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comments11.xml" ContentType="application/vnd.openxmlformats-officedocument.spreadsheetml.comments+xml"/>
  <Override PartName="/xl/styles.xml" ContentType="application/vnd.openxmlformats-officedocument.spreadsheetml.styles+xml"/>
  <Override PartName="/xl/theme/theme1.xml" ContentType="application/vnd.openxmlformats-officedocument.theme+xml"/>
  <Override PartName="/xl/comments6.xml" ContentType="application/vnd.openxmlformats-officedocument.spreadsheetml.comments+xml"/>
  <Override PartName="/xl/drawings/drawing7.xml" ContentType="application/vnd.openxmlformats-officedocument.drawing+xml"/>
  <Override PartName="/xl/drawings/drawing4.xml" ContentType="application/vnd.openxmlformats-officedocument.drawing+xml"/>
  <Override PartName="/xl/drawings/drawing1.xml" ContentType="application/vnd.openxmlformats-officedocument.drawing+xml"/>
  <Override PartName="/xl/drawings/vmlDrawing5.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vmlDrawing7.vml" ContentType="application/vnd.openxmlformats-officedocument.vmlDrawing"/>
  <Override PartName="/xl/drawings/vmlDrawing3.vml" ContentType="application/vnd.openxmlformats-officedocument.vmlDrawing"/>
  <Override PartName="/xl/drawings/drawing5.xml" ContentType="application/vnd.openxmlformats-officedocument.drawing+xml"/>
  <Override PartName="/xl/drawings/drawing6.xml" ContentType="application/vnd.openxmlformats-officedocument.drawing+xml"/>
  <Override PartName="/xl/drawings/vmlDrawing6.vml" ContentType="application/vnd.openxmlformats-officedocument.vmlDrawing"/>
  <Override PartName="/xl/comments8.xml" ContentType="application/vnd.openxmlformats-officedocument.spreadsheetml.comments+xml"/>
  <Override PartName="/xl/comments1.xml" ContentType="application/vnd.openxmlformats-officedocument.spreadsheetml.comments+xml"/>
  <Override PartName="/xl/comments9.xml" ContentType="application/vnd.openxmlformats-officedocument.spreadsheetml.comments+xml"/>
  <Override PartName="/xl/workbook.xml" ContentType="application/vnd.openxmlformats-officedocument.spreadsheetml.sheet.main+xml"/>
  <Override PartName="/xl/sharedStrings.xml" ContentType="application/vnd.openxmlformats-officedocument.spreadsheetml.sharedStrings+xml"/>
  <Override PartName="/xl/comments10.xml" ContentType="application/vnd.openxmlformats-officedocument.spreadsheetml.comments+xml"/>
  <Override PartName="/xl/worksheets/sheet1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comments7.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Details" sheetId="1" state="visible" r:id="rId3"/>
    <sheet name="Student Progress" sheetId="2" state="visible" r:id="rId4"/>
    <sheet name="Proposal Approval" sheetId="3" state="visible" r:id="rId5"/>
    <sheet name="Presentation" sheetId="4" state="visible" r:id="rId6"/>
    <sheet name="Viva" sheetId="5" state="visible" r:id="rId7"/>
    <sheet name="Report - Supervisor" sheetId="6" state="visible" r:id="rId8"/>
    <sheet name="Report - Second Marker" sheetId="7" state="visible" r:id="rId9"/>
    <sheet name="Report - Third Marker" sheetId="8" state="visible" r:id="rId10"/>
    <sheet name="Resit Report - Supervisor" sheetId="9" state="visible" r:id="rId11"/>
    <sheet name="Resit Report - Second Marker" sheetId="10" state="visible" r:id="rId12"/>
    <sheet name="Resit Report - Third Marker" sheetId="11" state="visible" r:id="rId13"/>
    <sheet name="Assessors" sheetId="12" state="hidden" r:id="rId14"/>
    <sheet name="Responses" sheetId="13" state="hidden" r:id="rId1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tc={2613340F-DC14-4874-A26F-F0A6BE7E0BE2}</author>
    <author>tc={D4A6FF99-027F-4926-955C-DEDE0019FED2}</author>
  </authors>
  <commentList>
    <comment ref="C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If your programme is not listed, please type it. </t>
        </r>
      </text>
    </comment>
    <comment ref="C7" authorId="1">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If your supervisor is not listed, please type it. </t>
        </r>
      </text>
    </comment>
  </commentList>
</comments>
</file>

<file path=xl/comments10.xml><?xml version="1.0" encoding="utf-8"?>
<comments xmlns="http://schemas.openxmlformats.org/spreadsheetml/2006/main" xmlns:xdr="http://schemas.openxmlformats.org/drawingml/2006/spreadsheetDrawing">
  <authors>
    <author>tc={F54DF241-6FE8-4E3A-9FD5-E4086B4AD4C4}</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11.xml><?xml version="1.0" encoding="utf-8"?>
<comments xmlns="http://schemas.openxmlformats.org/spreadsheetml/2006/main" xmlns:xdr="http://schemas.openxmlformats.org/drawingml/2006/spreadsheetDrawing">
  <authors>
    <author>tc={9B06A912-4E07-49C4-8FBE-CF61E8E3F363}</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6.xml><?xml version="1.0" encoding="utf-8"?>
<comments xmlns="http://schemas.openxmlformats.org/spreadsheetml/2006/main" xmlns:xdr="http://schemas.openxmlformats.org/drawingml/2006/spreadsheetDrawing">
  <authors>
    <author>tc={DB31A5F9-770D-463D-87FA-85BB3B03F042}</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7.xml><?xml version="1.0" encoding="utf-8"?>
<comments xmlns="http://schemas.openxmlformats.org/spreadsheetml/2006/main" xmlns:xdr="http://schemas.openxmlformats.org/drawingml/2006/spreadsheetDrawing">
  <authors>
    <author>tc={E54E7E02-AD07-4D0D-90D1-9A3738C680A2}</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8.xml><?xml version="1.0" encoding="utf-8"?>
<comments xmlns="http://schemas.openxmlformats.org/spreadsheetml/2006/main" xmlns:xdr="http://schemas.openxmlformats.org/drawingml/2006/spreadsheetDrawing">
  <authors>
    <author>tc={A5EB1AFD-2DC8-4869-9EFC-00180D3987DC}</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9.xml><?xml version="1.0" encoding="utf-8"?>
<comments xmlns="http://schemas.openxmlformats.org/spreadsheetml/2006/main" xmlns:xdr="http://schemas.openxmlformats.org/drawingml/2006/spreadsheetDrawing">
  <authors>
    <author>tc={81504FF2-9038-47B1-A67B-B0ABE7C8E834}</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sharedStrings.xml><?xml version="1.0" encoding="utf-8"?>
<sst xmlns="http://schemas.openxmlformats.org/spreadsheetml/2006/main" count="270" uniqueCount="137">
  <si>
    <t xml:space="preserve">Project Details CN6000</t>
  </si>
  <si>
    <t xml:space="preserve">Student Name</t>
  </si>
  <si>
    <t xml:space="preserve">Jayrup Divyesh Nakawala</t>
  </si>
  <si>
    <t xml:space="preserve">Student Number</t>
  </si>
  <si>
    <t xml:space="preserve">u2613621</t>
  </si>
  <si>
    <t xml:space="preserve">Programme of Study</t>
  </si>
  <si>
    <t xml:space="preserve">BSc (Hons) Computer Science</t>
  </si>
  <si>
    <t xml:space="preserve">Project Title</t>
  </si>
  <si>
    <t xml:space="preserve">Supervisor</t>
  </si>
  <si>
    <t xml:space="preserve">Aloy Edoh</t>
  </si>
  <si>
    <t xml:space="preserve">Second Marker</t>
  </si>
  <si>
    <t xml:space="preserve">Third Marker</t>
  </si>
  <si>
    <t xml:space="preserve">Comments by Supervisor</t>
  </si>
  <si>
    <t xml:space="preserve">Comment by Module leader</t>
  </si>
  <si>
    <t xml:space="preserve">Report Summary</t>
  </si>
  <si>
    <t xml:space="preserve">Student ID</t>
  </si>
  <si>
    <t xml:space="preserve">Proposal Status</t>
  </si>
  <si>
    <t xml:space="preserve">Presentation Grade</t>
  </si>
  <si>
    <t xml:space="preserve">Viva Grade</t>
  </si>
  <si>
    <t xml:space="preserve">Support Documents: Presentation &amp; Viva (25%)</t>
  </si>
  <si>
    <t xml:space="preserve">Documentation (75%): Report (65%) &amp; Career Pathway (10%) </t>
  </si>
  <si>
    <t xml:space="preserve">Overall</t>
  </si>
  <si>
    <t xml:space="preserve">Marks</t>
  </si>
  <si>
    <t xml:space="preserve">Out of</t>
  </si>
  <si>
    <t xml:space="preserve">Percentage</t>
  </si>
  <si>
    <t xml:space="preserve">Proposal Approval (by the Second Marker)</t>
  </si>
  <si>
    <t xml:space="preserve">Criteria</t>
  </si>
  <si>
    <t xml:space="preserve">Yes/No</t>
  </si>
  <si>
    <r>
      <rPr>
        <sz val="11"/>
        <color theme="1"/>
        <rFont val="Calibri"/>
        <family val="2"/>
        <charset val="1"/>
      </rPr>
      <t xml:space="preserve">Does the project proposal provide evidence that the project will contain both a </t>
    </r>
    <r>
      <rPr>
        <b val="true"/>
        <sz val="11"/>
        <color theme="1"/>
        <rFont val="Calibri"/>
        <family val="2"/>
        <charset val="1"/>
      </rPr>
      <t xml:space="preserve">theoretical</t>
    </r>
    <r>
      <rPr>
        <sz val="11"/>
        <color theme="1"/>
        <rFont val="Calibri"/>
        <family val="2"/>
        <charset val="1"/>
      </rPr>
      <t xml:space="preserve"> and a </t>
    </r>
    <r>
      <rPr>
        <b val="true"/>
        <sz val="11"/>
        <color theme="1"/>
        <rFont val="Calibri"/>
        <family val="2"/>
        <charset val="1"/>
      </rPr>
      <t xml:space="preserve">practical</t>
    </r>
    <r>
      <rPr>
        <sz val="11"/>
        <color theme="1"/>
        <rFont val="Calibri"/>
        <family val="2"/>
        <charset val="1"/>
      </rPr>
      <t xml:space="preserve"> component? (The project must research a chosen topic, identify a problem and then develop a solution to that problem.)</t>
    </r>
  </si>
  <si>
    <r>
      <rPr>
        <sz val="11"/>
        <color theme="1"/>
        <rFont val="Calibri"/>
        <family val="2"/>
        <charset val="1"/>
      </rPr>
      <t xml:space="preserve">Is the proposed project </t>
    </r>
    <r>
      <rPr>
        <b val="true"/>
        <sz val="11"/>
        <color theme="1"/>
        <rFont val="Calibri"/>
        <family val="2"/>
        <charset val="1"/>
      </rPr>
      <t xml:space="preserve">consistent with the aims and learning outcomes of the programme</t>
    </r>
    <r>
      <rPr>
        <sz val="11"/>
        <color theme="1"/>
        <rFont val="Calibri"/>
        <family val="2"/>
        <charset val="1"/>
      </rPr>
      <t xml:space="preserve"> the student is studying on?</t>
    </r>
  </si>
  <si>
    <r>
      <rPr>
        <sz val="11"/>
        <color theme="1"/>
        <rFont val="Calibri"/>
        <family val="2"/>
        <charset val="1"/>
      </rPr>
      <t xml:space="preserve">Is the proposed project at an </t>
    </r>
    <r>
      <rPr>
        <b val="true"/>
        <sz val="11"/>
        <color theme="1"/>
        <rFont val="Calibri"/>
        <family val="2"/>
        <charset val="1"/>
      </rPr>
      <t xml:space="preserve">advanced level</t>
    </r>
    <r>
      <rPr>
        <sz val="11"/>
        <color theme="1"/>
        <rFont val="Calibri"/>
        <family val="2"/>
        <charset val="1"/>
      </rPr>
      <t xml:space="preserve"> (i.e. topics/issues appropriate to level 6 study)? Projects that involve little more than the application of level 4 skills (e.g. the development of an Access database or the creation of static HTML web pages) are not appropriate.</t>
    </r>
  </si>
  <si>
    <r>
      <rPr>
        <sz val="11"/>
        <color theme="1"/>
        <rFont val="Calibri"/>
        <family val="2"/>
        <charset val="1"/>
      </rPr>
      <t xml:space="preserve">Does the proposed project involve the solution of a problem by the </t>
    </r>
    <r>
      <rPr>
        <b val="true"/>
        <sz val="11"/>
        <color theme="1"/>
        <rFont val="Calibri"/>
        <family val="2"/>
        <charset val="1"/>
      </rPr>
      <t xml:space="preserve">application of information technology</t>
    </r>
    <r>
      <rPr>
        <sz val="11"/>
        <color theme="1"/>
        <rFont val="Calibri"/>
        <family val="2"/>
        <charset val="1"/>
      </rPr>
      <t xml:space="preserve">? The problem should meet a real need in a wider context. The project should analyse the problem and design and implement one or more solutions using a systematic approach and appropriate tools and techniques.</t>
    </r>
  </si>
  <si>
    <r>
      <rPr>
        <sz val="11"/>
        <color theme="1"/>
        <rFont val="Calibri"/>
        <family val="2"/>
        <charset val="1"/>
      </rPr>
      <t xml:space="preserve">Does the proposed project contain an </t>
    </r>
    <r>
      <rPr>
        <b val="true"/>
        <sz val="11"/>
        <color theme="1"/>
        <rFont val="Calibri"/>
        <family val="2"/>
        <charset val="1"/>
      </rPr>
      <t xml:space="preserve">element of originality</t>
    </r>
    <r>
      <rPr>
        <sz val="11"/>
        <color theme="1"/>
        <rFont val="Calibri"/>
        <family val="2"/>
        <charset val="1"/>
      </rPr>
      <t xml:space="preserve">? The project should not be repeating the work of others or trying to solve a problem which has been solved before unless the student is going about it in a new or novel way.</t>
    </r>
  </si>
  <si>
    <r>
      <rPr>
        <sz val="11"/>
        <color theme="1"/>
        <rFont val="Calibri"/>
        <family val="2"/>
        <charset val="1"/>
      </rPr>
      <t xml:space="preserve">Is the project </t>
    </r>
    <r>
      <rPr>
        <b val="true"/>
        <sz val="11"/>
        <color theme="1"/>
        <rFont val="Calibri"/>
        <family val="2"/>
        <charset val="1"/>
      </rPr>
      <t xml:space="preserve">proposal feasible</t>
    </r>
    <r>
      <rPr>
        <sz val="11"/>
        <color theme="1"/>
        <rFont val="Calibri"/>
        <family val="2"/>
        <charset val="1"/>
      </rPr>
      <t xml:space="preserve"> in terms of time, resources and the skills at the student’s disposal?</t>
    </r>
  </si>
  <si>
    <t xml:space="preserve">Constraints</t>
  </si>
  <si>
    <r>
      <rPr>
        <sz val="11"/>
        <color theme="1"/>
        <rFont val="Calibri"/>
        <family val="2"/>
        <charset val="1"/>
      </rPr>
      <t xml:space="preserve">Is the practical element of the </t>
    </r>
    <r>
      <rPr>
        <b val="true"/>
        <sz val="11"/>
        <color theme="1"/>
        <rFont val="Calibri"/>
        <family val="2"/>
        <charset val="1"/>
      </rPr>
      <t xml:space="preserve">project based on evaluating tools</t>
    </r>
    <r>
      <rPr>
        <sz val="11"/>
        <color theme="1"/>
        <rFont val="Calibri"/>
        <family val="2"/>
        <charset val="1"/>
      </rPr>
      <t xml:space="preserve">? Compare and contrast projects that simply evaluate tools and their performance are not sufficiently complex for final year projects. Such projects will not meet the practical component requirements of the module.</t>
    </r>
  </si>
  <si>
    <r>
      <rPr>
        <sz val="11"/>
        <color theme="1"/>
        <rFont val="Calibri"/>
        <family val="2"/>
        <charset val="1"/>
      </rPr>
      <t xml:space="preserve">Does the project propose </t>
    </r>
    <r>
      <rPr>
        <b val="true"/>
        <sz val="11"/>
        <color theme="1"/>
        <rFont val="Calibri"/>
        <family val="2"/>
        <charset val="1"/>
      </rPr>
      <t xml:space="preserve">simple data collectio</t>
    </r>
    <r>
      <rPr>
        <sz val="11"/>
        <color theme="1"/>
        <rFont val="Calibri"/>
        <family val="2"/>
        <charset val="1"/>
      </rPr>
      <t xml:space="preserve">n and data analysis for the practical component? Projects that propose simple data collection and data analysis are not sufficiently complex for final year projects. Such projects will not meet the practical component requirements of the module.</t>
    </r>
  </si>
  <si>
    <t xml:space="preserve">Decision (To be approved, every criterion must = 'yes' and both constraints must = 'no'.)</t>
  </si>
  <si>
    <t xml:space="preserve">Please provide further feedback if not approved.</t>
  </si>
  <si>
    <t xml:space="preserve">Presentation (to be marked by the Supervisor and Academic Marker) 10% of the module.</t>
  </si>
  <si>
    <t xml:space="preserve">Project Progress and Plan</t>
  </si>
  <si>
    <t xml:space="preserve">How well has the problem been defined?</t>
  </si>
  <si>
    <t xml:space="preserve">Poor - 0, Satisfactory - 1, Good - 2, Very Good - 3, Excellent - 4</t>
  </si>
  <si>
    <t xml:space="preserve">Is there good progress in the writing? (Literature review)</t>
  </si>
  <si>
    <t xml:space="preserve">Evidence of engagement with the supervisor? </t>
  </si>
  <si>
    <t xml:space="preserve">Plan - are the project milestones and objectives realistic?</t>
  </si>
  <si>
    <t xml:space="preserve">Absent - 0, Unrealistic - 1, Satisfactory - 2, Realistic - 3, Very realistic - 4</t>
  </si>
  <si>
    <t xml:space="preserve">Presentation</t>
  </si>
  <si>
    <t xml:space="preserve">Explanation - Were the ideas and concepts in the project explained well?</t>
  </si>
  <si>
    <t xml:space="preserve">Poor - 0, Adequate - 1, Good - 2, Very Good - 3, Excellent - 4</t>
  </si>
  <si>
    <t xml:space="preserve">Q&amp;A - How well did the student answer the questions by the panel?</t>
  </si>
  <si>
    <t xml:space="preserve">Format - Quality of slides, e.g. presentations of figures and tables and general layout.</t>
  </si>
  <si>
    <t xml:space="preserve">Absent - 0, Poor - 1, Satisfactory - 2, Good - 3, Very Good - 4, Excellent - 5, Outstanding - 6</t>
  </si>
  <si>
    <t xml:space="preserve">Total (out of 10)</t>
  </si>
  <si>
    <t xml:space="preserve">Feedback Summary (minimum 20 words)</t>
  </si>
  <si>
    <t xml:space="preserve">Words:</t>
  </si>
  <si>
    <t xml:space="preserve">Viva and Demonstration (to be marked by the Supervisor and Academic Marker) 15% of the module</t>
  </si>
  <si>
    <t xml:space="preserve">Practical Demonstration</t>
  </si>
  <si>
    <t xml:space="preserve">Quality of implementation - novelty &amp; technical complexity of the solution.</t>
  </si>
  <si>
    <t xml:space="preserve">Weak - 0, Adequate - 1, Good - 2, Very good - 3, Excellent - 4, Outstanding - 5</t>
  </si>
  <si>
    <t xml:space="preserve">Implementation demonstrates findings of theoretical aspect of the project.</t>
  </si>
  <si>
    <t xml:space="preserve">How well did the student answer questions regarding the implementation? e.g. Coding</t>
  </si>
  <si>
    <t xml:space="preserve">Viva Questions</t>
  </si>
  <si>
    <t xml:space="preserve">Explanation - Were the ideas and concepts explained well?</t>
  </si>
  <si>
    <t xml:space="preserve">Functionality</t>
  </si>
  <si>
    <t xml:space="preserve">Level of functionality and usefulness of implementation or validity practical experiments conducted.</t>
  </si>
  <si>
    <t xml:space="preserve">Weak - 0, Adequate - 1, Good - 2, Very Good - 3, Excellent - 4, Outstanding - 5</t>
  </si>
  <si>
    <t xml:space="preserve">Total (out of 15)</t>
  </si>
  <si>
    <t xml:space="preserve">Project Report (to be marked by the Supervisor) 75% of the module.</t>
  </si>
  <si>
    <t xml:space="preserve">In order for the project to be graded (i.e., not to get an automatic failure), the report must contain the following information and the student must conduct a viva and demonstration.</t>
  </si>
  <si>
    <t xml:space="preserve">Project aims and objectives agreed with assessment team</t>
  </si>
  <si>
    <t xml:space="preserve">Project plan produced and acceptable</t>
  </si>
  <si>
    <t xml:space="preserve">Report and product are of appropriate size  </t>
  </si>
  <si>
    <t xml:space="preserve">Conducted Viva &amp; Demonstration</t>
  </si>
  <si>
    <t xml:space="preserve">Yes</t>
  </si>
  <si>
    <t xml:space="preserve">Weight</t>
  </si>
  <si>
    <t xml:space="preserve">Enter Mark %</t>
  </si>
  <si>
    <t xml:space="preserve">Mark</t>
  </si>
  <si>
    <t xml:space="preserve">Feedback</t>
  </si>
  <si>
    <r>
      <rPr>
        <b val="true"/>
        <sz val="11"/>
        <color theme="1"/>
        <rFont val="Calibri"/>
        <family val="2"/>
        <charset val="1"/>
      </rPr>
      <t xml:space="preserve">Abstract &amp; Introduction</t>
    </r>
    <r>
      <rPr>
        <sz val="11"/>
        <color theme="1"/>
        <rFont val="Calibri"/>
        <family val="2"/>
        <charset val="1"/>
      </rPr>
      <t xml:space="preserve"> (Learning Outcome: 1)</t>
    </r>
  </si>
  <si>
    <r>
      <rPr>
        <b val="true"/>
        <sz val="11"/>
        <color theme="1"/>
        <rFont val="Calibri"/>
        <family val="2"/>
        <charset val="1"/>
      </rPr>
      <t xml:space="preserve">Literature Review &amp; Referencing </t>
    </r>
    <r>
      <rPr>
        <sz val="11"/>
        <color theme="1"/>
        <rFont val="Calibri"/>
        <family val="2"/>
        <charset val="1"/>
      </rPr>
      <t xml:space="preserve">(Learning Outcome:  4 &amp; 5)</t>
    </r>
  </si>
  <si>
    <r>
      <rPr>
        <b val="true"/>
        <sz val="11"/>
        <color theme="1"/>
        <rFont val="Calibri"/>
        <family val="2"/>
        <charset val="1"/>
      </rPr>
      <t xml:space="preserve">Methodology</t>
    </r>
    <r>
      <rPr>
        <sz val="11"/>
        <color theme="1"/>
        <rFont val="Calibri"/>
        <family val="2"/>
        <charset val="1"/>
      </rPr>
      <t xml:space="preserve"> (Learning Outcomes: 2 &amp; 4)</t>
    </r>
  </si>
  <si>
    <r>
      <rPr>
        <b val="true"/>
        <sz val="11"/>
        <color theme="1"/>
        <rFont val="Calibri"/>
        <family val="2"/>
        <charset val="1"/>
      </rPr>
      <t xml:space="preserve">Implementation &amp; Evaluation </t>
    </r>
    <r>
      <rPr>
        <sz val="11"/>
        <color theme="1"/>
        <rFont val="Calibri"/>
        <family val="2"/>
        <charset val="1"/>
      </rPr>
      <t xml:space="preserve">(Learning Outcome: 3 &amp; 5 )</t>
    </r>
  </si>
  <si>
    <r>
      <rPr>
        <b val="true"/>
        <sz val="11"/>
        <color theme="1"/>
        <rFont val="Calibri"/>
        <family val="2"/>
        <charset val="1"/>
      </rPr>
      <t xml:space="preserve">Report Presentation </t>
    </r>
    <r>
      <rPr>
        <sz val="11"/>
        <color theme="1"/>
        <rFont val="Calibri"/>
        <family val="2"/>
        <charset val="1"/>
      </rPr>
      <t xml:space="preserve">(Learning Outcomes: 7)</t>
    </r>
  </si>
  <si>
    <r>
      <rPr>
        <b val="true"/>
        <sz val="11"/>
        <color theme="1"/>
        <rFont val="Calibri"/>
        <family val="2"/>
        <charset val="1"/>
      </rPr>
      <t xml:space="preserve">Career Pathway </t>
    </r>
    <r>
      <rPr>
        <sz val="11"/>
        <color theme="1"/>
        <rFont val="Calibri"/>
        <family val="2"/>
        <charset val="1"/>
      </rPr>
      <t xml:space="preserve">(Learning Outcome: 9)</t>
    </r>
  </si>
  <si>
    <t xml:space="preserve">Total</t>
  </si>
  <si>
    <t xml:space="preserve">Project Report (to be marked by the Second Marker) 75% of the module</t>
  </si>
  <si>
    <t xml:space="preserve">Project Report (to be marked by 3rd Marker when difference between Supervisor &amp; 2nd Marker &gt; 10%)</t>
  </si>
  <si>
    <t xml:space="preserve">Yes or No</t>
  </si>
  <si>
    <t xml:space="preserve">RESIT Project Report (to be marked by the Supervisor) 75% of the module.</t>
  </si>
  <si>
    <t xml:space="preserve">RESIT Project Report (to be marked by the Second Marker) 75% of the module</t>
  </si>
  <si>
    <t xml:space="preserve">Aloy</t>
  </si>
  <si>
    <t xml:space="preserve">Edoh</t>
  </si>
  <si>
    <t xml:space="preserve">Abdulrazaq</t>
  </si>
  <si>
    <t xml:space="preserve">Abba</t>
  </si>
  <si>
    <t xml:space="preserve">Amin</t>
  </si>
  <si>
    <t xml:space="preserve">Karami</t>
  </si>
  <si>
    <t xml:space="preserve">Arish</t>
  </si>
  <si>
    <t xml:space="preserve">Siddiqui</t>
  </si>
  <si>
    <t xml:space="preserve">Bilyaminu </t>
  </si>
  <si>
    <t xml:space="preserve">Auwal Romo</t>
  </si>
  <si>
    <t xml:space="preserve">Elias Eze</t>
  </si>
  <si>
    <t xml:space="preserve">Fahimeh</t>
  </si>
  <si>
    <t xml:space="preserve">Jafari</t>
  </si>
  <si>
    <t xml:space="preserve">Fadi</t>
  </si>
  <si>
    <t xml:space="preserve">Safieddine</t>
  </si>
  <si>
    <t xml:space="preserve">Hisham</t>
  </si>
  <si>
    <t xml:space="preserve">AbouGrad</t>
  </si>
  <si>
    <t xml:space="preserve">MD Aqtiar Ahad</t>
  </si>
  <si>
    <t xml:space="preserve">Mohammad</t>
  </si>
  <si>
    <t xml:space="preserve">Amirhosseini</t>
  </si>
  <si>
    <t xml:space="preserve">Mustansar</t>
  </si>
  <si>
    <t xml:space="preserve">Ghazanfar</t>
  </si>
  <si>
    <t xml:space="preserve">Nabeela</t>
  </si>
  <si>
    <t xml:space="preserve">Altrabsheh</t>
  </si>
  <si>
    <t xml:space="preserve">Nadeem</t>
  </si>
  <si>
    <t xml:space="preserve">Qazi</t>
  </si>
  <si>
    <t xml:space="preserve">Paul</t>
  </si>
  <si>
    <t xml:space="preserve">Bombo</t>
  </si>
  <si>
    <t xml:space="preserve">Rawad</t>
  </si>
  <si>
    <t xml:space="preserve">Hammad</t>
  </si>
  <si>
    <t xml:space="preserve">Seyed Ali</t>
  </si>
  <si>
    <t xml:space="preserve">Ghorashi</t>
  </si>
  <si>
    <t xml:space="preserve">Solomon</t>
  </si>
  <si>
    <t xml:space="preserve">Alexis</t>
  </si>
  <si>
    <t xml:space="preserve">Sujit Biswas</t>
  </si>
  <si>
    <t xml:space="preserve">Umaima Haider</t>
  </si>
  <si>
    <t xml:space="preserve">Umar</t>
  </si>
  <si>
    <t xml:space="preserve">Ismail</t>
  </si>
  <si>
    <t xml:space="preserve">No</t>
  </si>
  <si>
    <t xml:space="preserve">Approved</t>
  </si>
  <si>
    <t xml:space="preserve">Not Approved</t>
  </si>
  <si>
    <t xml:space="preserve">BSc (Hons) Cyber Security &amp; Networks</t>
  </si>
  <si>
    <t xml:space="preserve">BSc (Hons) Computing for Business</t>
  </si>
  <si>
    <t xml:space="preserve">BSc (Hons) Mobile Computing and Communications</t>
  </si>
  <si>
    <t xml:space="preserve">BSc (Hons) Computing</t>
  </si>
  <si>
    <t xml:space="preserve">BSc (Hons) Applied Computing</t>
  </si>
</sst>
</file>

<file path=xl/styles.xml><?xml version="1.0" encoding="utf-8"?>
<styleSheet xmlns="http://schemas.openxmlformats.org/spreadsheetml/2006/main">
  <numFmts count="3">
    <numFmt numFmtId="164" formatCode="General"/>
    <numFmt numFmtId="165" formatCode="0%"/>
    <numFmt numFmtId="166" formatCode="0"/>
  </numFmts>
  <fonts count="16">
    <font>
      <sz val="11"/>
      <color theme="1"/>
      <name val="Calibri"/>
      <family val="2"/>
      <charset val="1"/>
    </font>
    <font>
      <sz val="10"/>
      <name val="Arial"/>
      <family val="0"/>
    </font>
    <font>
      <sz val="10"/>
      <name val="Arial"/>
      <family val="0"/>
    </font>
    <font>
      <sz val="10"/>
      <name val="Arial"/>
      <family val="0"/>
    </font>
    <font>
      <b val="true"/>
      <sz val="16"/>
      <color theme="1"/>
      <name val="Calibri"/>
      <family val="2"/>
      <charset val="1"/>
    </font>
    <font>
      <b val="true"/>
      <sz val="11"/>
      <color theme="1"/>
      <name val="Calibri"/>
      <family val="2"/>
      <charset val="1"/>
    </font>
    <font>
      <sz val="10"/>
      <name val="Arial"/>
      <family val="2"/>
    </font>
    <font>
      <b val="true"/>
      <sz val="20"/>
      <color theme="1"/>
      <name val="Calibri"/>
      <family val="2"/>
      <charset val="1"/>
    </font>
    <font>
      <sz val="11"/>
      <color theme="0"/>
      <name val="Calibri"/>
      <family val="0"/>
    </font>
    <font>
      <b val="true"/>
      <sz val="12"/>
      <color theme="1"/>
      <name val="Calibri"/>
      <family val="2"/>
      <charset val="1"/>
    </font>
    <font>
      <i val="true"/>
      <sz val="9"/>
      <color theme="1"/>
      <name val="Calibri"/>
      <family val="2"/>
      <charset val="1"/>
    </font>
    <font>
      <sz val="12"/>
      <color theme="1"/>
      <name val="Calibri"/>
      <family val="2"/>
      <charset val="1"/>
    </font>
    <font>
      <b val="true"/>
      <sz val="12"/>
      <name val="Calibri"/>
      <family val="2"/>
      <charset val="1"/>
    </font>
    <font>
      <sz val="12"/>
      <name val="Calibri"/>
      <family val="2"/>
      <charset val="1"/>
    </font>
    <font>
      <sz val="10"/>
      <color theme="1"/>
      <name val="Calibri"/>
      <family val="2"/>
      <charset val="1"/>
    </font>
    <font>
      <sz val="12"/>
      <color theme="0"/>
      <name val="Calibri"/>
      <family val="2"/>
      <charset val="1"/>
    </font>
  </fonts>
  <fills count="8">
    <fill>
      <patternFill patternType="none"/>
    </fill>
    <fill>
      <patternFill patternType="gray125"/>
    </fill>
    <fill>
      <patternFill patternType="solid">
        <fgColor theme="1"/>
        <bgColor rgb="FF181717"/>
      </patternFill>
    </fill>
    <fill>
      <patternFill patternType="solid">
        <fgColor rgb="FFFFFF00"/>
        <bgColor rgb="FFFFFF00"/>
      </patternFill>
    </fill>
    <fill>
      <patternFill patternType="solid">
        <fgColor theme="2" tint="-0.9"/>
        <bgColor rgb="FF000000"/>
      </patternFill>
    </fill>
    <fill>
      <patternFill patternType="solid">
        <fgColor rgb="FFFFC000"/>
        <bgColor rgb="FFFF9900"/>
      </patternFill>
    </fill>
    <fill>
      <patternFill patternType="solid">
        <fgColor rgb="FF92D050"/>
        <bgColor rgb="FFC0C0C0"/>
      </patternFill>
    </fill>
    <fill>
      <patternFill patternType="solid">
        <fgColor rgb="FFFF0000"/>
        <bgColor rgb="FF993300"/>
      </patternFill>
    </fill>
  </fills>
  <borders count="35">
    <border diagonalUp="false" diagonalDown="false">
      <left/>
      <right/>
      <top/>
      <bottom/>
      <diagonal/>
    </border>
    <border diagonalUp="false" diagonalDown="false">
      <left/>
      <right/>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thin"/>
      <diagonal/>
    </border>
    <border diagonalUp="false" diagonalDown="false">
      <left/>
      <right/>
      <top style="medium"/>
      <bottom/>
      <diagonal/>
    </border>
    <border diagonalUp="false" diagonalDown="false">
      <left style="medium"/>
      <right style="medium"/>
      <top style="thin"/>
      <bottom style="thin"/>
      <diagonal/>
    </border>
    <border diagonalUp="false" diagonalDown="false">
      <left style="thin"/>
      <right/>
      <top style="thin"/>
      <bottom/>
      <diagonal/>
    </border>
    <border diagonalUp="false" diagonalDown="false">
      <left/>
      <right style="medium"/>
      <top style="medium"/>
      <bottom/>
      <diagonal/>
    </border>
    <border diagonalUp="false" diagonalDown="false">
      <left style="medium"/>
      <right style="medium"/>
      <top style="thin"/>
      <bottom style="medium"/>
      <diagonal/>
    </border>
    <border diagonalUp="false" diagonalDown="false">
      <left/>
      <right/>
      <top style="medium"/>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medium"/>
      <right style="thin"/>
      <top style="thin"/>
      <bottom/>
      <diagonal/>
    </border>
    <border diagonalUp="false" diagonalDown="false">
      <left/>
      <right style="medium"/>
      <top/>
      <bottom style="thin"/>
      <diagonal/>
    </border>
    <border diagonalUp="false" diagonalDown="false">
      <left style="medium"/>
      <right style="thin"/>
      <top/>
      <bottom style="thin"/>
      <diagonal/>
    </border>
    <border diagonalUp="false" diagonalDown="false">
      <left style="medium"/>
      <right/>
      <top/>
      <bottom/>
      <diagonal/>
    </border>
    <border diagonalUp="false" diagonalDown="false">
      <left/>
      <right style="medium"/>
      <top style="thin"/>
      <bottom/>
      <diagonal/>
    </border>
    <border diagonalUp="false" diagonalDown="false">
      <left/>
      <right style="medium"/>
      <top/>
      <bottom/>
      <diagonal/>
    </border>
    <border diagonalUp="false" diagonalDown="false">
      <left style="medium"/>
      <right style="medium"/>
      <top/>
      <bottom style="thin"/>
      <diagonal/>
    </border>
    <border diagonalUp="false" diagonalDown="false">
      <left style="thin"/>
      <right style="medium"/>
      <top/>
      <bottom style="thin"/>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top/>
      <bottom style="thin"/>
      <diagonal/>
    </border>
    <border diagonalUp="false" diagonalDown="false">
      <left style="medium"/>
      <right/>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center" textRotation="0" wrapText="false" indent="0" shrinkToFit="false"/>
      <protection locked="false" hidden="false"/>
    </xf>
    <xf numFmtId="164" fontId="5" fillId="0" borderId="2" xfId="0" applyFont="true" applyBorder="true" applyAlignment="true" applyProtection="true">
      <alignment horizontal="right" vertical="bottom" textRotation="0" wrapText="false" indent="0" shrinkToFit="false"/>
      <protection locked="false" hidden="false"/>
    </xf>
    <xf numFmtId="164" fontId="0" fillId="0" borderId="3" xfId="0" applyFont="true" applyBorder="true" applyAlignment="true" applyProtection="true">
      <alignment horizontal="left" vertical="bottom" textRotation="0" wrapText="false" indent="0" shrinkToFit="false"/>
      <protection locked="false" hidden="false"/>
    </xf>
    <xf numFmtId="164" fontId="5" fillId="0" borderId="4" xfId="0" applyFont="true" applyBorder="true" applyAlignment="true" applyProtection="true">
      <alignment horizontal="right" vertical="bottom" textRotation="0" wrapText="false" indent="0" shrinkToFit="false"/>
      <protection locked="false" hidden="false"/>
    </xf>
    <xf numFmtId="164" fontId="0" fillId="0" borderId="5" xfId="0" applyFont="true" applyBorder="true" applyAlignment="true" applyProtection="true">
      <alignment horizontal="left" vertical="bottom" textRotation="0" wrapText="false" indent="0" shrinkToFit="false"/>
      <protection locked="false" hidden="false"/>
    </xf>
    <xf numFmtId="164" fontId="5" fillId="0" borderId="4" xfId="0" applyFont="true" applyBorder="true" applyAlignment="true" applyProtection="true">
      <alignment horizontal="right" vertical="bottom" textRotation="0" wrapText="true" indent="0" shrinkToFit="false"/>
      <protection locked="false" hidden="false"/>
    </xf>
    <xf numFmtId="164" fontId="5" fillId="0" borderId="6" xfId="0" applyFont="true" applyBorder="true" applyAlignment="true" applyProtection="true">
      <alignment horizontal="right" vertical="bottom" textRotation="0" wrapText="true" indent="0" shrinkToFit="false"/>
      <protection locked="false" hidden="false"/>
    </xf>
    <xf numFmtId="164" fontId="0" fillId="0" borderId="7" xfId="0" applyFont="false" applyBorder="true" applyAlignment="true" applyProtection="true">
      <alignment horizontal="left"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3"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center" vertical="bottom" textRotation="0" wrapText="true" indent="0" shrinkToFit="false"/>
      <protection locked="true" hidden="false"/>
    </xf>
    <xf numFmtId="164" fontId="5" fillId="0" borderId="11"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true">
      <alignment horizontal="general" vertical="bottom" textRotation="0" wrapText="false" indent="0" shrinkToFit="false"/>
      <protection locked="false" hidden="false"/>
    </xf>
    <xf numFmtId="164" fontId="5" fillId="3" borderId="12"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5" fontId="0" fillId="0" borderId="9" xfId="0" applyFont="false" applyBorder="true" applyAlignment="true" applyProtection="false">
      <alignment horizontal="center" vertical="bottom" textRotation="0" wrapText="false" indent="0" shrinkToFit="false"/>
      <protection locked="true" hidden="false"/>
    </xf>
    <xf numFmtId="165" fontId="0" fillId="0" borderId="14" xfId="0" applyFont="fals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3" borderId="15" xfId="0" applyFont="tru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true" applyProtection="false">
      <alignment horizontal="center" vertical="bottom" textRotation="0" wrapText="false" indent="0" shrinkToFit="false"/>
      <protection locked="true" hidden="false"/>
    </xf>
    <xf numFmtId="164" fontId="5" fillId="0" borderId="16" xfId="0" applyFont="true" applyBorder="true" applyAlignment="true" applyProtection="false">
      <alignment horizontal="center" vertical="center" textRotation="0" wrapText="false" indent="0" shrinkToFit="false"/>
      <protection locked="true" hidden="false"/>
    </xf>
    <xf numFmtId="164" fontId="5" fillId="5" borderId="8" xfId="0" applyFont="true" applyBorder="true" applyAlignment="false" applyProtection="true">
      <alignment horizontal="general" vertical="bottom" textRotation="0" wrapText="false" indent="0" shrinkToFit="false"/>
      <protection locked="false" hidden="false"/>
    </xf>
    <xf numFmtId="164" fontId="5" fillId="5" borderId="3" xfId="0" applyFont="true" applyBorder="true" applyAlignment="true" applyProtection="true">
      <alignment horizontal="center" vertical="bottom" textRotation="0" wrapText="false" indent="0" shrinkToFit="false"/>
      <protection locked="false" hidden="false"/>
    </xf>
    <xf numFmtId="164" fontId="0" fillId="0" borderId="4" xfId="0" applyFont="true" applyBorder="true" applyAlignment="true" applyProtection="true">
      <alignment horizontal="general" vertical="bottom" textRotation="0" wrapText="true" indent="0" shrinkToFit="false"/>
      <protection locked="false" hidden="false"/>
    </xf>
    <xf numFmtId="164" fontId="0" fillId="0" borderId="5" xfId="0" applyFont="fals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bottom" textRotation="0" wrapText="true" indent="0" shrinkToFit="false"/>
      <protection locked="false" hidden="false"/>
    </xf>
    <xf numFmtId="164" fontId="0" fillId="0" borderId="7" xfId="0" applyFont="false" applyBorder="true" applyAlignment="false" applyProtection="true">
      <alignment horizontal="general" vertical="bottom" textRotation="0" wrapText="false" indent="0" shrinkToFit="false"/>
      <protection locked="false" hidden="false"/>
    </xf>
    <xf numFmtId="164" fontId="0" fillId="3" borderId="17" xfId="0" applyFont="false" applyBorder="true" applyAlignment="false" applyProtection="true">
      <alignment horizontal="general" vertical="bottom" textRotation="0" wrapText="false" indent="0" shrinkToFit="false"/>
      <protection locked="false" hidden="false"/>
    </xf>
    <xf numFmtId="164" fontId="0" fillId="3" borderId="18" xfId="0" applyFont="false" applyBorder="true" applyAlignment="false" applyProtection="true">
      <alignment horizontal="general" vertical="bottom" textRotation="0" wrapText="false" indent="0" shrinkToFit="false"/>
      <protection locked="false" hidden="false"/>
    </xf>
    <xf numFmtId="164" fontId="5" fillId="5" borderId="19" xfId="0" applyFont="true" applyBorder="true" applyAlignment="true" applyProtection="true">
      <alignment horizontal="general" vertical="bottom" textRotation="0" wrapText="true" indent="0" shrinkToFit="false"/>
      <protection locked="false" hidden="false"/>
    </xf>
    <xf numFmtId="164" fontId="0" fillId="5" borderId="19" xfId="0" applyFont="false" applyBorder="true" applyAlignment="false" applyProtection="false">
      <alignment horizontal="general" vertical="bottom" textRotation="0" wrapText="false" indent="0" shrinkToFit="false"/>
      <protection locked="true" hidden="false"/>
    </xf>
    <xf numFmtId="164" fontId="0" fillId="3" borderId="17" xfId="0" applyFont="true" applyBorder="true" applyAlignment="false" applyProtection="true">
      <alignment horizontal="general" vertical="bottom" textRotation="0" wrapText="false" indent="0" shrinkToFit="false"/>
      <protection locked="false" hidden="false"/>
    </xf>
    <xf numFmtId="164" fontId="0" fillId="0" borderId="19" xfId="0" applyFont="false" applyBorder="true" applyAlignment="true" applyProtection="true">
      <alignment horizontal="general" vertical="top" textRotation="0" wrapText="true" indent="0" shrinkToFit="false"/>
      <protection locked="false" hidden="false"/>
    </xf>
    <xf numFmtId="164" fontId="5" fillId="3" borderId="1" xfId="0" applyFont="true" applyBorder="true" applyAlignment="true" applyProtection="true">
      <alignment horizontal="center" vertical="center" textRotation="0" wrapText="false" indent="0" shrinkToFit="false"/>
      <protection locked="false" hidden="false"/>
    </xf>
    <xf numFmtId="164" fontId="9" fillId="6" borderId="11" xfId="0" applyFont="true" applyBorder="true" applyAlignment="true" applyProtection="true">
      <alignment horizontal="center" vertical="bottom" textRotation="0" wrapText="false" indent="0" shrinkToFit="false"/>
      <protection locked="false" hidden="false"/>
    </xf>
    <xf numFmtId="164" fontId="0" fillId="0" borderId="20" xfId="0" applyFont="true" applyBorder="true" applyAlignment="true" applyProtection="true">
      <alignment horizontal="left" vertical="center" textRotation="0" wrapText="true" indent="0" shrinkToFit="false"/>
      <protection locked="false" hidden="false"/>
    </xf>
    <xf numFmtId="164" fontId="0" fillId="0" borderId="5" xfId="0" applyFont="false" applyBorder="true" applyAlignment="true" applyProtection="true">
      <alignment horizontal="center" vertical="bottom" textRotation="0" wrapText="fals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true"/>
    </xf>
    <xf numFmtId="164" fontId="10" fillId="0" borderId="22" xfId="0" applyFont="true" applyBorder="true" applyAlignment="true" applyProtection="true">
      <alignment horizontal="left" vertical="center" textRotation="0" wrapText="true" indent="0" shrinkToFit="false"/>
      <protection locked="false" hidden="false"/>
    </xf>
    <xf numFmtId="164" fontId="0" fillId="0" borderId="23" xfId="0" applyFont="true" applyBorder="true" applyAlignment="true" applyProtection="true">
      <alignment horizontal="left" vertical="top" textRotation="0" wrapText="true" indent="0" shrinkToFit="false"/>
      <protection locked="false" hidden="false"/>
    </xf>
    <xf numFmtId="164" fontId="0" fillId="0" borderId="5" xfId="0" applyFont="false" applyBorder="true" applyAlignment="true" applyProtection="true">
      <alignment horizontal="center" vertical="center" textRotation="0" wrapText="false" indent="0" shrinkToFit="false"/>
      <protection locked="false" hidden="true"/>
    </xf>
    <xf numFmtId="164" fontId="0" fillId="0" borderId="20" xfId="0" applyFont="true" applyBorder="true" applyAlignment="true" applyProtection="true">
      <alignment horizontal="left" vertical="top" textRotation="0" wrapText="true" indent="0" shrinkToFit="false"/>
      <protection locked="false" hidden="false"/>
    </xf>
    <xf numFmtId="164" fontId="0" fillId="0" borderId="24" xfId="0" applyFont="false" applyBorder="true" applyAlignment="true" applyProtection="true">
      <alignment horizontal="center" vertical="bottom" textRotation="0" wrapText="false" indent="0" shrinkToFit="false"/>
      <protection locked="false" hidden="false"/>
    </xf>
    <xf numFmtId="164" fontId="0" fillId="0" borderId="25" xfId="0" applyFont="false" applyBorder="true" applyAlignment="true" applyProtection="true">
      <alignment horizontal="center" vertical="bottom" textRotation="0" wrapText="false" indent="0" shrinkToFit="false"/>
      <protection locked="false" hidden="false"/>
    </xf>
    <xf numFmtId="164" fontId="9" fillId="6" borderId="26" xfId="0" applyFont="true" applyBorder="true" applyAlignment="true" applyProtection="true">
      <alignment horizontal="center" vertical="bottom" textRotation="0" wrapText="false" indent="0" shrinkToFit="false"/>
      <protection locked="false" hidden="false"/>
    </xf>
    <xf numFmtId="164" fontId="0" fillId="0" borderId="27" xfId="0" applyFont="false" applyBorder="true" applyAlignment="true" applyProtection="true">
      <alignment horizontal="center" vertical="center" textRotation="0" wrapText="false" indent="0" shrinkToFit="false"/>
      <protection locked="false" hidden="true"/>
    </xf>
    <xf numFmtId="164" fontId="10" fillId="0" borderId="22" xfId="0" applyFont="true" applyBorder="true" applyAlignment="true" applyProtection="true">
      <alignment horizontal="left" vertical="bottom" textRotation="0" wrapText="true" indent="0" shrinkToFit="false"/>
      <protection locked="false" hidden="false"/>
    </xf>
    <xf numFmtId="164" fontId="9" fillId="0" borderId="28" xfId="0" applyFont="true" applyBorder="true" applyAlignment="true" applyProtection="true">
      <alignment horizontal="right" vertical="center" textRotation="0" wrapText="false" indent="0" shrinkToFit="false"/>
      <protection locked="false" hidden="false"/>
    </xf>
    <xf numFmtId="164" fontId="9" fillId="0" borderId="5" xfId="0" applyFont="true" applyBorder="true" applyAlignment="true" applyProtection="true">
      <alignment horizontal="center" vertical="bottom" textRotation="0" wrapText="false" indent="0" shrinkToFit="false"/>
      <protection locked="true" hidden="true"/>
    </xf>
    <xf numFmtId="164" fontId="9" fillId="6" borderId="4" xfId="0" applyFont="true" applyBorder="true" applyAlignment="true" applyProtection="true">
      <alignment horizontal="center" vertical="bottom" textRotation="0" wrapText="false" indent="0" shrinkToFit="false"/>
      <protection locked="false" hidden="false"/>
    </xf>
    <xf numFmtId="164" fontId="9" fillId="6" borderId="9" xfId="0" applyFont="true" applyBorder="true" applyAlignment="true" applyProtection="true">
      <alignment horizontal="left" vertical="bottom" textRotation="0" wrapText="false" indent="0" shrinkToFit="false"/>
      <protection locked="false" hidden="false"/>
    </xf>
    <xf numFmtId="164" fontId="9" fillId="6" borderId="5"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true">
      <alignment horizontal="left" vertical="top" textRotation="0" wrapText="true" indent="0" shrinkToFit="false"/>
      <protection locked="false" hidden="false"/>
    </xf>
    <xf numFmtId="164" fontId="5" fillId="3" borderId="29" xfId="0" applyFont="true" applyBorder="true" applyAlignment="true" applyProtection="true">
      <alignment horizontal="center" vertical="center" textRotation="0" wrapText="false" indent="0" shrinkToFit="false"/>
      <protection locked="false" hidden="false"/>
    </xf>
    <xf numFmtId="164" fontId="9" fillId="5" borderId="13" xfId="0" applyFont="true" applyBorder="true" applyAlignment="true" applyProtection="true">
      <alignment horizontal="center" vertical="bottom" textRotation="0" wrapText="false" indent="0" shrinkToFit="false"/>
      <protection locked="false" hidden="false"/>
    </xf>
    <xf numFmtId="164" fontId="10" fillId="0" borderId="30" xfId="0" applyFont="true" applyBorder="true" applyAlignment="true" applyProtection="true">
      <alignment horizontal="left" vertical="center" textRotation="0" wrapText="true" indent="0" shrinkToFit="false"/>
      <protection locked="false" hidden="false"/>
    </xf>
    <xf numFmtId="164" fontId="9" fillId="5" borderId="26" xfId="0" applyFont="true" applyBorder="true" applyAlignment="true" applyProtection="true">
      <alignment horizontal="center" vertical="bottom" textRotation="0" wrapText="false" indent="0" shrinkToFit="false"/>
      <protection locked="false" hidden="false"/>
    </xf>
    <xf numFmtId="164" fontId="0" fillId="0" borderId="31" xfId="0" applyFont="true" applyBorder="true" applyAlignment="true" applyProtection="true">
      <alignment horizontal="left" vertical="top" textRotation="0" wrapText="true" indent="0" shrinkToFit="false"/>
      <protection locked="false" hidden="false"/>
    </xf>
    <xf numFmtId="164" fontId="9" fillId="5" borderId="4" xfId="0" applyFont="true" applyBorder="true" applyAlignment="true" applyProtection="true">
      <alignment horizontal="center" vertical="bottom" textRotation="0" wrapText="false" indent="0" shrinkToFit="false"/>
      <protection locked="false" hidden="false"/>
    </xf>
    <xf numFmtId="164" fontId="9" fillId="5" borderId="9" xfId="0" applyFont="true" applyBorder="true" applyAlignment="true" applyProtection="true">
      <alignment horizontal="left" vertical="bottom" textRotation="0" wrapText="false" indent="0" shrinkToFit="false"/>
      <protection locked="false" hidden="false"/>
    </xf>
    <xf numFmtId="164" fontId="9" fillId="5" borderId="5" xfId="0" applyFont="true" applyBorder="true" applyAlignment="true" applyProtection="false">
      <alignment horizontal="center" vertical="bottom" textRotation="0" wrapText="false" indent="0" shrinkToFit="false"/>
      <protection locked="true" hidden="false"/>
    </xf>
    <xf numFmtId="164" fontId="0" fillId="5" borderId="11" xfId="0" applyFont="true" applyBorder="true" applyAlignment="true" applyProtection="true">
      <alignment horizontal="left" vertical="bottom" textRotation="0" wrapText="true" indent="0" shrinkToFit="false"/>
      <protection locked="false" hidden="false"/>
    </xf>
    <xf numFmtId="164" fontId="0" fillId="0" borderId="20" xfId="0" applyFont="true" applyBorder="true" applyAlignment="true" applyProtection="true">
      <alignment horizontal="center" vertical="center" textRotation="0" wrapText="true" indent="0" shrinkToFit="false"/>
      <protection locked="false" hidden="false"/>
    </xf>
    <xf numFmtId="164" fontId="0" fillId="0" borderId="32" xfId="0" applyFont="true" applyBorder="true" applyAlignment="true" applyProtection="true">
      <alignment horizontal="center" vertical="center" textRotation="0" wrapText="true" indent="0" shrinkToFit="false"/>
      <protection locked="false" hidden="false"/>
    </xf>
    <xf numFmtId="164" fontId="0" fillId="0" borderId="33" xfId="0" applyFont="true" applyBorder="true" applyAlignment="true" applyProtection="true">
      <alignment horizontal="center" vertical="center" textRotation="0" wrapText="true" indent="0" shrinkToFit="false"/>
      <protection locked="false" hidden="false"/>
    </xf>
    <xf numFmtId="164" fontId="5" fillId="7" borderId="19" xfId="0" applyFont="true" applyBorder="true" applyAlignment="true" applyProtection="true">
      <alignment horizontal="center" vertical="bottom" textRotation="0" wrapText="false" indent="0" shrinkToFit="false"/>
      <protection locked="false" hidden="false"/>
    </xf>
    <xf numFmtId="164" fontId="0" fillId="0" borderId="30" xfId="0" applyFont="false" applyBorder="true" applyAlignment="true" applyProtection="true">
      <alignment horizontal="center" vertical="bottom" textRotation="0" wrapText="false" indent="0" shrinkToFit="false"/>
      <protection locked="false" hidden="false"/>
    </xf>
    <xf numFmtId="164" fontId="0" fillId="0" borderId="21" xfId="0" applyFont="false" applyBorder="true" applyAlignment="true" applyProtection="true">
      <alignment horizontal="center" vertical="bottom" textRotation="0" wrapText="false" indent="0" shrinkToFit="false"/>
      <protection locked="false" hidden="false"/>
    </xf>
    <xf numFmtId="164" fontId="12" fillId="5" borderId="9" xfId="0" applyFont="true" applyBorder="true" applyAlignment="true" applyProtection="true">
      <alignment horizontal="center" vertical="bottom" textRotation="0" wrapText="false" indent="0" shrinkToFit="false"/>
      <protection locked="false" hidden="false"/>
    </xf>
    <xf numFmtId="164" fontId="5" fillId="0" borderId="9" xfId="0" applyFont="true" applyBorder="true" applyAlignment="true" applyProtection="true">
      <alignment horizontal="center" vertical="bottom" textRotation="0" wrapText="false" indent="0" shrinkToFit="false"/>
      <protection locked="false" hidden="false"/>
    </xf>
    <xf numFmtId="164" fontId="5" fillId="0" borderId="5" xfId="0" applyFont="true" applyBorder="true" applyAlignment="true" applyProtection="true">
      <alignment horizontal="center" vertical="bottom" textRotation="0" wrapText="false" indent="0" shrinkToFit="false"/>
      <protection locked="false" hidden="false"/>
    </xf>
    <xf numFmtId="164" fontId="5" fillId="0" borderId="28" xfId="0" applyFont="true" applyBorder="true" applyAlignment="true" applyProtection="true">
      <alignment horizontal="left" vertical="center" textRotation="0" wrapText="true" indent="0" shrinkToFit="false"/>
      <protection locked="false" hidden="false"/>
    </xf>
    <xf numFmtId="164" fontId="13" fillId="5" borderId="9" xfId="0" applyFont="true" applyBorder="true" applyAlignment="true" applyProtection="true">
      <alignment horizontal="center" vertical="center" textRotation="0" wrapText="false" indent="0" shrinkToFit="false"/>
      <protection locked="false" hidden="false"/>
    </xf>
    <xf numFmtId="166" fontId="0" fillId="0" borderId="9" xfId="0" applyFont="true" applyBorder="true" applyAlignment="true" applyProtection="true">
      <alignment horizontal="center" vertical="center" textRotation="0" wrapText="true" indent="0" shrinkToFit="false"/>
      <protection locked="false" hidden="false"/>
    </xf>
    <xf numFmtId="164" fontId="0" fillId="0" borderId="9" xfId="0" applyFont="true" applyBorder="true" applyAlignment="true" applyProtection="true">
      <alignment horizontal="center" vertical="center" textRotation="0" wrapText="true" indent="0" shrinkToFit="false"/>
      <protection locked="true" hidden="true"/>
    </xf>
    <xf numFmtId="164" fontId="14" fillId="0" borderId="5" xfId="0" applyFont="true" applyBorder="true" applyAlignment="true" applyProtection="true">
      <alignment horizontal="left" vertical="center" textRotation="0" wrapText="true" indent="0" shrinkToFit="false"/>
      <protection locked="false" hidden="false"/>
    </xf>
    <xf numFmtId="164" fontId="5" fillId="0" borderId="4" xfId="0" applyFont="true" applyBorder="true" applyAlignment="true" applyProtection="true">
      <alignment horizontal="left" vertical="center" textRotation="0" wrapText="true" indent="0" shrinkToFit="false"/>
      <protection locked="false" hidden="false"/>
    </xf>
    <xf numFmtId="164" fontId="0" fillId="0" borderId="4" xfId="0" applyFont="true" applyBorder="true" applyAlignment="true" applyProtection="true">
      <alignment horizontal="right" vertical="bottom" textRotation="0" wrapText="false" indent="0" shrinkToFit="false"/>
      <protection locked="fals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32" xfId="0" applyFont="false" applyBorder="true" applyAlignment="true" applyProtection="true">
      <alignment horizontal="center" vertical="bottom" textRotation="0" wrapText="false" indent="0" shrinkToFit="false"/>
      <protection locked="true" hidden="true"/>
    </xf>
    <xf numFmtId="164" fontId="11" fillId="0" borderId="16" xfId="0" applyFont="true" applyBorder="true" applyAlignment="true" applyProtection="true">
      <alignment horizontal="center" vertical="top" textRotation="0" wrapText="true" indent="0" shrinkToFit="false"/>
      <protection locked="false" hidden="false"/>
    </xf>
    <xf numFmtId="164" fontId="5" fillId="3" borderId="1" xfId="0" applyFont="true" applyBorder="true" applyAlignment="true" applyProtection="true">
      <alignment horizontal="general" vertical="top" textRotation="0" wrapText="false" indent="0" shrinkToFit="false"/>
      <protection locked="false" hidden="false"/>
    </xf>
    <xf numFmtId="164" fontId="0" fillId="6" borderId="11" xfId="0" applyFont="true" applyBorder="true" applyAlignment="true" applyProtection="true">
      <alignment horizontal="left" vertical="bottom" textRotation="0" wrapText="true" indent="0" shrinkToFit="false"/>
      <protection locked="false" hidden="false"/>
    </xf>
    <xf numFmtId="164" fontId="12" fillId="6" borderId="9" xfId="0" applyFont="true" applyBorder="true" applyAlignment="true" applyProtection="true">
      <alignment horizontal="center" vertical="bottom" textRotation="0" wrapText="false" indent="0" shrinkToFit="false"/>
      <protection locked="false" hidden="false"/>
    </xf>
    <xf numFmtId="164" fontId="13" fillId="6" borderId="9" xfId="0" applyFont="true" applyBorder="true" applyAlignment="true" applyProtection="true">
      <alignment horizontal="center" vertical="center" textRotation="0" wrapText="false" indent="0" shrinkToFit="false"/>
      <protection locked="fals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181717"/>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219240</xdr:colOff>
      <xdr:row>15</xdr:row>
      <xdr:rowOff>24840</xdr:rowOff>
    </xdr:from>
    <xdr:to>
      <xdr:col>6</xdr:col>
      <xdr:colOff>456840</xdr:colOff>
      <xdr:row>20</xdr:row>
      <xdr:rowOff>81720</xdr:rowOff>
    </xdr:to>
    <xdr:sp>
      <xdr:nvSpPr>
        <xdr:cNvPr id="1" name="Speech Bubble: Oval 1"/>
        <xdr:cNvSpPr/>
      </xdr:nvSpPr>
      <xdr:spPr>
        <a:xfrm>
          <a:off x="7518600" y="5324400"/>
          <a:ext cx="3059640" cy="96192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This cell  is locked. Will select the approval status based on the answers above.</a:t>
          </a:r>
          <a:endParaRPr b="0" lang="en-US" sz="1100" strike="noStrike" u="non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0</xdr:colOff>
      <xdr:row>2</xdr:row>
      <xdr:rowOff>123840</xdr:rowOff>
    </xdr:from>
    <xdr:to>
      <xdr:col>11</xdr:col>
      <xdr:colOff>218880</xdr:colOff>
      <xdr:row>4</xdr:row>
      <xdr:rowOff>47160</xdr:rowOff>
    </xdr:to>
    <xdr:sp>
      <xdr:nvSpPr>
        <xdr:cNvPr id="2" name="Speech Bubble: Oval 1"/>
        <xdr:cNvSpPr/>
      </xdr:nvSpPr>
      <xdr:spPr>
        <a:xfrm>
          <a:off x="6987600" y="495360"/>
          <a:ext cx="2335320" cy="91404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47520</xdr:colOff>
      <xdr:row>2</xdr:row>
      <xdr:rowOff>9360</xdr:rowOff>
    </xdr:from>
    <xdr:to>
      <xdr:col>11</xdr:col>
      <xdr:colOff>266400</xdr:colOff>
      <xdr:row>3</xdr:row>
      <xdr:rowOff>542520</xdr:rowOff>
    </xdr:to>
    <xdr:sp>
      <xdr:nvSpPr>
        <xdr:cNvPr id="3" name="Speech Bubble: Oval 1"/>
        <xdr:cNvSpPr/>
      </xdr:nvSpPr>
      <xdr:spPr>
        <a:xfrm>
          <a:off x="7035120" y="380880"/>
          <a:ext cx="2335320" cy="91404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933480</xdr:colOff>
      <xdr:row>2</xdr:row>
      <xdr:rowOff>28440</xdr:rowOff>
    </xdr:from>
    <xdr:to>
      <xdr:col>11</xdr:col>
      <xdr:colOff>180720</xdr:colOff>
      <xdr:row>3</xdr:row>
      <xdr:rowOff>561600</xdr:rowOff>
    </xdr:to>
    <xdr:sp>
      <xdr:nvSpPr>
        <xdr:cNvPr id="4" name="Speech Bubble: Oval 1"/>
        <xdr:cNvSpPr/>
      </xdr:nvSpPr>
      <xdr:spPr>
        <a:xfrm>
          <a:off x="6922800" y="399960"/>
          <a:ext cx="2414160" cy="91404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0</xdr:colOff>
      <xdr:row>2</xdr:row>
      <xdr:rowOff>123840</xdr:rowOff>
    </xdr:from>
    <xdr:to>
      <xdr:col>11</xdr:col>
      <xdr:colOff>218880</xdr:colOff>
      <xdr:row>4</xdr:row>
      <xdr:rowOff>47160</xdr:rowOff>
    </xdr:to>
    <xdr:sp>
      <xdr:nvSpPr>
        <xdr:cNvPr id="5" name="Speech Bubble: Oval 1"/>
        <xdr:cNvSpPr/>
      </xdr:nvSpPr>
      <xdr:spPr>
        <a:xfrm>
          <a:off x="6987600" y="495360"/>
          <a:ext cx="2335320" cy="91404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47520</xdr:colOff>
      <xdr:row>2</xdr:row>
      <xdr:rowOff>9360</xdr:rowOff>
    </xdr:from>
    <xdr:to>
      <xdr:col>11</xdr:col>
      <xdr:colOff>266400</xdr:colOff>
      <xdr:row>3</xdr:row>
      <xdr:rowOff>542520</xdr:rowOff>
    </xdr:to>
    <xdr:sp>
      <xdr:nvSpPr>
        <xdr:cNvPr id="6" name="Speech Bubble: Oval 1"/>
        <xdr:cNvSpPr/>
      </xdr:nvSpPr>
      <xdr:spPr>
        <a:xfrm>
          <a:off x="7035120" y="380880"/>
          <a:ext cx="2335320" cy="91404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933480</xdr:colOff>
      <xdr:row>2</xdr:row>
      <xdr:rowOff>28440</xdr:rowOff>
    </xdr:from>
    <xdr:to>
      <xdr:col>11</xdr:col>
      <xdr:colOff>180720</xdr:colOff>
      <xdr:row>3</xdr:row>
      <xdr:rowOff>561600</xdr:rowOff>
    </xdr:to>
    <xdr:sp>
      <xdr:nvSpPr>
        <xdr:cNvPr id="7" name="Speech Bubble: Oval 1"/>
        <xdr:cNvSpPr/>
      </xdr:nvSpPr>
      <xdr:spPr>
        <a:xfrm>
          <a:off x="6922800" y="399960"/>
          <a:ext cx="2414160" cy="91404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2.34"/>
    <col collapsed="false" customWidth="false" hidden="false" outlineLevel="0" max="16384" min="3" style="1" width="9.11"/>
  </cols>
  <sheetData>
    <row r="1" customFormat="false" ht="14.25" hidden="false" customHeight="false" outlineLevel="0" collapsed="false">
      <c r="A1" s="2" t="s">
        <v>0</v>
      </c>
      <c r="B1" s="2"/>
      <c r="C1" s="2"/>
      <c r="D1" s="2"/>
      <c r="E1" s="2"/>
      <c r="F1" s="2"/>
      <c r="G1" s="2"/>
      <c r="H1" s="2"/>
    </row>
    <row r="2" customFormat="false" ht="14.25" hidden="false" customHeight="false" outlineLevel="0" collapsed="false">
      <c r="A2" s="2"/>
      <c r="B2" s="2"/>
      <c r="C2" s="2"/>
      <c r="D2" s="2"/>
      <c r="E2" s="2"/>
      <c r="F2" s="2"/>
      <c r="G2" s="2"/>
      <c r="H2" s="2"/>
    </row>
    <row r="3" customFormat="false" ht="14.25" hidden="false" customHeight="false" outlineLevel="0" collapsed="false">
      <c r="A3" s="3" t="s">
        <v>1</v>
      </c>
      <c r="B3" s="3"/>
      <c r="C3" s="4" t="s">
        <v>2</v>
      </c>
      <c r="D3" s="4"/>
      <c r="E3" s="4"/>
      <c r="F3" s="4"/>
      <c r="G3" s="4"/>
      <c r="H3" s="4"/>
    </row>
    <row r="4" customFormat="false" ht="14.25" hidden="false" customHeight="false" outlineLevel="0" collapsed="false">
      <c r="A4" s="5" t="s">
        <v>3</v>
      </c>
      <c r="B4" s="5"/>
      <c r="C4" s="6" t="s">
        <v>4</v>
      </c>
      <c r="D4" s="6"/>
      <c r="E4" s="6"/>
      <c r="F4" s="6"/>
      <c r="G4" s="6"/>
      <c r="H4" s="6"/>
    </row>
    <row r="5" customFormat="false" ht="14.25" hidden="false" customHeight="false" outlineLevel="0" collapsed="false">
      <c r="A5" s="5" t="s">
        <v>5</v>
      </c>
      <c r="B5" s="5"/>
      <c r="C5" s="6" t="s">
        <v>6</v>
      </c>
      <c r="D5" s="6"/>
      <c r="E5" s="6"/>
      <c r="F5" s="6"/>
      <c r="G5" s="6"/>
      <c r="H5" s="6"/>
    </row>
    <row r="6" customFormat="false" ht="14.25" hidden="false" customHeight="false" outlineLevel="0" collapsed="false">
      <c r="A6" s="5" t="s">
        <v>7</v>
      </c>
      <c r="B6" s="5"/>
      <c r="C6" s="6"/>
      <c r="D6" s="6"/>
      <c r="E6" s="6"/>
      <c r="F6" s="6"/>
      <c r="G6" s="6"/>
      <c r="H6" s="6"/>
    </row>
    <row r="7" customFormat="false" ht="14.25" hidden="false" customHeight="false" outlineLevel="0" collapsed="false">
      <c r="A7" s="5" t="s">
        <v>8</v>
      </c>
      <c r="B7" s="5"/>
      <c r="C7" s="6" t="s">
        <v>9</v>
      </c>
      <c r="D7" s="6"/>
      <c r="E7" s="6"/>
      <c r="F7" s="6"/>
      <c r="G7" s="6"/>
      <c r="H7" s="6"/>
    </row>
    <row r="8" customFormat="false" ht="14.25" hidden="false" customHeight="false" outlineLevel="0" collapsed="false">
      <c r="A8" s="5" t="s">
        <v>10</v>
      </c>
      <c r="B8" s="5"/>
      <c r="C8" s="6"/>
      <c r="D8" s="6"/>
      <c r="E8" s="6"/>
      <c r="F8" s="6"/>
      <c r="G8" s="6"/>
      <c r="H8" s="6"/>
    </row>
    <row r="9" customFormat="false" ht="14.25" hidden="false" customHeight="false" outlineLevel="0" collapsed="false">
      <c r="A9" s="5" t="s">
        <v>11</v>
      </c>
      <c r="B9" s="5"/>
      <c r="C9" s="6"/>
      <c r="D9" s="6"/>
      <c r="E9" s="6"/>
      <c r="F9" s="6"/>
      <c r="G9" s="6"/>
      <c r="H9" s="6"/>
    </row>
    <row r="10" customFormat="false" ht="30" hidden="false" customHeight="true" outlineLevel="0" collapsed="false">
      <c r="A10" s="7" t="s">
        <v>12</v>
      </c>
      <c r="B10" s="7"/>
      <c r="C10" s="6"/>
      <c r="D10" s="6"/>
      <c r="E10" s="6"/>
      <c r="F10" s="6"/>
      <c r="G10" s="6"/>
      <c r="H10" s="6"/>
    </row>
    <row r="11" customFormat="false" ht="30" hidden="false" customHeight="true" outlineLevel="0" collapsed="false">
      <c r="A11" s="8" t="s">
        <v>13</v>
      </c>
      <c r="B11" s="8"/>
      <c r="C11" s="9"/>
      <c r="D11" s="9"/>
      <c r="E11" s="9"/>
      <c r="F11" s="9"/>
      <c r="G11" s="9"/>
      <c r="H11" s="9"/>
    </row>
    <row r="20" customFormat="false" ht="14.25" hidden="false" customHeight="false" outlineLevel="0" collapsed="false">
      <c r="X20" s="10"/>
    </row>
    <row r="26" customFormat="false" ht="14.25" hidden="false" customHeight="false" outlineLevel="0" collapsed="false">
      <c r="G26" s="10"/>
    </row>
  </sheetData>
  <sheetProtection algorithmName="SHA-512" hashValue="OtpgD5BYK50varZEy0t9M42wnJV31by5V3wdcqMMWE9KO6/vAxBNjfSdHIqAMC642ABkKUoPzJgDa1EqUjObSA==" saltValue="MHWBxuBiAum+DfIJk/jaFQ==" spinCount="100000" sheet="true" objects="true" scenarios="true"/>
  <protectedRanges>
    <protectedRange name="Range1" algorithmName="SHA-512" hashValue="PdQjid4HQmjtQjlpkf3SU1v4GcdB1GtXwD+LqXMSNQv4sB17L/mY9byG9vo44jnDfvXo0pRA5OpKP005VPUM8g==" saltValue="lfGCnLPIOPjwLgI7L96Tvg==" spinCount="100000" sqref="K4:K10"/>
  </protectedRanges>
  <mergeCells count="19">
    <mergeCell ref="A1:H2"/>
    <mergeCell ref="A3:B3"/>
    <mergeCell ref="C3:H3"/>
    <mergeCell ref="A4:B4"/>
    <mergeCell ref="C4:H4"/>
    <mergeCell ref="A5:B5"/>
    <mergeCell ref="C5:H5"/>
    <mergeCell ref="A6:B6"/>
    <mergeCell ref="C6:H6"/>
    <mergeCell ref="A7:B7"/>
    <mergeCell ref="C7:H7"/>
    <mergeCell ref="A8:B8"/>
    <mergeCell ref="C8:H8"/>
    <mergeCell ref="A9:B9"/>
    <mergeCell ref="C9:H9"/>
    <mergeCell ref="A10:B10"/>
    <mergeCell ref="C10:H10"/>
    <mergeCell ref="A11:B11"/>
    <mergeCell ref="C11:H11"/>
  </mergeCells>
  <dataValidations count="2">
    <dataValidation allowBlank="false" errorStyle="stop" operator="between" showDropDown="false" showErrorMessage="false" showInputMessage="false" sqref="C5:H5" type="list">
      <formula1>Responses!$A$16:$A$21</formula1>
      <formula2>0</formula2>
    </dataValidation>
    <dataValidation allowBlank="false" errorStyle="stop" operator="between" showDropDown="false" showErrorMessage="false" showInputMessage="false" sqref="C7:H11" type="list">
      <formula1>Assessors!$A$1:$A$21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2.89"/>
    <col collapsed="false" customWidth="false" hidden="false" outlineLevel="0" max="16384" min="9" style="1" width="9.11"/>
  </cols>
  <sheetData>
    <row r="1" customFormat="false" ht="14.25" hidden="false" customHeight="false" outlineLevel="0" collapsed="false">
      <c r="A1" s="88" t="s">
        <v>90</v>
      </c>
      <c r="B1" s="88"/>
      <c r="C1" s="88"/>
      <c r="D1" s="88"/>
      <c r="E1" s="88"/>
      <c r="F1" s="88"/>
      <c r="G1" s="88"/>
      <c r="H1" s="88"/>
    </row>
    <row r="2" customFormat="false" ht="15" hidden="false" customHeight="false" outlineLevel="0" collapsed="false">
      <c r="A2" s="88"/>
      <c r="B2" s="88"/>
      <c r="C2" s="88"/>
      <c r="D2" s="88"/>
      <c r="E2" s="88"/>
      <c r="F2" s="88"/>
      <c r="G2" s="88"/>
      <c r="H2" s="88"/>
    </row>
    <row r="3" customFormat="false" ht="30" hidden="false" customHeight="true" outlineLevel="0" collapsed="false">
      <c r="A3" s="89" t="s">
        <v>69</v>
      </c>
      <c r="B3" s="89"/>
      <c r="C3" s="89"/>
      <c r="D3" s="89"/>
      <c r="E3" s="89"/>
      <c r="F3" s="89"/>
      <c r="G3" s="89"/>
      <c r="H3" s="89"/>
    </row>
    <row r="4" customFormat="false" ht="48" hidden="false" customHeight="true" outlineLevel="0" collapsed="false">
      <c r="A4" s="68" t="s">
        <v>70</v>
      </c>
      <c r="B4" s="68"/>
      <c r="C4" s="69" t="s">
        <v>71</v>
      </c>
      <c r="D4" s="69"/>
      <c r="E4" s="69" t="s">
        <v>72</v>
      </c>
      <c r="F4" s="69"/>
      <c r="G4" s="70" t="s">
        <v>73</v>
      </c>
      <c r="H4" s="70"/>
    </row>
    <row r="5" customFormat="false" ht="14.25" hidden="false" customHeight="false" outlineLevel="0" collapsed="false">
      <c r="A5" s="71" t="s">
        <v>88</v>
      </c>
      <c r="B5" s="71"/>
      <c r="C5" s="71" t="s">
        <v>88</v>
      </c>
      <c r="D5" s="71"/>
      <c r="E5" s="71" t="s">
        <v>88</v>
      </c>
      <c r="F5" s="71"/>
      <c r="G5" s="71" t="s">
        <v>88</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90" t="s">
        <v>75</v>
      </c>
      <c r="D7" s="75" t="s">
        <v>76</v>
      </c>
      <c r="E7" s="75" t="s">
        <v>77</v>
      </c>
      <c r="F7" s="76" t="s">
        <v>78</v>
      </c>
      <c r="G7" s="76"/>
      <c r="H7" s="76"/>
    </row>
    <row r="8" customFormat="false" ht="54.75" hidden="false" customHeight="true" outlineLevel="0" collapsed="false">
      <c r="A8" s="77" t="s">
        <v>79</v>
      </c>
      <c r="B8" s="77"/>
      <c r="C8" s="91" t="n">
        <v>10</v>
      </c>
      <c r="D8" s="79"/>
      <c r="E8" s="80" t="n">
        <f aca="false">(C8/100)*D8</f>
        <v>0</v>
      </c>
      <c r="F8" s="81"/>
      <c r="G8" s="81"/>
      <c r="H8" s="81"/>
    </row>
    <row r="9" customFormat="false" ht="54.75" hidden="false" customHeight="true" outlineLevel="0" collapsed="false">
      <c r="A9" s="82" t="s">
        <v>80</v>
      </c>
      <c r="B9" s="82"/>
      <c r="C9" s="91" t="n">
        <v>25</v>
      </c>
      <c r="D9" s="79"/>
      <c r="E9" s="80" t="n">
        <f aca="false">(C9/100)*D9</f>
        <v>0</v>
      </c>
      <c r="F9" s="81"/>
      <c r="G9" s="81"/>
      <c r="H9" s="81"/>
    </row>
    <row r="10" customFormat="false" ht="54.75" hidden="false" customHeight="true" outlineLevel="0" collapsed="false">
      <c r="A10" s="82" t="s">
        <v>81</v>
      </c>
      <c r="B10" s="82"/>
      <c r="C10" s="91" t="n">
        <v>10</v>
      </c>
      <c r="D10" s="79"/>
      <c r="E10" s="80" t="n">
        <f aca="false">(C10/100)*D10</f>
        <v>0</v>
      </c>
      <c r="F10" s="81"/>
      <c r="G10" s="81"/>
      <c r="H10" s="81"/>
    </row>
    <row r="11" customFormat="false" ht="54.75" hidden="false" customHeight="true" outlineLevel="0" collapsed="false">
      <c r="A11" s="82" t="s">
        <v>82</v>
      </c>
      <c r="B11" s="82"/>
      <c r="C11" s="91" t="n">
        <v>30</v>
      </c>
      <c r="D11" s="79"/>
      <c r="E11" s="80" t="n">
        <f aca="false">(C11/100)*D11</f>
        <v>0</v>
      </c>
      <c r="F11" s="81"/>
      <c r="G11" s="81"/>
      <c r="H11" s="81"/>
    </row>
    <row r="12" customFormat="false" ht="54.75" hidden="false" customHeight="true" outlineLevel="0" collapsed="false">
      <c r="A12" s="82" t="s">
        <v>83</v>
      </c>
      <c r="B12" s="82"/>
      <c r="C12" s="91" t="n">
        <v>10</v>
      </c>
      <c r="D12" s="79"/>
      <c r="E12" s="80" t="n">
        <f aca="false">(C12/100)*D12</f>
        <v>0</v>
      </c>
      <c r="F12" s="81"/>
      <c r="G12" s="81"/>
      <c r="H12" s="81"/>
    </row>
    <row r="13" customFormat="false" ht="54.75" hidden="false" customHeight="true" outlineLevel="0" collapsed="false">
      <c r="A13" s="82" t="s">
        <v>84</v>
      </c>
      <c r="B13" s="82"/>
      <c r="C13" s="91" t="n">
        <v>5</v>
      </c>
      <c r="D13" s="79"/>
      <c r="E13" s="80" t="n">
        <f aca="false">(C13/100)*D13</f>
        <v>0</v>
      </c>
      <c r="F13" s="81"/>
      <c r="G13" s="81"/>
      <c r="H13" s="81"/>
    </row>
    <row r="14" customFormat="false" ht="15" hidden="false" customHeight="false" outlineLevel="0" collapsed="false">
      <c r="A14" s="83" t="s">
        <v>85</v>
      </c>
      <c r="B14" s="83"/>
      <c r="C14" s="84" t="n">
        <f aca="false">SUM(C8:C13)</f>
        <v>90</v>
      </c>
      <c r="D14" s="85"/>
      <c r="E14" s="86" t="n">
        <f aca="false">SUM(E8:E13)</f>
        <v>0</v>
      </c>
      <c r="F14" s="42"/>
      <c r="G14" s="42"/>
      <c r="H14" s="42"/>
    </row>
    <row r="15" customFormat="false" ht="15" hidden="false" customHeight="false" outlineLevel="0" collapsed="false">
      <c r="A15" s="55" t="s">
        <v>54</v>
      </c>
      <c r="B15" s="55"/>
      <c r="C15" s="55"/>
      <c r="D15" s="55"/>
      <c r="E15" s="55"/>
      <c r="F15" s="56" t="s">
        <v>55</v>
      </c>
      <c r="G15" s="57" t="n">
        <f aca="false">IF(LEN(TRIM(A16))=0,0,LEN(TRIM(A16))-LEN(SUBSTITUTE(A16," ",""))+1)</f>
        <v>0</v>
      </c>
      <c r="H15" s="57"/>
    </row>
    <row r="16" customFormat="false" ht="14.25" hidden="false" customHeight="fals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TtYq7k9P3CiTvKabsuqn98Zf28ST0UtAu4JnlUBdCBaE6Q2NthNfZz8N9OESGB4Spd1WOMoXZf8fHYy+7vai5g==" saltValue="sQfT1V/0nd3B3EXRJ2LOIQ=="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6">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3.56"/>
    <col collapsed="false" customWidth="false" hidden="false" outlineLevel="0" max="16384" min="9" style="1" width="9.11"/>
  </cols>
  <sheetData>
    <row r="1" customFormat="false" ht="14.25" hidden="false" customHeight="false" outlineLevel="0" collapsed="false">
      <c r="A1" s="88" t="s">
        <v>87</v>
      </c>
      <c r="B1" s="88"/>
      <c r="C1" s="88"/>
      <c r="D1" s="88"/>
      <c r="E1" s="88"/>
      <c r="F1" s="88"/>
      <c r="G1" s="88"/>
      <c r="H1" s="88"/>
    </row>
    <row r="2" customFormat="false" ht="15" hidden="false" customHeight="false" outlineLevel="0" collapsed="false">
      <c r="A2" s="88"/>
      <c r="B2" s="88"/>
      <c r="C2" s="88"/>
      <c r="D2" s="88"/>
      <c r="E2" s="88"/>
      <c r="F2" s="88"/>
      <c r="G2" s="88"/>
      <c r="H2" s="88"/>
    </row>
    <row r="3" customFormat="false" ht="30" hidden="false" customHeight="true" outlineLevel="0" collapsed="false">
      <c r="A3" s="89" t="s">
        <v>69</v>
      </c>
      <c r="B3" s="89"/>
      <c r="C3" s="89"/>
      <c r="D3" s="89"/>
      <c r="E3" s="89"/>
      <c r="F3" s="89"/>
      <c r="G3" s="89"/>
      <c r="H3" s="89"/>
    </row>
    <row r="4" customFormat="false" ht="48" hidden="false" customHeight="true" outlineLevel="0" collapsed="false">
      <c r="A4" s="68" t="s">
        <v>70</v>
      </c>
      <c r="B4" s="68"/>
      <c r="C4" s="69" t="s">
        <v>71</v>
      </c>
      <c r="D4" s="69"/>
      <c r="E4" s="69" t="s">
        <v>72</v>
      </c>
      <c r="F4" s="69"/>
      <c r="G4" s="70" t="s">
        <v>73</v>
      </c>
      <c r="H4" s="70"/>
    </row>
    <row r="5" customFormat="false" ht="14.25" hidden="false" customHeight="false" outlineLevel="0" collapsed="false">
      <c r="A5" s="71" t="s">
        <v>88</v>
      </c>
      <c r="B5" s="71"/>
      <c r="C5" s="71" t="s">
        <v>88</v>
      </c>
      <c r="D5" s="71"/>
      <c r="E5" s="71" t="s">
        <v>88</v>
      </c>
      <c r="F5" s="71"/>
      <c r="G5" s="71" t="s">
        <v>88</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90" t="s">
        <v>75</v>
      </c>
      <c r="D7" s="75" t="s">
        <v>76</v>
      </c>
      <c r="E7" s="75" t="s">
        <v>77</v>
      </c>
      <c r="F7" s="76" t="s">
        <v>78</v>
      </c>
      <c r="G7" s="76"/>
      <c r="H7" s="76"/>
    </row>
    <row r="8" customFormat="false" ht="54.75" hidden="false" customHeight="true" outlineLevel="0" collapsed="false">
      <c r="A8" s="77" t="s">
        <v>79</v>
      </c>
      <c r="B8" s="77"/>
      <c r="C8" s="91" t="n">
        <v>10</v>
      </c>
      <c r="D8" s="79"/>
      <c r="E8" s="80" t="n">
        <f aca="false">(C8/100)*D8</f>
        <v>0</v>
      </c>
      <c r="F8" s="81"/>
      <c r="G8" s="81"/>
      <c r="H8" s="81"/>
    </row>
    <row r="9" customFormat="false" ht="54.75" hidden="false" customHeight="true" outlineLevel="0" collapsed="false">
      <c r="A9" s="82" t="s">
        <v>80</v>
      </c>
      <c r="B9" s="82"/>
      <c r="C9" s="91" t="n">
        <v>25</v>
      </c>
      <c r="D9" s="79"/>
      <c r="E9" s="80" t="n">
        <f aca="false">(C9/100)*D9</f>
        <v>0</v>
      </c>
      <c r="F9" s="81"/>
      <c r="G9" s="81"/>
      <c r="H9" s="81"/>
    </row>
    <row r="10" customFormat="false" ht="54.75" hidden="false" customHeight="true" outlineLevel="0" collapsed="false">
      <c r="A10" s="82" t="s">
        <v>81</v>
      </c>
      <c r="B10" s="82"/>
      <c r="C10" s="91" t="n">
        <v>10</v>
      </c>
      <c r="D10" s="79"/>
      <c r="E10" s="80" t="n">
        <f aca="false">(C10/100)*D10</f>
        <v>0</v>
      </c>
      <c r="F10" s="81"/>
      <c r="G10" s="81"/>
      <c r="H10" s="81"/>
    </row>
    <row r="11" customFormat="false" ht="54.75" hidden="false" customHeight="true" outlineLevel="0" collapsed="false">
      <c r="A11" s="82" t="s">
        <v>82</v>
      </c>
      <c r="B11" s="82"/>
      <c r="C11" s="91" t="n">
        <v>30</v>
      </c>
      <c r="D11" s="79"/>
      <c r="E11" s="80" t="n">
        <f aca="false">(C11/100)*D11</f>
        <v>0</v>
      </c>
      <c r="F11" s="81"/>
      <c r="G11" s="81"/>
      <c r="H11" s="81"/>
    </row>
    <row r="12" customFormat="false" ht="54.75" hidden="false" customHeight="true" outlineLevel="0" collapsed="false">
      <c r="A12" s="82" t="s">
        <v>83</v>
      </c>
      <c r="B12" s="82"/>
      <c r="C12" s="91" t="n">
        <v>10</v>
      </c>
      <c r="D12" s="79"/>
      <c r="E12" s="80" t="n">
        <f aca="false">(C12/100)*D12</f>
        <v>0</v>
      </c>
      <c r="F12" s="81"/>
      <c r="G12" s="81"/>
      <c r="H12" s="81"/>
    </row>
    <row r="13" customFormat="false" ht="54.75" hidden="false" customHeight="true" outlineLevel="0" collapsed="false">
      <c r="A13" s="82" t="s">
        <v>84</v>
      </c>
      <c r="B13" s="82"/>
      <c r="C13" s="91" t="n">
        <v>5</v>
      </c>
      <c r="D13" s="79"/>
      <c r="E13" s="80" t="n">
        <f aca="false">(C13/100)*D13</f>
        <v>0</v>
      </c>
      <c r="F13" s="81"/>
      <c r="G13" s="81"/>
      <c r="H13" s="81"/>
    </row>
    <row r="14" customFormat="false" ht="15" hidden="false" customHeight="false" outlineLevel="0" collapsed="false">
      <c r="A14" s="83" t="s">
        <v>85</v>
      </c>
      <c r="B14" s="83"/>
      <c r="C14" s="84" t="n">
        <f aca="false">SUM(C8:C13)</f>
        <v>90</v>
      </c>
      <c r="D14" s="85"/>
      <c r="E14" s="86" t="n">
        <f aca="false">SUM(E8:E13)</f>
        <v>0</v>
      </c>
      <c r="F14" s="42"/>
      <c r="G14" s="42"/>
      <c r="H14" s="42"/>
    </row>
    <row r="15" customFormat="false" ht="15" hidden="false" customHeight="false" outlineLevel="0" collapsed="false">
      <c r="A15" s="55" t="s">
        <v>54</v>
      </c>
      <c r="B15" s="55"/>
      <c r="C15" s="55"/>
      <c r="D15" s="55"/>
      <c r="E15" s="55"/>
      <c r="F15" s="56" t="s">
        <v>55</v>
      </c>
      <c r="G15" s="57" t="n">
        <f aca="false">IF(LEN(TRIM(A16))=0,0,LEN(TRIM(A16))-LEN(SUBSTITUTE(A16," ",""))+1)</f>
        <v>0</v>
      </c>
      <c r="H15" s="57"/>
    </row>
    <row r="16" customFormat="false" ht="14.25" hidden="false" customHeight="fals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5JNMWOJf1K+G1pdkgIlh4ShA0xTKs1JiLVt0KIxV9xCUhmv8w65hgf5iO0QGXSWFkMd8/w9FKsHZDZeDE7Yieg==" saltValue="gHWakE3lYsnOAhUPj4NBOQ=="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7">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1" activeCellId="0" sqref="J21"/>
    </sheetView>
  </sheetViews>
  <sheetFormatPr defaultColWidth="8.6171875" defaultRowHeight="14.25" customHeight="true" zeroHeight="false" outlineLevelRow="0" outlineLevelCol="0"/>
  <cols>
    <col collapsed="false" customWidth="true" hidden="false" outlineLevel="0" max="1" min="1" style="0" width="19"/>
  </cols>
  <sheetData>
    <row r="1" customFormat="false" ht="14.25" hidden="false" customHeight="false" outlineLevel="0" collapsed="false">
      <c r="A1" s="0" t="str">
        <f aca="false">D1&amp;" "&amp;E1</f>
        <v>Aloy Edoh</v>
      </c>
      <c r="D1" s="92" t="s">
        <v>91</v>
      </c>
      <c r="E1" s="92" t="s">
        <v>92</v>
      </c>
    </row>
    <row r="2" customFormat="false" ht="14.25" hidden="false" customHeight="false" outlineLevel="0" collapsed="false">
      <c r="A2" s="0" t="str">
        <f aca="false">D2&amp;" "&amp;E2</f>
        <v>Abdulrazaq Abba</v>
      </c>
      <c r="D2" s="92" t="s">
        <v>93</v>
      </c>
      <c r="E2" s="92" t="s">
        <v>94</v>
      </c>
    </row>
    <row r="3" customFormat="false" ht="14.25" hidden="false" customHeight="false" outlineLevel="0" collapsed="false">
      <c r="A3" s="0" t="str">
        <f aca="false">D3&amp;" "&amp;E3</f>
        <v>Amin Karami</v>
      </c>
      <c r="D3" s="92" t="s">
        <v>95</v>
      </c>
      <c r="E3" s="92" t="s">
        <v>96</v>
      </c>
    </row>
    <row r="4" customFormat="false" ht="14.25" hidden="false" customHeight="false" outlineLevel="0" collapsed="false">
      <c r="A4" s="0" t="str">
        <f aca="false">D4&amp;" "&amp;E4</f>
        <v>Arish Siddiqui</v>
      </c>
      <c r="D4" s="92" t="s">
        <v>97</v>
      </c>
      <c r="E4" s="92" t="s">
        <v>98</v>
      </c>
    </row>
    <row r="5" customFormat="false" ht="14.25" hidden="false" customHeight="false" outlineLevel="0" collapsed="false">
      <c r="A5" s="0" t="str">
        <f aca="false">D5&amp;" "&amp;E5</f>
        <v>Bilyaminu  Auwal Romo</v>
      </c>
      <c r="D5" s="92" t="s">
        <v>99</v>
      </c>
      <c r="E5" s="92" t="s">
        <v>100</v>
      </c>
    </row>
    <row r="6" customFormat="false" ht="14.25" hidden="false" customHeight="false" outlineLevel="0" collapsed="false">
      <c r="A6" s="0" t="s">
        <v>101</v>
      </c>
      <c r="D6" s="92"/>
      <c r="E6" s="92"/>
    </row>
    <row r="7" customFormat="false" ht="14.25" hidden="false" customHeight="false" outlineLevel="0" collapsed="false">
      <c r="A7" s="0" t="str">
        <f aca="false">D7&amp;" "&amp;E7</f>
        <v>Fahimeh Jafari</v>
      </c>
      <c r="D7" s="92" t="s">
        <v>102</v>
      </c>
      <c r="E7" s="92" t="s">
        <v>103</v>
      </c>
    </row>
    <row r="8" customFormat="false" ht="14.25" hidden="false" customHeight="false" outlineLevel="0" collapsed="false">
      <c r="A8" s="0" t="str">
        <f aca="false">D8&amp;" "&amp;E8</f>
        <v>Fadi Safieddine</v>
      </c>
      <c r="D8" s="92" t="s">
        <v>104</v>
      </c>
      <c r="E8" s="92" t="s">
        <v>105</v>
      </c>
    </row>
    <row r="9" customFormat="false" ht="14.25" hidden="false" customHeight="false" outlineLevel="0" collapsed="false">
      <c r="A9" s="0" t="str">
        <f aca="false">D9&amp;" "&amp;E9</f>
        <v>Hisham AbouGrad</v>
      </c>
      <c r="D9" s="92" t="s">
        <v>106</v>
      </c>
      <c r="E9" s="92" t="s">
        <v>107</v>
      </c>
    </row>
    <row r="10" customFormat="false" ht="14.25" hidden="false" customHeight="false" outlineLevel="0" collapsed="false">
      <c r="A10" s="0" t="s">
        <v>108</v>
      </c>
      <c r="D10" s="92"/>
      <c r="E10" s="92"/>
    </row>
    <row r="11" customFormat="false" ht="14.25" hidden="false" customHeight="false" outlineLevel="0" collapsed="false">
      <c r="A11" s="0" t="str">
        <f aca="false">D11&amp;" "&amp;E11</f>
        <v>Mohammad Amirhosseini</v>
      </c>
      <c r="D11" s="92" t="s">
        <v>109</v>
      </c>
      <c r="E11" s="92" t="s">
        <v>110</v>
      </c>
    </row>
    <row r="12" customFormat="false" ht="14.25" hidden="false" customHeight="false" outlineLevel="0" collapsed="false">
      <c r="A12" s="0" t="str">
        <f aca="false">D12&amp;" "&amp;E12</f>
        <v>Mustansar Ghazanfar</v>
      </c>
      <c r="D12" s="92" t="s">
        <v>111</v>
      </c>
      <c r="E12" s="92" t="s">
        <v>112</v>
      </c>
    </row>
    <row r="13" customFormat="false" ht="14.25" hidden="false" customHeight="false" outlineLevel="0" collapsed="false">
      <c r="A13" s="0" t="str">
        <f aca="false">D13&amp;" "&amp;E13</f>
        <v>Nabeela Altrabsheh</v>
      </c>
      <c r="D13" s="92" t="s">
        <v>113</v>
      </c>
      <c r="E13" s="92" t="s">
        <v>114</v>
      </c>
    </row>
    <row r="14" customFormat="false" ht="14.25" hidden="false" customHeight="false" outlineLevel="0" collapsed="false">
      <c r="A14" s="0" t="str">
        <f aca="false">D14&amp;" "&amp;E14</f>
        <v>Nadeem Qazi</v>
      </c>
      <c r="D14" s="92" t="s">
        <v>115</v>
      </c>
      <c r="E14" s="92" t="s">
        <v>116</v>
      </c>
    </row>
    <row r="15" customFormat="false" ht="14.25" hidden="false" customHeight="false" outlineLevel="0" collapsed="false">
      <c r="A15" s="0" t="str">
        <f aca="false">D15&amp;" "&amp;E15</f>
        <v>Paul Bombo</v>
      </c>
      <c r="D15" s="92" t="s">
        <v>117</v>
      </c>
      <c r="E15" s="92" t="s">
        <v>118</v>
      </c>
    </row>
    <row r="16" customFormat="false" ht="14.25" hidden="false" customHeight="false" outlineLevel="0" collapsed="false">
      <c r="A16" s="0" t="str">
        <f aca="false">D16&amp;" "&amp;E16</f>
        <v>Rawad Hammad</v>
      </c>
      <c r="D16" s="92" t="s">
        <v>119</v>
      </c>
      <c r="E16" s="92" t="s">
        <v>120</v>
      </c>
    </row>
    <row r="17" customFormat="false" ht="14.25" hidden="false" customHeight="false" outlineLevel="0" collapsed="false">
      <c r="A17" s="0" t="str">
        <f aca="false">D17&amp;" "&amp;E17</f>
        <v>Seyed Ali Ghorashi</v>
      </c>
      <c r="D17" s="92" t="s">
        <v>121</v>
      </c>
      <c r="E17" s="92" t="s">
        <v>122</v>
      </c>
    </row>
    <row r="18" customFormat="false" ht="14.25" hidden="false" customHeight="false" outlineLevel="0" collapsed="false">
      <c r="A18" s="0" t="str">
        <f aca="false">D18&amp;" "&amp;E18</f>
        <v>Solomon Alexis</v>
      </c>
      <c r="D18" s="92" t="s">
        <v>123</v>
      </c>
      <c r="E18" s="92" t="s">
        <v>124</v>
      </c>
    </row>
    <row r="19" customFormat="false" ht="14.25" hidden="false" customHeight="false" outlineLevel="0" collapsed="false">
      <c r="A19" s="0" t="s">
        <v>125</v>
      </c>
      <c r="D19" s="92"/>
      <c r="E19" s="92"/>
    </row>
    <row r="20" customFormat="false" ht="14.25" hidden="false" customHeight="false" outlineLevel="0" collapsed="false">
      <c r="A20" s="0" t="s">
        <v>126</v>
      </c>
      <c r="D20" s="92"/>
      <c r="E20" s="92"/>
    </row>
    <row r="21" customFormat="false" ht="14.25" hidden="false" customHeight="false" outlineLevel="0" collapsed="false">
      <c r="A21" s="0" t="str">
        <f aca="false">D21&amp;" "&amp;E21</f>
        <v>Umar Ismail</v>
      </c>
      <c r="D21" s="92" t="s">
        <v>127</v>
      </c>
      <c r="E21" s="92" t="s">
        <v>128</v>
      </c>
    </row>
    <row r="22" customFormat="false" ht="14.25" hidden="false" customHeight="false" outlineLevel="0" collapsed="false">
      <c r="A22" s="0" t="s">
        <v>125</v>
      </c>
      <c r="D22" s="92"/>
      <c r="E22" s="92"/>
    </row>
    <row r="23" customFormat="false" ht="14.25" hidden="false" customHeight="false" outlineLevel="0" collapsed="false">
      <c r="A23" s="0" t="s">
        <v>126</v>
      </c>
      <c r="D23" s="92"/>
      <c r="E23" s="92"/>
    </row>
    <row r="24" customFormat="false" ht="14.25" hidden="false" customHeight="false" outlineLevel="0" collapsed="false">
      <c r="A24" s="0" t="str">
        <f aca="false">D24&amp;" "&amp;E24</f>
        <v>Umar Ismail</v>
      </c>
      <c r="D24" s="92" t="s">
        <v>127</v>
      </c>
      <c r="E24" s="92" t="s">
        <v>128</v>
      </c>
    </row>
    <row r="25" customFormat="false" ht="14.25" hidden="false" customHeight="false" outlineLevel="0" collapsed="false">
      <c r="D25" s="9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ColWidth="8.6171875" defaultRowHeight="14.25" customHeight="true" zeroHeight="false" outlineLevelRow="0" outlineLevelCol="0"/>
  <sheetData>
    <row r="1" customFormat="false" ht="14.25" hidden="false" customHeight="false" outlineLevel="0" collapsed="false">
      <c r="A1" s="0" t="s">
        <v>74</v>
      </c>
    </row>
    <row r="2" customFormat="false" ht="14.25" hidden="false" customHeight="false" outlineLevel="0" collapsed="false">
      <c r="A2" s="0" t="s">
        <v>129</v>
      </c>
    </row>
    <row r="5" customFormat="false" ht="14.25" hidden="false" customHeight="false" outlineLevel="0" collapsed="false">
      <c r="A5" s="0" t="s">
        <v>130</v>
      </c>
    </row>
    <row r="6" customFormat="false" ht="14.25" hidden="false" customHeight="false" outlineLevel="0" collapsed="false">
      <c r="A6" s="0" t="s">
        <v>131</v>
      </c>
    </row>
    <row r="8" customFormat="false" ht="14.25" hidden="false" customHeight="false" outlineLevel="0" collapsed="false">
      <c r="A8" s="0" t="n">
        <v>0</v>
      </c>
    </row>
    <row r="9" customFormat="false" ht="14.25" hidden="false" customHeight="false" outlineLevel="0" collapsed="false">
      <c r="A9" s="0" t="n">
        <v>1</v>
      </c>
    </row>
    <row r="10" customFormat="false" ht="14.25" hidden="false" customHeight="false" outlineLevel="0" collapsed="false">
      <c r="A10" s="0" t="n">
        <v>2</v>
      </c>
    </row>
    <row r="11" customFormat="false" ht="14.25" hidden="false" customHeight="false" outlineLevel="0" collapsed="false">
      <c r="A11" s="0" t="n">
        <v>3</v>
      </c>
    </row>
    <row r="12" customFormat="false" ht="14.25" hidden="false" customHeight="false" outlineLevel="0" collapsed="false">
      <c r="A12" s="0" t="n">
        <v>4</v>
      </c>
    </row>
    <row r="13" customFormat="false" ht="14.25" hidden="false" customHeight="false" outlineLevel="0" collapsed="false">
      <c r="A13" s="0" t="n">
        <v>5</v>
      </c>
    </row>
    <row r="14" customFormat="false" ht="14.25" hidden="false" customHeight="false" outlineLevel="0" collapsed="false">
      <c r="A14" s="0" t="n">
        <v>6</v>
      </c>
    </row>
    <row r="16" customFormat="false" ht="14.25" hidden="false" customHeight="false" outlineLevel="0" collapsed="false">
      <c r="A16" s="0" t="s">
        <v>6</v>
      </c>
    </row>
    <row r="17" customFormat="false" ht="14.25" hidden="false" customHeight="false" outlineLevel="0" collapsed="false">
      <c r="A17" s="0" t="s">
        <v>132</v>
      </c>
    </row>
    <row r="18" customFormat="false" ht="14.25" hidden="false" customHeight="false" outlineLevel="0" collapsed="false">
      <c r="A18" s="0" t="s">
        <v>133</v>
      </c>
    </row>
    <row r="19" customFormat="false" ht="14.25" hidden="false" customHeight="false" outlineLevel="0" collapsed="false">
      <c r="A19" s="0" t="s">
        <v>134</v>
      </c>
    </row>
    <row r="20" customFormat="false" ht="14.25" hidden="false" customHeight="false" outlineLevel="0" collapsed="false">
      <c r="A20" s="0" t="s">
        <v>135</v>
      </c>
    </row>
    <row r="21" customFormat="false" ht="14.25" hidden="false" customHeight="false" outlineLevel="0" collapsed="false">
      <c r="A21" s="0" t="s">
        <v>136</v>
      </c>
    </row>
    <row r="22" customFormat="false" ht="14.25" hidden="false" customHeight="false" outlineLevel="0" collapsed="false">
      <c r="A22" s="0" t="s">
        <v>132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A6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9.00390625" defaultRowHeight="14.25" customHeight="true" zeroHeight="false" outlineLevelRow="0" outlineLevelCol="0"/>
  <cols>
    <col collapsed="false" customWidth="true" hidden="false" outlineLevel="0" max="1" min="1" style="11" width="27.34"/>
    <col collapsed="false" customWidth="true" hidden="false" outlineLevel="0" max="2" min="2" style="11" width="15.56"/>
    <col collapsed="false" customWidth="true" hidden="false" outlineLevel="0" max="3" min="3" style="11" width="14.34"/>
    <col collapsed="false" customWidth="true" hidden="false" outlineLevel="0" max="4" min="4" style="11" width="17.56"/>
    <col collapsed="false" customWidth="true" hidden="false" outlineLevel="0" max="5" min="5" style="11" width="12.78"/>
    <col collapsed="false" customWidth="true" hidden="false" outlineLevel="0" max="6" min="6" style="11" width="23.56"/>
    <col collapsed="false" customWidth="true" hidden="false" outlineLevel="0" max="7" min="7" style="11" width="29.88"/>
    <col collapsed="false" customWidth="false" hidden="false" outlineLevel="0" max="16384" min="8" style="11" width="9"/>
  </cols>
  <sheetData>
    <row r="1" customFormat="false" ht="38.25" hidden="false" customHeight="true" outlineLevel="0" collapsed="false">
      <c r="A1" s="12" t="s">
        <v>14</v>
      </c>
      <c r="B1" s="13" t="s">
        <v>15</v>
      </c>
      <c r="C1" s="13" t="s">
        <v>16</v>
      </c>
      <c r="D1" s="13" t="s">
        <v>17</v>
      </c>
      <c r="E1" s="13" t="s">
        <v>18</v>
      </c>
      <c r="F1" s="14" t="s">
        <v>19</v>
      </c>
      <c r="G1" s="14" t="s">
        <v>20</v>
      </c>
      <c r="H1" s="15" t="s">
        <v>21</v>
      </c>
      <c r="I1" s="16"/>
      <c r="J1" s="16"/>
      <c r="K1" s="16"/>
      <c r="L1" s="16"/>
      <c r="M1" s="16"/>
      <c r="N1" s="16"/>
      <c r="O1" s="16"/>
      <c r="P1" s="16"/>
      <c r="Q1" s="16"/>
      <c r="R1" s="16"/>
      <c r="S1" s="16"/>
      <c r="T1" s="16"/>
      <c r="U1" s="16"/>
      <c r="V1" s="16"/>
      <c r="W1" s="16"/>
      <c r="X1" s="16"/>
      <c r="Y1" s="16"/>
      <c r="Z1" s="16"/>
      <c r="AA1" s="16"/>
      <c r="AB1" s="16"/>
      <c r="AC1" s="16"/>
      <c r="AD1" s="16"/>
      <c r="AE1" s="16"/>
      <c r="AF1" s="16"/>
    </row>
    <row r="2" customFormat="false" ht="14.25" hidden="false" customHeight="false" outlineLevel="0" collapsed="false">
      <c r="A2" s="17" t="s">
        <v>22</v>
      </c>
      <c r="B2" s="18" t="str">
        <f aca="false">'Project Details'!$C$4</f>
        <v>u2613621</v>
      </c>
      <c r="C2" s="18" t="n">
        <f aca="false">'Proposal Approval'!M2</f>
        <v>0</v>
      </c>
      <c r="D2" s="18" t="n">
        <f aca="false">Presentation!$F$27</f>
        <v>0</v>
      </c>
      <c r="E2" s="18" t="n">
        <f aca="false">Viva!$F$24</f>
        <v>0</v>
      </c>
      <c r="F2" s="19" t="n">
        <f aca="false">D2+E2</f>
        <v>0</v>
      </c>
      <c r="G2" s="19" t="n">
        <f aca="false">AVERAGE('Report - Supervisor'!$E$14,'Report - Second Marker'!$E$14)/1.3333</f>
        <v>0</v>
      </c>
      <c r="H2" s="20"/>
      <c r="I2" s="16"/>
      <c r="J2" s="16"/>
      <c r="K2" s="16"/>
      <c r="L2" s="16"/>
      <c r="M2" s="16"/>
      <c r="N2" s="16"/>
      <c r="O2" s="16"/>
      <c r="P2" s="16"/>
      <c r="Q2" s="16"/>
      <c r="R2" s="16"/>
      <c r="S2" s="16"/>
      <c r="T2" s="16"/>
      <c r="U2" s="16"/>
      <c r="V2" s="16"/>
      <c r="W2" s="16"/>
      <c r="X2" s="16"/>
      <c r="Y2" s="16"/>
      <c r="Z2" s="16"/>
      <c r="AA2" s="16"/>
      <c r="AB2" s="16"/>
      <c r="AC2" s="16"/>
      <c r="AD2" s="16"/>
      <c r="AE2" s="16"/>
      <c r="AF2" s="16"/>
    </row>
    <row r="3" customFormat="false" ht="14.25" hidden="false" customHeight="false" outlineLevel="0" collapsed="false">
      <c r="A3" s="17" t="s">
        <v>23</v>
      </c>
      <c r="B3" s="18"/>
      <c r="C3" s="18"/>
      <c r="D3" s="21" t="n">
        <v>0.1</v>
      </c>
      <c r="E3" s="21" t="n">
        <v>0.15</v>
      </c>
      <c r="F3" s="22" t="n">
        <v>0.25</v>
      </c>
      <c r="G3" s="22" t="n">
        <v>0.75</v>
      </c>
      <c r="H3" s="23"/>
      <c r="I3" s="16"/>
      <c r="J3" s="16"/>
      <c r="K3" s="16"/>
      <c r="L3" s="16"/>
      <c r="M3" s="16"/>
      <c r="N3" s="16"/>
      <c r="O3" s="16"/>
      <c r="P3" s="16"/>
      <c r="Q3" s="16"/>
      <c r="R3" s="16"/>
      <c r="S3" s="16"/>
      <c r="T3" s="16"/>
      <c r="U3" s="16"/>
      <c r="V3" s="16"/>
      <c r="W3" s="16"/>
      <c r="X3" s="16"/>
      <c r="Y3" s="16"/>
      <c r="Z3" s="16"/>
      <c r="AA3" s="16"/>
      <c r="AB3" s="16"/>
      <c r="AC3" s="16"/>
      <c r="AD3" s="16"/>
      <c r="AE3" s="16"/>
      <c r="AF3" s="16"/>
    </row>
    <row r="4" customFormat="false" ht="14.25" hidden="false" customHeight="false" outlineLevel="0" collapsed="false">
      <c r="A4" s="24" t="s">
        <v>24</v>
      </c>
      <c r="B4" s="18"/>
      <c r="C4" s="18"/>
      <c r="D4" s="18" t="n">
        <f aca="false">'Student Progress'!D2/0.1</f>
        <v>0</v>
      </c>
      <c r="E4" s="18" t="n">
        <f aca="false">E2/0.15</f>
        <v>0</v>
      </c>
      <c r="F4" s="18" t="n">
        <f aca="false">F2/0.25</f>
        <v>0</v>
      </c>
      <c r="G4" s="25" t="n">
        <f aca="false">G2/0.75</f>
        <v>0</v>
      </c>
      <c r="H4" s="26" t="n">
        <f aca="false">SUM(F2:G2)</f>
        <v>0</v>
      </c>
      <c r="I4" s="16"/>
      <c r="J4" s="16"/>
      <c r="K4" s="16"/>
      <c r="L4" s="16"/>
      <c r="M4" s="16"/>
      <c r="N4" s="16"/>
      <c r="O4" s="16"/>
      <c r="P4" s="16"/>
      <c r="Q4" s="16"/>
      <c r="R4" s="16"/>
      <c r="S4" s="16"/>
      <c r="T4" s="16"/>
      <c r="U4" s="16"/>
      <c r="V4" s="16"/>
      <c r="W4" s="16"/>
      <c r="X4" s="16"/>
      <c r="Y4" s="16"/>
      <c r="Z4" s="16"/>
      <c r="AA4" s="16"/>
      <c r="AB4" s="16"/>
      <c r="AC4" s="16"/>
      <c r="AD4" s="16"/>
      <c r="AE4" s="16"/>
      <c r="AF4" s="16"/>
    </row>
    <row r="5" customFormat="false" ht="29.25" hidden="false" customHeight="true" outlineLevel="0" collapsed="false">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row>
    <row r="6" customFormat="false" ht="14.25" hidden="false" customHeight="false" outlineLevel="0" collapsed="false">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row>
    <row r="7" customFormat="false" ht="14.25" hidden="false" customHeight="false" outlineLevel="0" collapsed="false">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row>
    <row r="8" customFormat="false" ht="14.25" hidden="false" customHeight="false" outlineLevel="0" collapsed="false">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row>
    <row r="9" customFormat="false" ht="14.25" hidden="false" customHeight="false" outlineLevel="0" collapsed="false">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row>
    <row r="10" customFormat="false" ht="14.25" hidden="false" customHeight="false" outlineLevel="0" collapsed="false">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row>
    <row r="11" customFormat="false" ht="14.25" hidden="false" customHeight="false" outlineLevel="0" collapsed="false">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row>
    <row r="12" customFormat="false" ht="14.25" hidden="false" customHeight="false" outlineLevel="0" collapsed="false">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row>
    <row r="13" customFormat="false" ht="14.25" hidden="false" customHeight="false" outlineLevel="0" collapsed="false">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row>
    <row r="14" customFormat="false" ht="14.25" hidden="false" customHeight="false" outlineLevel="0" collapsed="false">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row>
    <row r="15" customFormat="false" ht="14.25" hidden="false" customHeight="false" outlineLevel="0" collapsed="false">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row>
    <row r="16" customFormat="false" ht="14.25" hidden="false" customHeight="false" outlineLevel="0" collapsed="false">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row>
    <row r="17" customFormat="false" ht="14.25" hidden="false" customHeight="false" outlineLevel="0" collapsed="false">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row>
    <row r="18" customFormat="false" ht="14.25" hidden="false" customHeight="false" outlineLevel="0" collapsed="false">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row>
    <row r="19" customFormat="false" ht="14.25" hidden="false" customHeight="false" outlineLevel="0" collapsed="false">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row>
    <row r="20" customFormat="false" ht="14.25" hidden="false" customHeight="false" outlineLevel="0" collapsed="false">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row>
    <row r="21" customFormat="false" ht="14.25" hidden="false" customHeight="false" outlineLevel="0" collapsed="false">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row>
    <row r="22" customFormat="false" ht="14.25" hidden="false" customHeight="false" outlineLevel="0" collapsed="false">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row>
    <row r="23" customFormat="false" ht="14.25" hidden="false" customHeight="false" outlineLevel="0" collapsed="false">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row>
    <row r="24" customFormat="false" ht="14.25" hidden="false" customHeight="false" outlineLevel="0" collapsed="false">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row>
    <row r="25" customFormat="false" ht="14.25" hidden="false" customHeight="false" outlineLevel="0" collapsed="false">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row>
    <row r="26" customFormat="false" ht="14.25" hidden="false" customHeight="false" outlineLevel="0" collapsed="false">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row>
    <row r="27" customFormat="false" ht="14.25" hidden="false" customHeight="false" outlineLevel="0" collapsed="false">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row>
    <row r="28" customFormat="false" ht="14.25" hidden="false" customHeight="false" outlineLevel="0" collapsed="false">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row>
    <row r="29" customFormat="false" ht="14.25" hidden="false" customHeight="false" outlineLevel="0" collapsed="false">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row>
    <row r="30" customFormat="false" ht="14.25" hidden="false" customHeight="false" outlineLevel="0" collapsed="false">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row>
    <row r="31" customFormat="false" ht="14.25" hidden="false" customHeight="false" outlineLevel="0" collapsed="false">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row>
    <row r="32" customFormat="false" ht="14.25" hidden="false" customHeight="false" outlineLevel="0" collapsed="false">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row>
    <row r="33" customFormat="false" ht="14.25" hidden="false" customHeight="false" outlineLevel="0" collapsed="false">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row>
    <row r="34" customFormat="false" ht="14.25" hidden="false" customHeight="false" outlineLevel="0" collapsed="false">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row>
    <row r="35" customFormat="false" ht="14.25" hidden="false" customHeight="false" outlineLevel="0" collapsed="false">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row>
    <row r="36" customFormat="false" ht="14.25" hidden="false" customHeight="false" outlineLevel="0" collapsed="false">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row>
    <row r="37" customFormat="false" ht="14.25" hidden="false" customHeight="false" outlineLevel="0" collapsed="false">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row>
    <row r="38" customFormat="false" ht="14.25" hidden="false" customHeight="false" outlineLevel="0" collapsed="false">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row>
    <row r="39" customFormat="false" ht="14.25" hidden="false" customHeight="false" outlineLevel="0" collapsed="false">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row>
    <row r="40" customFormat="false" ht="14.25" hidden="false" customHeight="false" outlineLevel="0" collapsed="false">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row>
    <row r="41" customFormat="false" ht="14.25" hidden="false" customHeight="false" outlineLevel="0" collapsed="false">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row>
    <row r="42" customFormat="false" ht="14.25" hidden="false" customHeight="false" outlineLevel="0" collapsed="false">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row>
    <row r="43" customFormat="false" ht="14.25" hidden="false" customHeight="false" outlineLevel="0" collapsed="false">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row>
    <row r="44" customFormat="false" ht="14.25" hidden="false" customHeight="false" outlineLevel="0" collapsed="false">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row>
    <row r="45" customFormat="false" ht="14.25" hidden="false" customHeight="false" outlineLevel="0" collapsed="false">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row>
    <row r="46" customFormat="false" ht="14.25" hidden="false" customHeight="false" outlineLevel="0" collapsed="false">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row>
    <row r="47" customFormat="false" ht="14.25" hidden="false" customHeight="false" outlineLevel="0" collapsed="false">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row>
    <row r="48" customFormat="false" ht="14.25" hidden="false" customHeight="false" outlineLevel="0" collapsed="false">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row>
    <row r="49" customFormat="false" ht="14.25" hidden="false" customHeight="false" outlineLevel="0" collapsed="false">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row>
    <row r="50" customFormat="false" ht="14.25" hidden="false" customHeight="false" outlineLevel="0" collapsed="false">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row>
    <row r="51" customFormat="false" ht="14.25" hidden="false" customHeight="false" outlineLevel="0" collapsed="false">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row>
    <row r="52" customFormat="false" ht="14.25" hidden="false" customHeight="false" outlineLevel="0" collapsed="false">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row>
    <row r="53" customFormat="false" ht="14.25" hidden="false" customHeight="false" outlineLevel="0" collapsed="false">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row>
    <row r="54" customFormat="false" ht="14.25" hidden="false" customHeight="false" outlineLevel="0" collapsed="false">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row>
    <row r="55" customFormat="false" ht="14.25" hidden="false" customHeight="false" outlineLevel="0" collapsed="false">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row>
    <row r="56" customFormat="false" ht="14.25" hidden="false" customHeight="false" outlineLevel="0" collapsed="false">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row>
    <row r="57" customFormat="false" ht="14.25" hidden="false" customHeight="false" outlineLevel="0" collapsed="false">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row>
    <row r="58" customFormat="false" ht="14.25" hidden="false" customHeight="false" outlineLevel="0" collapsed="false">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row>
    <row r="59" customFormat="false" ht="14.25" hidden="false" customHeight="false" outlineLevel="0" collapsed="false">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row>
    <row r="60" customFormat="false" ht="14.25" hidden="false" customHeight="false" outlineLevel="0" collapsed="false">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row>
    <row r="61" customFormat="false" ht="14.25" hidden="false" customHeight="false" outlineLevel="0" collapsed="false">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row>
    <row r="62" customFormat="false" ht="14.25" hidden="false" customHeight="false" outlineLevel="0" collapsed="false">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row>
    <row r="63" customFormat="false" ht="14.25" hidden="false" customHeight="false" outlineLevel="0" collapsed="false">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row>
    <row r="64" customFormat="false" ht="14.25" hidden="false" customHeight="false" outlineLevel="0" collapsed="false">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row>
    <row r="65" customFormat="false" ht="14.25" hidden="false" customHeight="false" outlineLevel="0" collapsed="false">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row>
    <row r="66" customFormat="false" ht="14.25" hidden="false" customHeight="false" outlineLevel="0" collapsed="false">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row>
    <row r="67" customFormat="false" ht="14.25" hidden="false" customHeight="false" outlineLevel="0" collapsed="false">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row>
    <row r="68" customFormat="false" ht="14.25" hidden="false" customHeight="false" outlineLevel="0" collapsed="false">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row>
    <row r="69" customFormat="false" ht="14.25" hidden="false" customHeight="false" outlineLevel="0" collapsed="false">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row>
    <row r="70" customFormat="false" ht="14.25" hidden="false" customHeight="false" outlineLevel="0" collapsed="false">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row>
    <row r="71" customFormat="false" ht="14.25" hidden="false" customHeight="false" outlineLevel="0" collapsed="false">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row>
    <row r="72" customFormat="false" ht="14.25" hidden="false" customHeight="false" outlineLevel="0" collapsed="false">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row>
    <row r="73" customFormat="false" ht="14.25" hidden="false" customHeight="false" outlineLevel="0" collapsed="false">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row>
    <row r="74" customFormat="false" ht="14.25" hidden="false" customHeight="false" outlineLevel="0" collapsed="false">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row>
    <row r="75" customFormat="false" ht="14.25" hidden="false" customHeight="false" outlineLevel="0" collapsed="false">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row>
    <row r="76" customFormat="false" ht="14.25" hidden="false" customHeight="false" outlineLevel="0" collapsed="false">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row>
    <row r="77" customFormat="false" ht="14.25" hidden="false" customHeight="false" outlineLevel="0" collapsed="false">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row>
    <row r="78" customFormat="false" ht="14.25" hidden="false" customHeight="false" outlineLevel="0" collapsed="false">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row>
    <row r="79" customFormat="false" ht="14.25" hidden="false" customHeight="false" outlineLevel="0" collapsed="false">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row>
    <row r="80" customFormat="false" ht="14.25" hidden="false" customHeight="false" outlineLevel="0" collapsed="false">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row>
    <row r="81" customFormat="false" ht="14.25" hidden="false" customHeight="false" outlineLevel="0" collapsed="false">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row>
    <row r="82" customFormat="false" ht="14.25" hidden="false" customHeight="false" outlineLevel="0" collapsed="false">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row>
    <row r="83" customFormat="false" ht="14.25" hidden="false" customHeight="false" outlineLevel="0" collapsed="false">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row>
    <row r="84" customFormat="false" ht="14.25" hidden="false" customHeight="false" outlineLevel="0" collapsed="false">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row>
    <row r="85" customFormat="false" ht="14.25" hidden="false" customHeight="false" outlineLevel="0" collapsed="false">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row>
    <row r="86" customFormat="false" ht="14.25" hidden="false" customHeight="false" outlineLevel="0" collapsed="false">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row>
    <row r="87" customFormat="false" ht="14.25" hidden="false" customHeight="false" outlineLevel="0" collapsed="false">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row>
    <row r="88" customFormat="false" ht="14.25" hidden="false" customHeight="false" outlineLevel="0" collapsed="false">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row>
    <row r="89" customFormat="false" ht="14.25" hidden="false" customHeight="false" outlineLevel="0" collapsed="false">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row>
    <row r="90" customFormat="false" ht="14.25" hidden="false" customHeight="false" outlineLevel="0" collapsed="false">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row>
    <row r="91" customFormat="false" ht="14.25" hidden="false" customHeight="false" outlineLevel="0" collapsed="false">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row>
    <row r="92" customFormat="false" ht="14.25" hidden="false" customHeight="false" outlineLevel="0" collapsed="false">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row>
    <row r="93" customFormat="false" ht="14.25" hidden="false" customHeight="false" outlineLevel="0" collapsed="false">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row>
    <row r="94" customFormat="false" ht="14.25" hidden="false" customHeight="false" outlineLevel="0" collapsed="false">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row>
    <row r="95" customFormat="false" ht="14.25" hidden="false" customHeight="false" outlineLevel="0" collapsed="false">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row>
    <row r="96" customFormat="false" ht="14.25" hidden="false" customHeight="false" outlineLevel="0" collapsed="false">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row>
    <row r="97" customFormat="false" ht="14.25" hidden="false" customHeight="false" outlineLevel="0" collapsed="false">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row>
    <row r="98" customFormat="false" ht="14.25" hidden="false" customHeight="false" outlineLevel="0" collapsed="false">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row>
    <row r="99" customFormat="false" ht="14.25" hidden="false" customHeight="false" outlineLevel="0" collapsed="false">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row>
    <row r="100" customFormat="false" ht="14.25" hidden="false" customHeight="false" outlineLevel="0" collapsed="false">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row>
    <row r="101" customFormat="false" ht="14.25" hidden="false" customHeight="false" outlineLevel="0" collapsed="false">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row>
    <row r="102" customFormat="false" ht="14.25" hidden="false" customHeight="false" outlineLevel="0" collapsed="false">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row>
    <row r="103" customFormat="false" ht="14.25" hidden="false" customHeight="false" outlineLevel="0" collapsed="false">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row>
    <row r="104" customFormat="false" ht="14.25" hidden="false" customHeight="false" outlineLevel="0" collapsed="false">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row>
    <row r="105" customFormat="false" ht="14.25" hidden="false" customHeight="false" outlineLevel="0" collapsed="false">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row>
    <row r="106" customFormat="false" ht="14.25" hidden="false" customHeight="false" outlineLevel="0" collapsed="false">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row>
    <row r="107" customFormat="false" ht="14.25" hidden="false" customHeight="false" outlineLevel="0" collapsed="false">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row>
    <row r="108" customFormat="false" ht="14.25" hidden="false" customHeight="false" outlineLevel="0" collapsed="false">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row>
    <row r="109" customFormat="false" ht="14.25" hidden="false" customHeight="false" outlineLevel="0" collapsed="false">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row>
    <row r="110" customFormat="false" ht="14.25" hidden="false" customHeight="false" outlineLevel="0" collapsed="false">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row>
    <row r="111" customFormat="false" ht="14.25" hidden="false" customHeight="false" outlineLevel="0" collapsed="false">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row>
    <row r="112" customFormat="false" ht="14.25" hidden="false" customHeight="false" outlineLevel="0" collapsed="false">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row>
    <row r="113" customFormat="false" ht="14.25" hidden="false" customHeight="false" outlineLevel="0" collapsed="false">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row>
    <row r="114" customFormat="false" ht="14.25" hidden="false" customHeight="false" outlineLevel="0" collapsed="false">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row>
    <row r="115" customFormat="false" ht="14.25" hidden="false" customHeight="false" outlineLevel="0" collapsed="false">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row>
    <row r="116" customFormat="false" ht="14.25" hidden="false" customHeight="false" outlineLevel="0" collapsed="false">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row>
    <row r="117" customFormat="false" ht="14.25" hidden="false" customHeight="false" outlineLevel="0" collapsed="false">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row>
    <row r="118" customFormat="false" ht="14.25" hidden="false" customHeight="false" outlineLevel="0" collapsed="false">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row>
    <row r="119" customFormat="false" ht="14.25" hidden="false" customHeight="false" outlineLevel="0" collapsed="false">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row>
    <row r="120" customFormat="false" ht="14.25" hidden="false" customHeight="false" outlineLevel="0" collapsed="false">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row>
    <row r="121" customFormat="false" ht="14.25" hidden="false" customHeight="false" outlineLevel="0" collapsed="false">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row>
    <row r="122" customFormat="false" ht="14.25" hidden="false" customHeight="false" outlineLevel="0" collapsed="false">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row>
    <row r="123" customFormat="false" ht="14.25" hidden="false" customHeight="false" outlineLevel="0" collapsed="false">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row>
    <row r="124" customFormat="false" ht="14.25" hidden="false" customHeight="false" outlineLevel="0" collapsed="false">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row>
    <row r="125" customFormat="false" ht="14.25" hidden="false" customHeight="false" outlineLevel="0" collapsed="false">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row>
    <row r="126" customFormat="false" ht="14.25" hidden="false" customHeight="false" outlineLevel="0" collapsed="false">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row>
    <row r="127" customFormat="false" ht="14.25" hidden="false" customHeight="false" outlineLevel="0" collapsed="false">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row>
    <row r="128" customFormat="false" ht="14.25" hidden="false" customHeight="false" outlineLevel="0" collapsed="false">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row>
    <row r="129" customFormat="false" ht="14.25" hidden="false" customHeight="false" outlineLevel="0" collapsed="false">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row>
    <row r="130" customFormat="false" ht="14.25" hidden="false" customHeight="false" outlineLevel="0" collapsed="false">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row>
    <row r="131" customFormat="false" ht="14.25" hidden="false" customHeight="false" outlineLevel="0" collapsed="false">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row>
    <row r="132" customFormat="false" ht="14.25" hidden="false" customHeight="false" outlineLevel="0" collapsed="false">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row>
    <row r="133" customFormat="false" ht="14.25" hidden="false" customHeight="false" outlineLevel="0" collapsed="false">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row>
    <row r="134" customFormat="false" ht="14.25" hidden="false" customHeight="false" outlineLevel="0" collapsed="false">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row>
    <row r="135" customFormat="false" ht="14.25" hidden="false" customHeight="false" outlineLevel="0" collapsed="false">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row>
    <row r="136" customFormat="false" ht="14.25" hidden="false" customHeight="false" outlineLevel="0" collapsed="false">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row>
    <row r="137" customFormat="false" ht="14.25" hidden="false" customHeight="false" outlineLevel="0" collapsed="false">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row>
    <row r="138" customFormat="false" ht="14.25" hidden="false" customHeight="false" outlineLevel="0" collapsed="false">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row>
    <row r="139" customFormat="false" ht="14.25" hidden="false" customHeight="false" outlineLevel="0" collapsed="false">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row>
    <row r="140" customFormat="false" ht="14.25" hidden="false" customHeight="false" outlineLevel="0" collapsed="false">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row>
    <row r="141" customFormat="false" ht="14.25" hidden="false" customHeight="false" outlineLevel="0" collapsed="false">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row>
    <row r="142" customFormat="false" ht="14.25" hidden="false" customHeight="false" outlineLevel="0" collapsed="false">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row>
    <row r="143" customFormat="false" ht="14.25" hidden="false" customHeight="false" outlineLevel="0" collapsed="false">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row>
    <row r="144" customFormat="false" ht="14.25" hidden="false" customHeight="false" outlineLevel="0" collapsed="false">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row>
    <row r="145" customFormat="false" ht="14.25" hidden="false" customHeight="false" outlineLevel="0" collapsed="false">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row>
    <row r="146" customFormat="false" ht="14.25" hidden="false" customHeight="false" outlineLevel="0" collapsed="false">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row>
    <row r="147" customFormat="false" ht="14.25" hidden="false" customHeight="false" outlineLevel="0" collapsed="false">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row>
    <row r="148" customFormat="false" ht="14.25" hidden="false" customHeight="false" outlineLevel="0" collapsed="false">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row>
    <row r="149" customFormat="false" ht="14.25" hidden="false" customHeight="false" outlineLevel="0" collapsed="false">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row>
    <row r="150" customFormat="false" ht="14.25" hidden="false" customHeight="false" outlineLevel="0" collapsed="false">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row>
    <row r="151" customFormat="false" ht="14.25" hidden="false" customHeight="false" outlineLevel="0" collapsed="false">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row>
    <row r="152" customFormat="false" ht="14.25" hidden="false" customHeight="false" outlineLevel="0" collapsed="false">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row>
    <row r="153" customFormat="false" ht="14.25" hidden="false" customHeight="false" outlineLevel="0" collapsed="false">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row>
    <row r="154" customFormat="false" ht="14.25" hidden="false" customHeight="false" outlineLevel="0" collapsed="false">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row>
    <row r="155" customFormat="false" ht="14.25" hidden="false" customHeight="false" outlineLevel="0" collapsed="false">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row>
    <row r="156" customFormat="false" ht="14.25" hidden="false" customHeight="false" outlineLevel="0" collapsed="false">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row>
    <row r="157" customFormat="false" ht="14.25" hidden="false" customHeight="false" outlineLevel="0" collapsed="false">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row>
    <row r="158" customFormat="false" ht="14.25" hidden="false" customHeight="false" outlineLevel="0" collapsed="false">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row>
    <row r="159" customFormat="false" ht="14.25" hidden="false" customHeight="false" outlineLevel="0" collapsed="false">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row>
    <row r="160" customFormat="false" ht="14.25" hidden="false" customHeight="false" outlineLevel="0" collapsed="false">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row>
    <row r="161" customFormat="false" ht="14.25" hidden="false" customHeight="false" outlineLevel="0" collapsed="false">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row>
    <row r="162" customFormat="false" ht="14.25" hidden="false" customHeight="false" outlineLevel="0" collapsed="false">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row>
    <row r="163" customFormat="false" ht="14.25" hidden="false" customHeight="false" outlineLevel="0" collapsed="false">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row>
    <row r="164" customFormat="false" ht="14.25" hidden="false" customHeight="false" outlineLevel="0" collapsed="false">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row>
    <row r="165" customFormat="false" ht="14.25" hidden="false" customHeight="false" outlineLevel="0" collapsed="false">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row>
    <row r="166" customFormat="false" ht="14.25" hidden="false" customHeight="false" outlineLevel="0" collapsed="false">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row>
    <row r="167" customFormat="false" ht="14.25" hidden="false" customHeight="false" outlineLevel="0" collapsed="false">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row>
    <row r="168" customFormat="false" ht="14.25" hidden="false" customHeight="false" outlineLevel="0" collapsed="false">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row>
    <row r="169" customFormat="false" ht="14.25" hidden="false" customHeight="false" outlineLevel="0" collapsed="false">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row>
    <row r="170" customFormat="false" ht="14.25" hidden="false" customHeight="false" outlineLevel="0" collapsed="false">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row>
    <row r="171" customFormat="false" ht="14.25" hidden="false" customHeight="false" outlineLevel="0" collapsed="false">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row>
    <row r="172" customFormat="false" ht="14.25" hidden="false" customHeight="false" outlineLevel="0" collapsed="false">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row>
    <row r="173" customFormat="false" ht="14.25" hidden="false" customHeight="false" outlineLevel="0" collapsed="false">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row>
    <row r="174" customFormat="false" ht="14.25" hidden="false" customHeight="false" outlineLevel="0" collapsed="false">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row>
    <row r="175" customFormat="false" ht="14.25" hidden="false" customHeight="false" outlineLevel="0" collapsed="false">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row>
    <row r="176" customFormat="false" ht="14.25" hidden="false" customHeight="false" outlineLevel="0" collapsed="false">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row>
    <row r="177" customFormat="false" ht="14.25" hidden="false" customHeight="false" outlineLevel="0" collapsed="false">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row>
    <row r="178" customFormat="false" ht="14.25" hidden="false" customHeight="false" outlineLevel="0" collapsed="false">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row>
    <row r="179" customFormat="false" ht="14.25" hidden="false" customHeight="false" outlineLevel="0" collapsed="false">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row>
    <row r="180" customFormat="false" ht="14.25" hidden="false" customHeight="false" outlineLevel="0" collapsed="false">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row>
    <row r="181" customFormat="false" ht="14.25" hidden="false" customHeight="false" outlineLevel="0" collapsed="false">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row>
    <row r="182" customFormat="false" ht="14.25" hidden="false" customHeight="false" outlineLevel="0" collapsed="false">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row>
    <row r="183" customFormat="false" ht="14.25" hidden="false" customHeight="false" outlineLevel="0" collapsed="false">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row>
    <row r="184" customFormat="false" ht="14.25" hidden="false" customHeight="false" outlineLevel="0" collapsed="false">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row>
    <row r="185" customFormat="false" ht="14.25" hidden="false" customHeight="false" outlineLevel="0" collapsed="false">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row>
    <row r="186" customFormat="false" ht="14.25" hidden="false" customHeight="false" outlineLevel="0" collapsed="false">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row>
    <row r="187" customFormat="false" ht="14.25" hidden="false" customHeight="false" outlineLevel="0" collapsed="false">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row>
    <row r="188" customFormat="false" ht="14.25" hidden="false" customHeight="false" outlineLevel="0" collapsed="false">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row>
    <row r="189" customFormat="false" ht="14.25" hidden="false" customHeight="false" outlineLevel="0" collapsed="false">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row>
    <row r="190" customFormat="false" ht="14.25" hidden="false" customHeight="false" outlineLevel="0" collapsed="false">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row>
    <row r="191" customFormat="false" ht="14.25" hidden="false" customHeight="false" outlineLevel="0" collapsed="false">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row>
    <row r="192" customFormat="false" ht="14.25" hidden="false" customHeight="false" outlineLevel="0" collapsed="false">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row>
    <row r="193" customFormat="false" ht="14.25" hidden="false" customHeight="false" outlineLevel="0" collapsed="false">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row>
    <row r="194" customFormat="false" ht="14.25" hidden="false" customHeight="false" outlineLevel="0" collapsed="false">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row>
    <row r="195" customFormat="false" ht="14.25" hidden="false" customHeight="false" outlineLevel="0" collapsed="false">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row>
    <row r="196" customFormat="false" ht="14.25" hidden="false" customHeight="false" outlineLevel="0" collapsed="false">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row>
    <row r="197" customFormat="false" ht="14.25" hidden="false" customHeight="false" outlineLevel="0" collapsed="false">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row>
    <row r="198" customFormat="false" ht="14.25" hidden="false" customHeight="false" outlineLevel="0" collapsed="false">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row>
    <row r="199" customFormat="false" ht="14.25" hidden="false" customHeight="false" outlineLevel="0" collapsed="false">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row>
    <row r="200" customFormat="false" ht="14.25" hidden="false" customHeight="false" outlineLevel="0" collapsed="false">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row>
    <row r="201" customFormat="false" ht="14.25" hidden="false" customHeight="false" outlineLevel="0" collapsed="false">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row>
    <row r="202" customFormat="false" ht="14.25" hidden="false" customHeight="false" outlineLevel="0" collapsed="false">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row>
    <row r="203" customFormat="false" ht="14.25" hidden="false" customHeight="false" outlineLevel="0" collapsed="false">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row>
    <row r="204" customFormat="false" ht="14.25" hidden="false" customHeight="false" outlineLevel="0" collapsed="false">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row>
    <row r="205" customFormat="false" ht="14.25" hidden="false" customHeight="false" outlineLevel="0" collapsed="false">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row>
    <row r="206" customFormat="false" ht="14.25" hidden="false" customHeight="false" outlineLevel="0" collapsed="false">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row>
    <row r="207" customFormat="false" ht="14.25" hidden="false" customHeight="false" outlineLevel="0" collapsed="false">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row>
    <row r="208" customFormat="false" ht="14.25" hidden="false" customHeight="false" outlineLevel="0" collapsed="false">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row>
    <row r="209" customFormat="false" ht="14.25" hidden="false" customHeight="false" outlineLevel="0" collapsed="false">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row>
    <row r="210" customFormat="false" ht="14.25" hidden="false" customHeight="false" outlineLevel="0" collapsed="false">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row>
    <row r="211" customFormat="false" ht="14.25" hidden="false" customHeight="false" outlineLevel="0" collapsed="false">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row>
    <row r="212" customFormat="false" ht="14.25" hidden="false" customHeight="false" outlineLevel="0" collapsed="false">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row>
    <row r="213" customFormat="false" ht="14.25" hidden="false" customHeight="false" outlineLevel="0" collapsed="false">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row>
    <row r="214" customFormat="false" ht="14.25" hidden="false" customHeight="false" outlineLevel="0" collapsed="false">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row>
    <row r="215" customFormat="false" ht="14.25" hidden="false" customHeight="false" outlineLevel="0" collapsed="false">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row>
    <row r="216" customFormat="false" ht="14.25" hidden="false" customHeight="false" outlineLevel="0" collapsed="false">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row>
    <row r="217" customFormat="false" ht="14.25" hidden="false" customHeight="false" outlineLevel="0" collapsed="false">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row>
    <row r="218" customFormat="false" ht="14.25" hidden="false" customHeight="false" outlineLevel="0" collapsed="false">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row>
    <row r="219" customFormat="false" ht="14.25" hidden="false" customHeight="false" outlineLevel="0" collapsed="false">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row>
    <row r="220" customFormat="false" ht="14.25" hidden="false" customHeight="false" outlineLevel="0" collapsed="false">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row>
    <row r="221" customFormat="false" ht="14.25" hidden="false" customHeight="false" outlineLevel="0" collapsed="false">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row>
    <row r="222" customFormat="false" ht="14.25" hidden="false" customHeight="false" outlineLevel="0" collapsed="false">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row>
    <row r="223" customFormat="false" ht="14.25" hidden="false" customHeight="false" outlineLevel="0" collapsed="false">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row>
    <row r="224" customFormat="false" ht="14.25" hidden="false" customHeight="false" outlineLevel="0" collapsed="false">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row>
    <row r="225" customFormat="false" ht="14.25" hidden="false" customHeight="false" outlineLevel="0" collapsed="false">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row>
    <row r="226" customFormat="false" ht="14.25" hidden="false" customHeight="false" outlineLevel="0" collapsed="false">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row>
    <row r="227" customFormat="false" ht="14.25" hidden="false" customHeight="false" outlineLevel="0" collapsed="false">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row>
    <row r="228" customFormat="false" ht="14.25" hidden="false" customHeight="false" outlineLevel="0" collapsed="false">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row>
    <row r="229" customFormat="false" ht="14.25" hidden="false" customHeight="false" outlineLevel="0" collapsed="false">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row>
    <row r="230" customFormat="false" ht="14.25" hidden="false" customHeight="false" outlineLevel="0" collapsed="false">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row>
    <row r="231" customFormat="false" ht="14.25" hidden="false" customHeight="false" outlineLevel="0" collapsed="false">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row>
    <row r="232" customFormat="false" ht="14.25" hidden="false" customHeight="false" outlineLevel="0" collapsed="false">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row>
    <row r="233" customFormat="false" ht="14.25" hidden="false" customHeight="false" outlineLevel="0" collapsed="false">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row>
    <row r="234" customFormat="false" ht="14.25" hidden="false" customHeight="false" outlineLevel="0" collapsed="false">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row>
    <row r="235" customFormat="false" ht="14.25" hidden="false" customHeight="false" outlineLevel="0" collapsed="false">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row>
    <row r="236" customFormat="false" ht="14.25" hidden="false" customHeight="false" outlineLevel="0" collapsed="false">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row>
    <row r="237" customFormat="false" ht="14.25" hidden="false" customHeight="false" outlineLevel="0" collapsed="false">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row>
    <row r="238" customFormat="false" ht="14.25" hidden="false" customHeight="false" outlineLevel="0" collapsed="false">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row>
    <row r="239" customFormat="false" ht="14.25" hidden="false" customHeight="false" outlineLevel="0" collapsed="false">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row>
    <row r="240" customFormat="false" ht="14.25" hidden="false" customHeight="false" outlineLevel="0" collapsed="false">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row>
    <row r="241" customFormat="false" ht="14.25" hidden="false" customHeight="false" outlineLevel="0" collapsed="false">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row>
    <row r="242" customFormat="false" ht="14.25" hidden="false" customHeight="false" outlineLevel="0" collapsed="false">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row>
    <row r="243" customFormat="false" ht="14.25" hidden="false" customHeight="false" outlineLevel="0" collapsed="false">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row>
    <row r="244" customFormat="false" ht="14.25" hidden="false" customHeight="false" outlineLevel="0" collapsed="false">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row>
    <row r="245" customFormat="false" ht="14.25" hidden="false" customHeight="false" outlineLevel="0" collapsed="false">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row>
    <row r="246" customFormat="false" ht="14.25" hidden="false" customHeight="false" outlineLevel="0" collapsed="false">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row>
    <row r="247" customFormat="false" ht="14.25" hidden="false" customHeight="false" outlineLevel="0" collapsed="false">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row>
    <row r="248" customFormat="false" ht="14.25" hidden="false" customHeight="false" outlineLevel="0" collapsed="false">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row>
    <row r="249" customFormat="false" ht="14.25" hidden="false" customHeight="false" outlineLevel="0" collapsed="false">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row>
    <row r="250" customFormat="false" ht="14.25" hidden="false" customHeight="false" outlineLevel="0" collapsed="false">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row>
    <row r="251" customFormat="false" ht="14.25" hidden="false" customHeight="false" outlineLevel="0" collapsed="false">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row>
    <row r="252" customFormat="false" ht="14.25" hidden="false" customHeight="false" outlineLevel="0" collapsed="false">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row>
    <row r="253" customFormat="false" ht="14.25" hidden="false" customHeight="false" outlineLevel="0" collapsed="false">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row>
    <row r="254" customFormat="false" ht="14.25" hidden="false" customHeight="false" outlineLevel="0" collapsed="false">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row>
    <row r="255" customFormat="false" ht="14.25" hidden="false" customHeight="false" outlineLevel="0" collapsed="false">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row>
    <row r="256" customFormat="false" ht="14.25" hidden="false" customHeight="false" outlineLevel="0" collapsed="false">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row>
    <row r="257" customFormat="false" ht="14.25" hidden="false" customHeight="false" outlineLevel="0" collapsed="false">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row>
    <row r="258" customFormat="false" ht="14.25" hidden="false" customHeight="false" outlineLevel="0" collapsed="false">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row>
    <row r="259" customFormat="false" ht="14.25" hidden="false" customHeight="false" outlineLevel="0" collapsed="false">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row>
    <row r="260" customFormat="false" ht="14.25" hidden="false" customHeight="false" outlineLevel="0" collapsed="false">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row>
    <row r="261" customFormat="false" ht="14.25" hidden="false" customHeight="false" outlineLevel="0" collapsed="false">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row>
    <row r="262" customFormat="false" ht="14.25" hidden="false" customHeight="false" outlineLevel="0" collapsed="false">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row>
    <row r="263" customFormat="false" ht="14.25" hidden="false" customHeight="false" outlineLevel="0" collapsed="false">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row>
    <row r="264" customFormat="false" ht="14.25" hidden="false" customHeight="false" outlineLevel="0" collapsed="false">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row>
    <row r="265" customFormat="false" ht="14.25" hidden="false" customHeight="false" outlineLevel="0" collapsed="false">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row>
    <row r="266" customFormat="false" ht="14.25" hidden="false" customHeight="false" outlineLevel="0" collapsed="false">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row>
    <row r="267" customFormat="false" ht="14.25" hidden="false" customHeight="false" outlineLevel="0" collapsed="false">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row>
    <row r="268" customFormat="false" ht="14.25" hidden="false" customHeight="false" outlineLevel="0" collapsed="false">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row>
    <row r="269" customFormat="false" ht="14.25" hidden="false" customHeight="false" outlineLevel="0" collapsed="false">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row>
    <row r="270" customFormat="false" ht="14.25" hidden="false" customHeight="false" outlineLevel="0" collapsed="false">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row>
    <row r="271" customFormat="false" ht="14.25" hidden="false" customHeight="false" outlineLevel="0" collapsed="false">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row>
    <row r="272" customFormat="false" ht="14.25" hidden="false" customHeight="false" outlineLevel="0" collapsed="false">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row>
    <row r="273" customFormat="false" ht="14.25" hidden="false" customHeight="false" outlineLevel="0" collapsed="false">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row>
    <row r="274" customFormat="false" ht="14.25" hidden="false" customHeight="false" outlineLevel="0" collapsed="false">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row>
    <row r="275" customFormat="false" ht="14.25" hidden="false" customHeight="false" outlineLevel="0" collapsed="false">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row>
    <row r="276" customFormat="false" ht="14.25" hidden="false" customHeight="false" outlineLevel="0" collapsed="false">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row>
    <row r="277" customFormat="false" ht="14.25" hidden="false" customHeight="false" outlineLevel="0" collapsed="false">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row>
    <row r="278" customFormat="false" ht="14.25" hidden="false" customHeight="false" outlineLevel="0" collapsed="false">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row>
    <row r="279" customFormat="false" ht="14.25" hidden="false" customHeight="false" outlineLevel="0" collapsed="false">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row>
    <row r="280" customFormat="false" ht="14.25" hidden="false" customHeight="false" outlineLevel="0" collapsed="false">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row>
    <row r="281" customFormat="false" ht="14.25" hidden="false" customHeight="false" outlineLevel="0" collapsed="false">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row>
    <row r="282" customFormat="false" ht="14.25" hidden="false" customHeight="false" outlineLevel="0" collapsed="false">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row>
    <row r="283" customFormat="false" ht="14.25" hidden="false" customHeight="false" outlineLevel="0" collapsed="false">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row>
    <row r="284" customFormat="false" ht="14.25" hidden="false" customHeight="false" outlineLevel="0" collapsed="false">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row>
    <row r="285" customFormat="false" ht="14.25" hidden="false" customHeight="false" outlineLevel="0" collapsed="false">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row>
    <row r="286" customFormat="false" ht="14.25" hidden="false" customHeight="false" outlineLevel="0" collapsed="false">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row>
    <row r="287" customFormat="false" ht="14.25" hidden="false" customHeight="false" outlineLevel="0" collapsed="false">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row>
    <row r="288" customFormat="false" ht="14.25" hidden="false" customHeight="false" outlineLevel="0" collapsed="false">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row>
    <row r="289" customFormat="false" ht="14.25" hidden="false" customHeight="false" outlineLevel="0" collapsed="false">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row>
    <row r="290" customFormat="false" ht="14.25" hidden="false" customHeight="false" outlineLevel="0" collapsed="false">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row>
    <row r="291" customFormat="false" ht="14.25" hidden="false" customHeight="false" outlineLevel="0" collapsed="false">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row>
    <row r="292" customFormat="false" ht="14.25" hidden="false" customHeight="false" outlineLevel="0" collapsed="false">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row>
    <row r="293" customFormat="false" ht="14.25" hidden="false" customHeight="false" outlineLevel="0" collapsed="false">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row>
    <row r="294" customFormat="false" ht="14.25" hidden="false" customHeight="false" outlineLevel="0" collapsed="false">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row>
    <row r="295" customFormat="false" ht="14.25" hidden="false" customHeight="false" outlineLevel="0" collapsed="false">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row>
    <row r="296" customFormat="false" ht="14.25" hidden="false" customHeight="false" outlineLevel="0" collapsed="false">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row>
    <row r="297" customFormat="false" ht="14.25" hidden="false" customHeight="false" outlineLevel="0" collapsed="false">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row>
    <row r="298" customFormat="false" ht="14.25" hidden="false" customHeight="false" outlineLevel="0" collapsed="false">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row>
    <row r="299" customFormat="false" ht="14.25" hidden="false" customHeight="false" outlineLevel="0" collapsed="false">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row>
    <row r="300" customFormat="false" ht="14.25" hidden="false" customHeight="false" outlineLevel="0" collapsed="false">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row>
    <row r="301" customFormat="false" ht="14.25" hidden="false" customHeight="false" outlineLevel="0" collapsed="false">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row>
    <row r="302" customFormat="false" ht="14.25" hidden="false" customHeight="false" outlineLevel="0" collapsed="false">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row>
    <row r="303" customFormat="false" ht="14.25" hidden="false" customHeight="false" outlineLevel="0" collapsed="false">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row>
    <row r="304" customFormat="false" ht="14.25" hidden="false" customHeight="false" outlineLevel="0" collapsed="false">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row>
    <row r="305" customFormat="false" ht="14.25" hidden="false" customHeight="false" outlineLevel="0" collapsed="false">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row>
    <row r="306" customFormat="false" ht="14.25" hidden="false" customHeight="false" outlineLevel="0" collapsed="false">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row>
    <row r="307" customFormat="false" ht="14.25" hidden="false" customHeight="false" outlineLevel="0" collapsed="false">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row>
    <row r="308" customFormat="false" ht="14.25" hidden="false" customHeight="false" outlineLevel="0" collapsed="false">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row>
    <row r="309" customFormat="false" ht="14.25" hidden="false" customHeight="false" outlineLevel="0" collapsed="false">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row>
    <row r="310" customFormat="false" ht="14.25" hidden="false" customHeight="false" outlineLevel="0" collapsed="false">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row>
    <row r="311" customFormat="false" ht="14.25" hidden="false" customHeight="false" outlineLevel="0" collapsed="false">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row>
    <row r="312" customFormat="false" ht="14.25" hidden="false" customHeight="false" outlineLevel="0" collapsed="false">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row>
    <row r="313" customFormat="false" ht="14.25" hidden="false" customHeight="false" outlineLevel="0" collapsed="false">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row>
    <row r="314" customFormat="false" ht="14.25" hidden="false" customHeight="false" outlineLevel="0" collapsed="false">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row>
    <row r="315" customFormat="false" ht="14.25" hidden="false" customHeight="false" outlineLevel="0" collapsed="false">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row>
    <row r="316" customFormat="false" ht="14.25" hidden="false" customHeight="false" outlineLevel="0" collapsed="false">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row>
    <row r="317" customFormat="false" ht="14.25" hidden="false" customHeight="false" outlineLevel="0" collapsed="false">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row>
    <row r="318" customFormat="false" ht="14.25" hidden="false" customHeight="false" outlineLevel="0" collapsed="false">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row>
    <row r="319" customFormat="false" ht="14.25" hidden="false" customHeight="false" outlineLevel="0" collapsed="false">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row>
    <row r="320" customFormat="false" ht="14.25" hidden="false" customHeight="false" outlineLevel="0" collapsed="false">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row>
    <row r="321" customFormat="false" ht="14.25" hidden="false" customHeight="false" outlineLevel="0" collapsed="false">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row>
    <row r="322" customFormat="false" ht="14.25" hidden="false" customHeight="false" outlineLevel="0" collapsed="false">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row>
    <row r="323" customFormat="false" ht="14.25" hidden="false" customHeight="false" outlineLevel="0" collapsed="false">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row>
    <row r="324" customFormat="false" ht="14.25" hidden="false" customHeight="false" outlineLevel="0" collapsed="false">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row>
    <row r="325" customFormat="false" ht="14.25" hidden="false" customHeight="false" outlineLevel="0" collapsed="false">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row>
    <row r="326" customFormat="false" ht="14.25" hidden="false" customHeight="false" outlineLevel="0" collapsed="false">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row>
    <row r="327" customFormat="false" ht="14.25" hidden="false" customHeight="false" outlineLevel="0" collapsed="false">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row>
    <row r="328" customFormat="false" ht="14.25" hidden="false" customHeight="false" outlineLevel="0" collapsed="false">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row>
    <row r="329" customFormat="false" ht="14.25" hidden="false" customHeight="false" outlineLevel="0" collapsed="false">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row>
    <row r="330" customFormat="false" ht="14.25" hidden="false" customHeight="false" outlineLevel="0" collapsed="false">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row>
    <row r="331" customFormat="false" ht="14.25" hidden="false" customHeight="false" outlineLevel="0" collapsed="false">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row>
    <row r="332" customFormat="false" ht="14.25" hidden="false" customHeight="false" outlineLevel="0" collapsed="false">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row>
    <row r="333" customFormat="false" ht="14.25" hidden="false" customHeight="false" outlineLevel="0" collapsed="false">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row>
    <row r="334" customFormat="false" ht="14.25" hidden="false" customHeight="false" outlineLevel="0" collapsed="false">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row>
    <row r="335" customFormat="false" ht="14.25" hidden="false" customHeight="false" outlineLevel="0" collapsed="false">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row>
    <row r="336" customFormat="false" ht="14.25" hidden="false" customHeight="false" outlineLevel="0" collapsed="false">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row>
    <row r="337" customFormat="false" ht="14.25" hidden="false" customHeight="false" outlineLevel="0" collapsed="false">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row>
    <row r="338" customFormat="false" ht="14.25" hidden="false" customHeight="false" outlineLevel="0" collapsed="false">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row>
    <row r="339" customFormat="false" ht="14.25" hidden="false" customHeight="false" outlineLevel="0" collapsed="false">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row>
    <row r="340" customFormat="false" ht="14.25" hidden="false" customHeight="false" outlineLevel="0" collapsed="false">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row>
    <row r="341" customFormat="false" ht="14.25" hidden="false" customHeight="false" outlineLevel="0" collapsed="false">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row>
    <row r="342" customFormat="false" ht="14.25" hidden="false" customHeight="false" outlineLevel="0" collapsed="false">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row>
    <row r="343" customFormat="false" ht="14.25" hidden="false" customHeight="false" outlineLevel="0" collapsed="false">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row>
    <row r="344" customFormat="false" ht="14.25" hidden="false" customHeight="false" outlineLevel="0" collapsed="false">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row>
    <row r="345" customFormat="false" ht="14.25" hidden="false" customHeight="false" outlineLevel="0" collapsed="false">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row>
    <row r="346" customFormat="false" ht="14.25" hidden="false" customHeight="false" outlineLevel="0" collapsed="false">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row>
    <row r="347" customFormat="false" ht="14.25" hidden="false" customHeight="false" outlineLevel="0" collapsed="false">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row>
    <row r="348" customFormat="false" ht="14.25" hidden="false" customHeight="false" outlineLevel="0" collapsed="false">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row>
    <row r="349" customFormat="false" ht="14.25" hidden="false" customHeight="false" outlineLevel="0" collapsed="false">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row>
    <row r="350" customFormat="false" ht="14.25" hidden="false" customHeight="false" outlineLevel="0" collapsed="false">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row>
    <row r="351" customFormat="false" ht="14.25" hidden="false" customHeight="false" outlineLevel="0" collapsed="false">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row>
    <row r="352" customFormat="false" ht="14.25" hidden="false" customHeight="false" outlineLevel="0" collapsed="false">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row>
    <row r="353" customFormat="false" ht="14.25" hidden="false" customHeight="false" outlineLevel="0" collapsed="false">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row>
    <row r="354" customFormat="false" ht="14.25" hidden="false" customHeight="false" outlineLevel="0" collapsed="false">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row>
    <row r="355" customFormat="false" ht="14.25" hidden="false" customHeight="false" outlineLevel="0" collapsed="false">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row>
    <row r="356" customFormat="false" ht="14.25" hidden="false" customHeight="false" outlineLevel="0" collapsed="false">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row>
    <row r="357" customFormat="false" ht="14.25" hidden="false" customHeight="false" outlineLevel="0" collapsed="false">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row>
    <row r="358" customFormat="false" ht="14.25" hidden="false" customHeight="false" outlineLevel="0" collapsed="false">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row>
    <row r="359" customFormat="false" ht="14.25" hidden="false" customHeight="false" outlineLevel="0" collapsed="false">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row>
    <row r="360" customFormat="false" ht="14.25" hidden="false" customHeight="false" outlineLevel="0" collapsed="false">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row>
    <row r="361" customFormat="false" ht="14.25" hidden="false" customHeight="false" outlineLevel="0" collapsed="false">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row>
    <row r="362" customFormat="false" ht="14.25" hidden="false" customHeight="false" outlineLevel="0" collapsed="false">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row>
    <row r="363" customFormat="false" ht="14.25" hidden="false" customHeight="false" outlineLevel="0" collapsed="false">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row>
    <row r="364" customFormat="false" ht="14.25" hidden="false" customHeight="false" outlineLevel="0" collapsed="false">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row>
    <row r="365" customFormat="false" ht="14.25" hidden="false" customHeight="false" outlineLevel="0" collapsed="false">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c r="CQ365" s="16"/>
      <c r="CR365" s="16"/>
      <c r="CS365" s="16"/>
      <c r="CT365" s="16"/>
      <c r="CU365" s="16"/>
      <c r="CV365" s="16"/>
      <c r="CW365" s="16"/>
      <c r="CX365" s="16"/>
      <c r="CY365" s="16"/>
      <c r="CZ365" s="16"/>
      <c r="DA365" s="16"/>
    </row>
    <row r="366" customFormat="false" ht="14.25" hidden="false" customHeight="false" outlineLevel="0" collapsed="false">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c r="CQ366" s="16"/>
      <c r="CR366" s="16"/>
      <c r="CS366" s="16"/>
      <c r="CT366" s="16"/>
      <c r="CU366" s="16"/>
      <c r="CV366" s="16"/>
      <c r="CW366" s="16"/>
      <c r="CX366" s="16"/>
      <c r="CY366" s="16"/>
      <c r="CZ366" s="16"/>
      <c r="DA366" s="16"/>
    </row>
    <row r="367" customFormat="false" ht="14.25" hidden="false" customHeight="false" outlineLevel="0" collapsed="false">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c r="CQ367" s="16"/>
      <c r="CR367" s="16"/>
      <c r="CS367" s="16"/>
      <c r="CT367" s="16"/>
      <c r="CU367" s="16"/>
      <c r="CV367" s="16"/>
      <c r="CW367" s="16"/>
      <c r="CX367" s="16"/>
      <c r="CY367" s="16"/>
      <c r="CZ367" s="16"/>
      <c r="DA367" s="16"/>
    </row>
    <row r="368" customFormat="false" ht="14.25" hidden="false" customHeight="false" outlineLevel="0" collapsed="false">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c r="CQ368" s="16"/>
      <c r="CR368" s="16"/>
      <c r="CS368" s="16"/>
      <c r="CT368" s="16"/>
      <c r="CU368" s="16"/>
      <c r="CV368" s="16"/>
      <c r="CW368" s="16"/>
      <c r="CX368" s="16"/>
      <c r="CY368" s="16"/>
      <c r="CZ368" s="16"/>
      <c r="DA368" s="16"/>
    </row>
    <row r="369" customFormat="false" ht="14.25" hidden="false" customHeight="false" outlineLevel="0" collapsed="false">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c r="CQ369" s="16"/>
      <c r="CR369" s="16"/>
      <c r="CS369" s="16"/>
      <c r="CT369" s="16"/>
      <c r="CU369" s="16"/>
      <c r="CV369" s="16"/>
      <c r="CW369" s="16"/>
      <c r="CX369" s="16"/>
      <c r="CY369" s="16"/>
      <c r="CZ369" s="16"/>
      <c r="DA369" s="16"/>
    </row>
    <row r="370" customFormat="false" ht="14.25" hidden="false" customHeight="false" outlineLevel="0" collapsed="false">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c r="CQ370" s="16"/>
      <c r="CR370" s="16"/>
      <c r="CS370" s="16"/>
      <c r="CT370" s="16"/>
      <c r="CU370" s="16"/>
      <c r="CV370" s="16"/>
      <c r="CW370" s="16"/>
      <c r="CX370" s="16"/>
      <c r="CY370" s="16"/>
      <c r="CZ370" s="16"/>
      <c r="DA370" s="16"/>
    </row>
    <row r="371" customFormat="false" ht="14.25" hidden="false" customHeight="false" outlineLevel="0" collapsed="false">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c r="CQ371" s="16"/>
      <c r="CR371" s="16"/>
      <c r="CS371" s="16"/>
      <c r="CT371" s="16"/>
      <c r="CU371" s="16"/>
      <c r="CV371" s="16"/>
      <c r="CW371" s="16"/>
      <c r="CX371" s="16"/>
      <c r="CY371" s="16"/>
      <c r="CZ371" s="16"/>
      <c r="DA371" s="16"/>
    </row>
    <row r="372" customFormat="false" ht="14.25" hidden="false" customHeight="false" outlineLevel="0" collapsed="false">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c r="CQ372" s="16"/>
      <c r="CR372" s="16"/>
      <c r="CS372" s="16"/>
      <c r="CT372" s="16"/>
      <c r="CU372" s="16"/>
      <c r="CV372" s="16"/>
      <c r="CW372" s="16"/>
      <c r="CX372" s="16"/>
      <c r="CY372" s="16"/>
      <c r="CZ372" s="16"/>
      <c r="DA372" s="16"/>
    </row>
    <row r="373" customFormat="false" ht="14.25" hidden="false" customHeight="false" outlineLevel="0" collapsed="false">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c r="CQ373" s="16"/>
      <c r="CR373" s="16"/>
      <c r="CS373" s="16"/>
      <c r="CT373" s="16"/>
      <c r="CU373" s="16"/>
      <c r="CV373" s="16"/>
      <c r="CW373" s="16"/>
      <c r="CX373" s="16"/>
      <c r="CY373" s="16"/>
      <c r="CZ373" s="16"/>
      <c r="DA373" s="16"/>
    </row>
    <row r="374" customFormat="false" ht="14.25" hidden="false" customHeight="false" outlineLevel="0" collapsed="false">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c r="CQ374" s="16"/>
      <c r="CR374" s="16"/>
      <c r="CS374" s="16"/>
      <c r="CT374" s="16"/>
      <c r="CU374" s="16"/>
      <c r="CV374" s="16"/>
      <c r="CW374" s="16"/>
      <c r="CX374" s="16"/>
      <c r="CY374" s="16"/>
      <c r="CZ374" s="16"/>
      <c r="DA374" s="16"/>
    </row>
    <row r="375" customFormat="false" ht="14.25" hidden="false" customHeight="false" outlineLevel="0" collapsed="false">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c r="CQ375" s="16"/>
      <c r="CR375" s="16"/>
      <c r="CS375" s="16"/>
      <c r="CT375" s="16"/>
      <c r="CU375" s="16"/>
      <c r="CV375" s="16"/>
      <c r="CW375" s="16"/>
      <c r="CX375" s="16"/>
      <c r="CY375" s="16"/>
      <c r="CZ375" s="16"/>
      <c r="DA375" s="16"/>
    </row>
    <row r="376" customFormat="false" ht="14.25" hidden="false" customHeight="false" outlineLevel="0" collapsed="false">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c r="CQ376" s="16"/>
      <c r="CR376" s="16"/>
      <c r="CS376" s="16"/>
      <c r="CT376" s="16"/>
      <c r="CU376" s="16"/>
      <c r="CV376" s="16"/>
      <c r="CW376" s="16"/>
      <c r="CX376" s="16"/>
      <c r="CY376" s="16"/>
      <c r="CZ376" s="16"/>
      <c r="DA376" s="16"/>
    </row>
    <row r="377" customFormat="false" ht="14.25" hidden="false" customHeight="false" outlineLevel="0" collapsed="false">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c r="CQ377" s="16"/>
      <c r="CR377" s="16"/>
      <c r="CS377" s="16"/>
      <c r="CT377" s="16"/>
      <c r="CU377" s="16"/>
      <c r="CV377" s="16"/>
      <c r="CW377" s="16"/>
      <c r="CX377" s="16"/>
      <c r="CY377" s="16"/>
      <c r="CZ377" s="16"/>
      <c r="DA377" s="16"/>
    </row>
    <row r="378" customFormat="false" ht="14.25" hidden="false" customHeight="false" outlineLevel="0" collapsed="false">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c r="CQ378" s="16"/>
      <c r="CR378" s="16"/>
      <c r="CS378" s="16"/>
      <c r="CT378" s="16"/>
      <c r="CU378" s="16"/>
      <c r="CV378" s="16"/>
      <c r="CW378" s="16"/>
      <c r="CX378" s="16"/>
      <c r="CY378" s="16"/>
      <c r="CZ378" s="16"/>
      <c r="DA378" s="16"/>
    </row>
    <row r="379" customFormat="false" ht="14.25" hidden="false" customHeight="false" outlineLevel="0" collapsed="false">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c r="CQ379" s="16"/>
      <c r="CR379" s="16"/>
      <c r="CS379" s="16"/>
      <c r="CT379" s="16"/>
      <c r="CU379" s="16"/>
      <c r="CV379" s="16"/>
      <c r="CW379" s="16"/>
      <c r="CX379" s="16"/>
      <c r="CY379" s="16"/>
      <c r="CZ379" s="16"/>
      <c r="DA379" s="16"/>
    </row>
    <row r="380" customFormat="false" ht="14.25" hidden="false" customHeight="false" outlineLevel="0" collapsed="false">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c r="CQ380" s="16"/>
      <c r="CR380" s="16"/>
      <c r="CS380" s="16"/>
      <c r="CT380" s="16"/>
      <c r="CU380" s="16"/>
      <c r="CV380" s="16"/>
      <c r="CW380" s="16"/>
      <c r="CX380" s="16"/>
      <c r="CY380" s="16"/>
      <c r="CZ380" s="16"/>
      <c r="DA380" s="16"/>
    </row>
    <row r="381" customFormat="false" ht="14.25" hidden="false" customHeight="false" outlineLevel="0" collapsed="false">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c r="CQ381" s="16"/>
      <c r="CR381" s="16"/>
      <c r="CS381" s="16"/>
      <c r="CT381" s="16"/>
      <c r="CU381" s="16"/>
      <c r="CV381" s="16"/>
      <c r="CW381" s="16"/>
      <c r="CX381" s="16"/>
      <c r="CY381" s="16"/>
      <c r="CZ381" s="16"/>
      <c r="DA381" s="16"/>
    </row>
    <row r="382" customFormat="false" ht="14.25" hidden="false" customHeight="false" outlineLevel="0" collapsed="false">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c r="CQ382" s="16"/>
      <c r="CR382" s="16"/>
      <c r="CS382" s="16"/>
      <c r="CT382" s="16"/>
      <c r="CU382" s="16"/>
      <c r="CV382" s="16"/>
      <c r="CW382" s="16"/>
      <c r="CX382" s="16"/>
      <c r="CY382" s="16"/>
      <c r="CZ382" s="16"/>
      <c r="DA382" s="16"/>
    </row>
    <row r="383" customFormat="false" ht="14.25" hidden="false" customHeight="false" outlineLevel="0" collapsed="false">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c r="CQ383" s="16"/>
      <c r="CR383" s="16"/>
      <c r="CS383" s="16"/>
      <c r="CT383" s="16"/>
      <c r="CU383" s="16"/>
      <c r="CV383" s="16"/>
      <c r="CW383" s="16"/>
      <c r="CX383" s="16"/>
      <c r="CY383" s="16"/>
      <c r="CZ383" s="16"/>
      <c r="DA383" s="16"/>
    </row>
    <row r="384" customFormat="false" ht="14.25" hidden="false" customHeight="false" outlineLevel="0" collapsed="false">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c r="CQ384" s="16"/>
      <c r="CR384" s="16"/>
      <c r="CS384" s="16"/>
      <c r="CT384" s="16"/>
      <c r="CU384" s="16"/>
      <c r="CV384" s="16"/>
      <c r="CW384" s="16"/>
      <c r="CX384" s="16"/>
      <c r="CY384" s="16"/>
      <c r="CZ384" s="16"/>
      <c r="DA384" s="16"/>
    </row>
    <row r="385" customFormat="false" ht="14.25" hidden="false" customHeight="false" outlineLevel="0" collapsed="false">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c r="CQ385" s="16"/>
      <c r="CR385" s="16"/>
      <c r="CS385" s="16"/>
      <c r="CT385" s="16"/>
      <c r="CU385" s="16"/>
      <c r="CV385" s="16"/>
      <c r="CW385" s="16"/>
      <c r="CX385" s="16"/>
      <c r="CY385" s="16"/>
      <c r="CZ385" s="16"/>
      <c r="DA385" s="16"/>
    </row>
    <row r="386" customFormat="false" ht="14.25" hidden="false" customHeight="false" outlineLevel="0" collapsed="false">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c r="CQ386" s="16"/>
      <c r="CR386" s="16"/>
      <c r="CS386" s="16"/>
      <c r="CT386" s="16"/>
      <c r="CU386" s="16"/>
      <c r="CV386" s="16"/>
      <c r="CW386" s="16"/>
      <c r="CX386" s="16"/>
      <c r="CY386" s="16"/>
      <c r="CZ386" s="16"/>
      <c r="DA386" s="16"/>
    </row>
    <row r="387" customFormat="false" ht="14.25" hidden="false" customHeight="false" outlineLevel="0" collapsed="false">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c r="CQ387" s="16"/>
      <c r="CR387" s="16"/>
      <c r="CS387" s="16"/>
      <c r="CT387" s="16"/>
      <c r="CU387" s="16"/>
      <c r="CV387" s="16"/>
      <c r="CW387" s="16"/>
      <c r="CX387" s="16"/>
      <c r="CY387" s="16"/>
      <c r="CZ387" s="16"/>
      <c r="DA387" s="16"/>
    </row>
    <row r="388" customFormat="false" ht="14.25" hidden="false" customHeight="false" outlineLevel="0" collapsed="false">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c r="CQ388" s="16"/>
      <c r="CR388" s="16"/>
      <c r="CS388" s="16"/>
      <c r="CT388" s="16"/>
      <c r="CU388" s="16"/>
      <c r="CV388" s="16"/>
      <c r="CW388" s="16"/>
      <c r="CX388" s="16"/>
      <c r="CY388" s="16"/>
      <c r="CZ388" s="16"/>
      <c r="DA388" s="16"/>
    </row>
    <row r="389" customFormat="false" ht="14.25" hidden="false" customHeight="false" outlineLevel="0" collapsed="false">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c r="CQ389" s="16"/>
      <c r="CR389" s="16"/>
      <c r="CS389" s="16"/>
      <c r="CT389" s="16"/>
      <c r="CU389" s="16"/>
      <c r="CV389" s="16"/>
      <c r="CW389" s="16"/>
      <c r="CX389" s="16"/>
      <c r="CY389" s="16"/>
      <c r="CZ389" s="16"/>
      <c r="DA389" s="16"/>
    </row>
    <row r="390" customFormat="false" ht="14.25" hidden="false" customHeight="false" outlineLevel="0" collapsed="false">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c r="CQ390" s="16"/>
      <c r="CR390" s="16"/>
      <c r="CS390" s="16"/>
      <c r="CT390" s="16"/>
      <c r="CU390" s="16"/>
      <c r="CV390" s="16"/>
      <c r="CW390" s="16"/>
      <c r="CX390" s="16"/>
      <c r="CY390" s="16"/>
      <c r="CZ390" s="16"/>
      <c r="DA390" s="16"/>
    </row>
    <row r="391" customFormat="false" ht="14.25" hidden="false" customHeight="false" outlineLevel="0" collapsed="false">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c r="CQ391" s="16"/>
      <c r="CR391" s="16"/>
      <c r="CS391" s="16"/>
      <c r="CT391" s="16"/>
      <c r="CU391" s="16"/>
      <c r="CV391" s="16"/>
      <c r="CW391" s="16"/>
      <c r="CX391" s="16"/>
      <c r="CY391" s="16"/>
      <c r="CZ391" s="16"/>
      <c r="DA391" s="16"/>
    </row>
    <row r="392" customFormat="false" ht="14.25" hidden="false" customHeight="false" outlineLevel="0" collapsed="false">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c r="CQ392" s="16"/>
      <c r="CR392" s="16"/>
      <c r="CS392" s="16"/>
      <c r="CT392" s="16"/>
      <c r="CU392" s="16"/>
      <c r="CV392" s="16"/>
      <c r="CW392" s="16"/>
      <c r="CX392" s="16"/>
      <c r="CY392" s="16"/>
      <c r="CZ392" s="16"/>
      <c r="DA392" s="16"/>
    </row>
    <row r="393" customFormat="false" ht="14.25" hidden="false" customHeight="false" outlineLevel="0" collapsed="false">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c r="CQ393" s="16"/>
      <c r="CR393" s="16"/>
      <c r="CS393" s="16"/>
      <c r="CT393" s="16"/>
      <c r="CU393" s="16"/>
      <c r="CV393" s="16"/>
      <c r="CW393" s="16"/>
      <c r="CX393" s="16"/>
      <c r="CY393" s="16"/>
      <c r="CZ393" s="16"/>
      <c r="DA393" s="16"/>
    </row>
    <row r="394" customFormat="false" ht="14.25" hidden="false" customHeight="false" outlineLevel="0" collapsed="false">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c r="CQ394" s="16"/>
      <c r="CR394" s="16"/>
      <c r="CS394" s="16"/>
      <c r="CT394" s="16"/>
      <c r="CU394" s="16"/>
      <c r="CV394" s="16"/>
      <c r="CW394" s="16"/>
      <c r="CX394" s="16"/>
      <c r="CY394" s="16"/>
      <c r="CZ394" s="16"/>
      <c r="DA394" s="16"/>
    </row>
    <row r="395" customFormat="false" ht="14.25" hidden="false" customHeight="false" outlineLevel="0" collapsed="false">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c r="CQ395" s="16"/>
      <c r="CR395" s="16"/>
      <c r="CS395" s="16"/>
      <c r="CT395" s="16"/>
      <c r="CU395" s="16"/>
      <c r="CV395" s="16"/>
      <c r="CW395" s="16"/>
      <c r="CX395" s="16"/>
      <c r="CY395" s="16"/>
      <c r="CZ395" s="16"/>
      <c r="DA395" s="16"/>
    </row>
    <row r="396" customFormat="false" ht="14.25" hidden="false" customHeight="false" outlineLevel="0" collapsed="false">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c r="CQ396" s="16"/>
      <c r="CR396" s="16"/>
      <c r="CS396" s="16"/>
      <c r="CT396" s="16"/>
      <c r="CU396" s="16"/>
      <c r="CV396" s="16"/>
      <c r="CW396" s="16"/>
      <c r="CX396" s="16"/>
      <c r="CY396" s="16"/>
      <c r="CZ396" s="16"/>
      <c r="DA396" s="16"/>
    </row>
    <row r="397" customFormat="false" ht="14.25" hidden="false" customHeight="false" outlineLevel="0" collapsed="false">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CY397" s="16"/>
      <c r="CZ397" s="16"/>
      <c r="DA397" s="16"/>
    </row>
    <row r="398" customFormat="false" ht="14.25" hidden="false" customHeight="false" outlineLevel="0" collapsed="false">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row>
    <row r="399" customFormat="false" ht="14.25" hidden="false" customHeight="false" outlineLevel="0" collapsed="false">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row>
    <row r="400" customFormat="false" ht="14.25" hidden="false" customHeight="false" outlineLevel="0" collapsed="false">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row>
    <row r="401" customFormat="false" ht="14.25" hidden="false" customHeight="false" outlineLevel="0" collapsed="false">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row>
    <row r="402" customFormat="false" ht="14.25" hidden="false" customHeight="false" outlineLevel="0" collapsed="false">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row>
    <row r="403" customFormat="false" ht="14.25" hidden="false" customHeight="false" outlineLevel="0" collapsed="false">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c r="CQ403" s="16"/>
      <c r="CR403" s="16"/>
      <c r="CS403" s="16"/>
      <c r="CT403" s="16"/>
      <c r="CU403" s="16"/>
      <c r="CV403" s="16"/>
      <c r="CW403" s="16"/>
      <c r="CX403" s="16"/>
      <c r="CY403" s="16"/>
      <c r="CZ403" s="16"/>
      <c r="DA403" s="16"/>
    </row>
    <row r="404" customFormat="false" ht="14.25" hidden="false" customHeight="false" outlineLevel="0" collapsed="false">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c r="CQ404" s="16"/>
      <c r="CR404" s="16"/>
      <c r="CS404" s="16"/>
      <c r="CT404" s="16"/>
      <c r="CU404" s="16"/>
      <c r="CV404" s="16"/>
      <c r="CW404" s="16"/>
      <c r="CX404" s="16"/>
      <c r="CY404" s="16"/>
      <c r="CZ404" s="16"/>
      <c r="DA404" s="16"/>
    </row>
    <row r="405" customFormat="false" ht="14.25" hidden="false" customHeight="false" outlineLevel="0" collapsed="false">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c r="CQ405" s="16"/>
      <c r="CR405" s="16"/>
      <c r="CS405" s="16"/>
      <c r="CT405" s="16"/>
      <c r="CU405" s="16"/>
      <c r="CV405" s="16"/>
      <c r="CW405" s="16"/>
      <c r="CX405" s="16"/>
      <c r="CY405" s="16"/>
      <c r="CZ405" s="16"/>
      <c r="DA405" s="16"/>
    </row>
    <row r="406" customFormat="false" ht="14.25" hidden="false" customHeight="false" outlineLevel="0" collapsed="false">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c r="CQ406" s="16"/>
      <c r="CR406" s="16"/>
      <c r="CS406" s="16"/>
      <c r="CT406" s="16"/>
      <c r="CU406" s="16"/>
      <c r="CV406" s="16"/>
      <c r="CW406" s="16"/>
      <c r="CX406" s="16"/>
      <c r="CY406" s="16"/>
      <c r="CZ406" s="16"/>
      <c r="DA406" s="16"/>
    </row>
    <row r="407" customFormat="false" ht="14.25" hidden="false" customHeight="false" outlineLevel="0" collapsed="false">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row>
    <row r="408" customFormat="false" ht="14.25" hidden="false" customHeight="false" outlineLevel="0" collapsed="false">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row>
    <row r="409" customFormat="false" ht="14.25" hidden="false" customHeight="false" outlineLevel="0" collapsed="false">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row>
    <row r="410" customFormat="false" ht="14.25" hidden="false" customHeight="false" outlineLevel="0" collapsed="false">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row>
    <row r="411" customFormat="false" ht="14.25" hidden="false" customHeight="false" outlineLevel="0" collapsed="false">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row>
    <row r="412" customFormat="false" ht="14.25" hidden="false" customHeight="false" outlineLevel="0" collapsed="false">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row>
    <row r="413" customFormat="false" ht="14.25" hidden="false" customHeight="false" outlineLevel="0" collapsed="false">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row>
    <row r="414" customFormat="false" ht="14.25" hidden="false" customHeight="false" outlineLevel="0" collapsed="false">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row>
    <row r="415" customFormat="false" ht="14.25" hidden="false" customHeight="false" outlineLevel="0" collapsed="false">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row>
    <row r="416" customFormat="false" ht="14.25" hidden="false" customHeight="false" outlineLevel="0" collapsed="false">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row>
    <row r="417" customFormat="false" ht="14.25" hidden="false" customHeight="false" outlineLevel="0" collapsed="false">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row>
    <row r="418" customFormat="false" ht="14.25" hidden="false" customHeight="false" outlineLevel="0" collapsed="false">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row>
    <row r="419" customFormat="false" ht="14.25" hidden="false" customHeight="false" outlineLevel="0" collapsed="false">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row>
    <row r="420" customFormat="false" ht="14.25" hidden="false" customHeight="false" outlineLevel="0" collapsed="false">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row>
    <row r="421" customFormat="false" ht="14.25" hidden="false" customHeight="false" outlineLevel="0" collapsed="false">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row>
    <row r="422" customFormat="false" ht="14.25" hidden="false" customHeight="false" outlineLevel="0" collapsed="false">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row>
    <row r="423" customFormat="false" ht="14.25" hidden="false" customHeight="false" outlineLevel="0" collapsed="false">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row>
    <row r="424" customFormat="false" ht="14.25" hidden="false" customHeight="false" outlineLevel="0" collapsed="false">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row>
    <row r="425" customFormat="false" ht="14.25" hidden="false" customHeight="false" outlineLevel="0" collapsed="false">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c r="CQ425" s="16"/>
      <c r="CR425" s="16"/>
      <c r="CS425" s="16"/>
      <c r="CT425" s="16"/>
      <c r="CU425" s="16"/>
      <c r="CV425" s="16"/>
      <c r="CW425" s="16"/>
      <c r="CX425" s="16"/>
      <c r="CY425" s="16"/>
      <c r="CZ425" s="16"/>
      <c r="DA425" s="16"/>
    </row>
    <row r="426" customFormat="false" ht="14.25" hidden="false" customHeight="false" outlineLevel="0" collapsed="false">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c r="CQ426" s="16"/>
      <c r="CR426" s="16"/>
      <c r="CS426" s="16"/>
      <c r="CT426" s="16"/>
      <c r="CU426" s="16"/>
      <c r="CV426" s="16"/>
      <c r="CW426" s="16"/>
      <c r="CX426" s="16"/>
      <c r="CY426" s="16"/>
      <c r="CZ426" s="16"/>
      <c r="DA426" s="16"/>
    </row>
    <row r="427" customFormat="false" ht="14.25" hidden="false" customHeight="false" outlineLevel="0" collapsed="false">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c r="CQ427" s="16"/>
      <c r="CR427" s="16"/>
      <c r="CS427" s="16"/>
      <c r="CT427" s="16"/>
      <c r="CU427" s="16"/>
      <c r="CV427" s="16"/>
      <c r="CW427" s="16"/>
      <c r="CX427" s="16"/>
      <c r="CY427" s="16"/>
      <c r="CZ427" s="16"/>
      <c r="DA427" s="16"/>
    </row>
    <row r="428" customFormat="false" ht="14.25" hidden="false" customHeight="false" outlineLevel="0" collapsed="false">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c r="CQ428" s="16"/>
      <c r="CR428" s="16"/>
      <c r="CS428" s="16"/>
      <c r="CT428" s="16"/>
      <c r="CU428" s="16"/>
      <c r="CV428" s="16"/>
      <c r="CW428" s="16"/>
      <c r="CX428" s="16"/>
      <c r="CY428" s="16"/>
      <c r="CZ428" s="16"/>
      <c r="DA428" s="16"/>
    </row>
    <row r="429" customFormat="false" ht="14.25" hidden="false" customHeight="false" outlineLevel="0" collapsed="false">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c r="CQ429" s="16"/>
      <c r="CR429" s="16"/>
      <c r="CS429" s="16"/>
      <c r="CT429" s="16"/>
      <c r="CU429" s="16"/>
      <c r="CV429" s="16"/>
      <c r="CW429" s="16"/>
      <c r="CX429" s="16"/>
      <c r="CY429" s="16"/>
      <c r="CZ429" s="16"/>
      <c r="DA429" s="16"/>
    </row>
    <row r="430" customFormat="false" ht="14.25" hidden="false" customHeight="false" outlineLevel="0" collapsed="false">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c r="CQ430" s="16"/>
      <c r="CR430" s="16"/>
      <c r="CS430" s="16"/>
      <c r="CT430" s="16"/>
      <c r="CU430" s="16"/>
      <c r="CV430" s="16"/>
      <c r="CW430" s="16"/>
      <c r="CX430" s="16"/>
      <c r="CY430" s="16"/>
      <c r="CZ430" s="16"/>
      <c r="DA430" s="16"/>
    </row>
    <row r="431" customFormat="false" ht="14.25" hidden="false" customHeight="false" outlineLevel="0" collapsed="false">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c r="CL431" s="16"/>
      <c r="CM431" s="16"/>
      <c r="CN431" s="16"/>
      <c r="CO431" s="16"/>
      <c r="CP431" s="16"/>
      <c r="CQ431" s="16"/>
      <c r="CR431" s="16"/>
      <c r="CS431" s="16"/>
      <c r="CT431" s="16"/>
      <c r="CU431" s="16"/>
      <c r="CV431" s="16"/>
      <c r="CW431" s="16"/>
      <c r="CX431" s="16"/>
      <c r="CY431" s="16"/>
      <c r="CZ431" s="16"/>
      <c r="DA431" s="16"/>
    </row>
    <row r="432" customFormat="false" ht="14.25" hidden="false" customHeight="false" outlineLevel="0" collapsed="false">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c r="CL432" s="16"/>
      <c r="CM432" s="16"/>
      <c r="CN432" s="16"/>
      <c r="CO432" s="16"/>
      <c r="CP432" s="16"/>
      <c r="CQ432" s="16"/>
      <c r="CR432" s="16"/>
      <c r="CS432" s="16"/>
      <c r="CT432" s="16"/>
      <c r="CU432" s="16"/>
      <c r="CV432" s="16"/>
      <c r="CW432" s="16"/>
      <c r="CX432" s="16"/>
      <c r="CY432" s="16"/>
      <c r="CZ432" s="16"/>
      <c r="DA432" s="16"/>
    </row>
    <row r="433" customFormat="false" ht="14.25" hidden="false" customHeight="false" outlineLevel="0" collapsed="false">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c r="CL433" s="16"/>
      <c r="CM433" s="16"/>
      <c r="CN433" s="16"/>
      <c r="CO433" s="16"/>
      <c r="CP433" s="16"/>
      <c r="CQ433" s="16"/>
      <c r="CR433" s="16"/>
      <c r="CS433" s="16"/>
      <c r="CT433" s="16"/>
      <c r="CU433" s="16"/>
      <c r="CV433" s="16"/>
      <c r="CW433" s="16"/>
      <c r="CX433" s="16"/>
      <c r="CY433" s="16"/>
      <c r="CZ433" s="16"/>
      <c r="DA433" s="16"/>
    </row>
    <row r="434" customFormat="false" ht="14.25" hidden="false" customHeight="false" outlineLevel="0" collapsed="false">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c r="CL434" s="16"/>
      <c r="CM434" s="16"/>
      <c r="CN434" s="16"/>
      <c r="CO434" s="16"/>
      <c r="CP434" s="16"/>
      <c r="CQ434" s="16"/>
      <c r="CR434" s="16"/>
      <c r="CS434" s="16"/>
      <c r="CT434" s="16"/>
      <c r="CU434" s="16"/>
      <c r="CV434" s="16"/>
      <c r="CW434" s="16"/>
      <c r="CX434" s="16"/>
      <c r="CY434" s="16"/>
      <c r="CZ434" s="16"/>
      <c r="DA434" s="16"/>
    </row>
    <row r="435" customFormat="false" ht="14.25" hidden="false" customHeight="false" outlineLevel="0" collapsed="false">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c r="CL435" s="16"/>
      <c r="CM435" s="16"/>
      <c r="CN435" s="16"/>
      <c r="CO435" s="16"/>
      <c r="CP435" s="16"/>
      <c r="CQ435" s="16"/>
      <c r="CR435" s="16"/>
      <c r="CS435" s="16"/>
      <c r="CT435" s="16"/>
      <c r="CU435" s="16"/>
      <c r="CV435" s="16"/>
      <c r="CW435" s="16"/>
      <c r="CX435" s="16"/>
      <c r="CY435" s="16"/>
      <c r="CZ435" s="16"/>
      <c r="DA435" s="16"/>
    </row>
    <row r="436" customFormat="false" ht="14.25" hidden="false" customHeight="false" outlineLevel="0" collapsed="false">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c r="CL436" s="16"/>
      <c r="CM436" s="16"/>
      <c r="CN436" s="16"/>
      <c r="CO436" s="16"/>
      <c r="CP436" s="16"/>
      <c r="CQ436" s="16"/>
      <c r="CR436" s="16"/>
      <c r="CS436" s="16"/>
      <c r="CT436" s="16"/>
      <c r="CU436" s="16"/>
      <c r="CV436" s="16"/>
      <c r="CW436" s="16"/>
      <c r="CX436" s="16"/>
      <c r="CY436" s="16"/>
      <c r="CZ436" s="16"/>
      <c r="DA436" s="16"/>
    </row>
    <row r="437" customFormat="false" ht="14.25" hidden="false" customHeight="false" outlineLevel="0" collapsed="false">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c r="CL437" s="16"/>
      <c r="CM437" s="16"/>
      <c r="CN437" s="16"/>
      <c r="CO437" s="16"/>
      <c r="CP437" s="16"/>
      <c r="CQ437" s="16"/>
      <c r="CR437" s="16"/>
      <c r="CS437" s="16"/>
      <c r="CT437" s="16"/>
      <c r="CU437" s="16"/>
      <c r="CV437" s="16"/>
      <c r="CW437" s="16"/>
      <c r="CX437" s="16"/>
      <c r="CY437" s="16"/>
      <c r="CZ437" s="16"/>
      <c r="DA437" s="16"/>
    </row>
    <row r="438" customFormat="false" ht="14.25" hidden="false" customHeight="false" outlineLevel="0" collapsed="false">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c r="CQ438" s="16"/>
      <c r="CR438" s="16"/>
      <c r="CS438" s="16"/>
      <c r="CT438" s="16"/>
      <c r="CU438" s="16"/>
      <c r="CV438" s="16"/>
      <c r="CW438" s="16"/>
      <c r="CX438" s="16"/>
      <c r="CY438" s="16"/>
      <c r="CZ438" s="16"/>
      <c r="DA438" s="16"/>
    </row>
    <row r="439" customFormat="false" ht="14.25" hidden="false" customHeight="false" outlineLevel="0" collapsed="false">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c r="CQ439" s="16"/>
      <c r="CR439" s="16"/>
      <c r="CS439" s="16"/>
      <c r="CT439" s="16"/>
      <c r="CU439" s="16"/>
      <c r="CV439" s="16"/>
      <c r="CW439" s="16"/>
      <c r="CX439" s="16"/>
      <c r="CY439" s="16"/>
      <c r="CZ439" s="16"/>
      <c r="DA439" s="16"/>
    </row>
    <row r="440" customFormat="false" ht="14.25" hidden="false" customHeight="false" outlineLevel="0" collapsed="false">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c r="CQ440" s="16"/>
      <c r="CR440" s="16"/>
      <c r="CS440" s="16"/>
      <c r="CT440" s="16"/>
      <c r="CU440" s="16"/>
      <c r="CV440" s="16"/>
      <c r="CW440" s="16"/>
      <c r="CX440" s="16"/>
      <c r="CY440" s="16"/>
      <c r="CZ440" s="16"/>
      <c r="DA440" s="16"/>
    </row>
    <row r="441" customFormat="false" ht="14.25" hidden="false" customHeight="false" outlineLevel="0" collapsed="false">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c r="CQ441" s="16"/>
      <c r="CR441" s="16"/>
      <c r="CS441" s="16"/>
      <c r="CT441" s="16"/>
      <c r="CU441" s="16"/>
      <c r="CV441" s="16"/>
      <c r="CW441" s="16"/>
      <c r="CX441" s="16"/>
      <c r="CY441" s="16"/>
      <c r="CZ441" s="16"/>
      <c r="DA441" s="16"/>
    </row>
    <row r="442" customFormat="false" ht="14.25" hidden="false" customHeight="false" outlineLevel="0" collapsed="false">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c r="CQ442" s="16"/>
      <c r="CR442" s="16"/>
      <c r="CS442" s="16"/>
      <c r="CT442" s="16"/>
      <c r="CU442" s="16"/>
      <c r="CV442" s="16"/>
      <c r="CW442" s="16"/>
      <c r="CX442" s="16"/>
      <c r="CY442" s="16"/>
      <c r="CZ442" s="16"/>
      <c r="DA442" s="16"/>
    </row>
    <row r="443" customFormat="false" ht="14.25" hidden="false" customHeight="false" outlineLevel="0" collapsed="false">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c r="CQ443" s="16"/>
      <c r="CR443" s="16"/>
      <c r="CS443" s="16"/>
      <c r="CT443" s="16"/>
      <c r="CU443" s="16"/>
      <c r="CV443" s="16"/>
      <c r="CW443" s="16"/>
      <c r="CX443" s="16"/>
      <c r="CY443" s="16"/>
      <c r="CZ443" s="16"/>
      <c r="DA443" s="16"/>
    </row>
    <row r="444" customFormat="false" ht="14.25" hidden="false" customHeight="false" outlineLevel="0" collapsed="false">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c r="CQ444" s="16"/>
      <c r="CR444" s="16"/>
      <c r="CS444" s="16"/>
      <c r="CT444" s="16"/>
      <c r="CU444" s="16"/>
      <c r="CV444" s="16"/>
      <c r="CW444" s="16"/>
      <c r="CX444" s="16"/>
      <c r="CY444" s="16"/>
      <c r="CZ444" s="16"/>
      <c r="DA444" s="16"/>
    </row>
    <row r="445" customFormat="false" ht="14.25" hidden="false" customHeight="false" outlineLevel="0" collapsed="false">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c r="CL445" s="16"/>
      <c r="CM445" s="16"/>
      <c r="CN445" s="16"/>
      <c r="CO445" s="16"/>
      <c r="CP445" s="16"/>
      <c r="CQ445" s="16"/>
      <c r="CR445" s="16"/>
      <c r="CS445" s="16"/>
      <c r="CT445" s="16"/>
      <c r="CU445" s="16"/>
      <c r="CV445" s="16"/>
      <c r="CW445" s="16"/>
      <c r="CX445" s="16"/>
      <c r="CY445" s="16"/>
      <c r="CZ445" s="16"/>
      <c r="DA445" s="16"/>
    </row>
    <row r="446" customFormat="false" ht="14.25" hidden="false" customHeight="false" outlineLevel="0" collapsed="false">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c r="CL446" s="16"/>
      <c r="CM446" s="16"/>
      <c r="CN446" s="16"/>
      <c r="CO446" s="16"/>
      <c r="CP446" s="16"/>
      <c r="CQ446" s="16"/>
      <c r="CR446" s="16"/>
      <c r="CS446" s="16"/>
      <c r="CT446" s="16"/>
      <c r="CU446" s="16"/>
      <c r="CV446" s="16"/>
      <c r="CW446" s="16"/>
      <c r="CX446" s="16"/>
      <c r="CY446" s="16"/>
      <c r="CZ446" s="16"/>
      <c r="DA446" s="16"/>
    </row>
    <row r="447" customFormat="false" ht="14.25" hidden="false" customHeight="false" outlineLevel="0" collapsed="false">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c r="CL447" s="16"/>
      <c r="CM447" s="16"/>
      <c r="CN447" s="16"/>
      <c r="CO447" s="16"/>
      <c r="CP447" s="16"/>
      <c r="CQ447" s="16"/>
      <c r="CR447" s="16"/>
      <c r="CS447" s="16"/>
      <c r="CT447" s="16"/>
      <c r="CU447" s="16"/>
      <c r="CV447" s="16"/>
      <c r="CW447" s="16"/>
      <c r="CX447" s="16"/>
      <c r="CY447" s="16"/>
      <c r="CZ447" s="16"/>
      <c r="DA447" s="16"/>
    </row>
    <row r="448" customFormat="false" ht="14.25" hidden="false" customHeight="false" outlineLevel="0" collapsed="false">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c r="CL448" s="16"/>
      <c r="CM448" s="16"/>
      <c r="CN448" s="16"/>
      <c r="CO448" s="16"/>
      <c r="CP448" s="16"/>
      <c r="CQ448" s="16"/>
      <c r="CR448" s="16"/>
      <c r="CS448" s="16"/>
      <c r="CT448" s="16"/>
      <c r="CU448" s="16"/>
      <c r="CV448" s="16"/>
      <c r="CW448" s="16"/>
      <c r="CX448" s="16"/>
      <c r="CY448" s="16"/>
      <c r="CZ448" s="16"/>
      <c r="DA448" s="16"/>
    </row>
    <row r="449" customFormat="false" ht="14.25" hidden="false" customHeight="false" outlineLevel="0" collapsed="false">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c r="CL449" s="16"/>
      <c r="CM449" s="16"/>
      <c r="CN449" s="16"/>
      <c r="CO449" s="16"/>
      <c r="CP449" s="16"/>
      <c r="CQ449" s="16"/>
      <c r="CR449" s="16"/>
      <c r="CS449" s="16"/>
      <c r="CT449" s="16"/>
      <c r="CU449" s="16"/>
      <c r="CV449" s="16"/>
      <c r="CW449" s="16"/>
      <c r="CX449" s="16"/>
      <c r="CY449" s="16"/>
      <c r="CZ449" s="16"/>
      <c r="DA449" s="16"/>
    </row>
    <row r="450" customFormat="false" ht="14.25" hidden="false" customHeight="false" outlineLevel="0" collapsed="false">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c r="CL450" s="16"/>
      <c r="CM450" s="16"/>
      <c r="CN450" s="16"/>
      <c r="CO450" s="16"/>
      <c r="CP450" s="16"/>
      <c r="CQ450" s="16"/>
      <c r="CR450" s="16"/>
      <c r="CS450" s="16"/>
      <c r="CT450" s="16"/>
      <c r="CU450" s="16"/>
      <c r="CV450" s="16"/>
      <c r="CW450" s="16"/>
      <c r="CX450" s="16"/>
      <c r="CY450" s="16"/>
      <c r="CZ450" s="16"/>
      <c r="DA450" s="16"/>
    </row>
    <row r="451" customFormat="false" ht="14.25" hidden="false" customHeight="false" outlineLevel="0" collapsed="false">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c r="CL451" s="16"/>
      <c r="CM451" s="16"/>
      <c r="CN451" s="16"/>
      <c r="CO451" s="16"/>
      <c r="CP451" s="16"/>
      <c r="CQ451" s="16"/>
      <c r="CR451" s="16"/>
      <c r="CS451" s="16"/>
      <c r="CT451" s="16"/>
      <c r="CU451" s="16"/>
      <c r="CV451" s="16"/>
      <c r="CW451" s="16"/>
      <c r="CX451" s="16"/>
      <c r="CY451" s="16"/>
      <c r="CZ451" s="16"/>
      <c r="DA451" s="16"/>
    </row>
    <row r="452" customFormat="false" ht="14.25" hidden="false" customHeight="false" outlineLevel="0" collapsed="false">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c r="CL452" s="16"/>
      <c r="CM452" s="16"/>
      <c r="CN452" s="16"/>
      <c r="CO452" s="16"/>
      <c r="CP452" s="16"/>
      <c r="CQ452" s="16"/>
      <c r="CR452" s="16"/>
      <c r="CS452" s="16"/>
      <c r="CT452" s="16"/>
      <c r="CU452" s="16"/>
      <c r="CV452" s="16"/>
      <c r="CW452" s="16"/>
      <c r="CX452" s="16"/>
      <c r="CY452" s="16"/>
      <c r="CZ452" s="16"/>
      <c r="DA452" s="16"/>
    </row>
    <row r="453" customFormat="false" ht="14.25" hidden="false" customHeight="false" outlineLevel="0" collapsed="false">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c r="CL453" s="16"/>
      <c r="CM453" s="16"/>
      <c r="CN453" s="16"/>
      <c r="CO453" s="16"/>
      <c r="CP453" s="16"/>
      <c r="CQ453" s="16"/>
      <c r="CR453" s="16"/>
      <c r="CS453" s="16"/>
      <c r="CT453" s="16"/>
      <c r="CU453" s="16"/>
      <c r="CV453" s="16"/>
      <c r="CW453" s="16"/>
      <c r="CX453" s="16"/>
      <c r="CY453" s="16"/>
      <c r="CZ453" s="16"/>
      <c r="DA453" s="16"/>
    </row>
    <row r="454" customFormat="false" ht="14.25" hidden="false" customHeight="false" outlineLevel="0" collapsed="false">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c r="CL454" s="16"/>
      <c r="CM454" s="16"/>
      <c r="CN454" s="16"/>
      <c r="CO454" s="16"/>
      <c r="CP454" s="16"/>
      <c r="CQ454" s="16"/>
      <c r="CR454" s="16"/>
      <c r="CS454" s="16"/>
      <c r="CT454" s="16"/>
      <c r="CU454" s="16"/>
      <c r="CV454" s="16"/>
      <c r="CW454" s="16"/>
      <c r="CX454" s="16"/>
      <c r="CY454" s="16"/>
      <c r="CZ454" s="16"/>
      <c r="DA454" s="16"/>
    </row>
    <row r="455" customFormat="false" ht="14.25" hidden="false" customHeight="false" outlineLevel="0" collapsed="false">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c r="CL455" s="16"/>
      <c r="CM455" s="16"/>
      <c r="CN455" s="16"/>
      <c r="CO455" s="16"/>
      <c r="CP455" s="16"/>
      <c r="CQ455" s="16"/>
      <c r="CR455" s="16"/>
      <c r="CS455" s="16"/>
      <c r="CT455" s="16"/>
      <c r="CU455" s="16"/>
      <c r="CV455" s="16"/>
      <c r="CW455" s="16"/>
      <c r="CX455" s="16"/>
      <c r="CY455" s="16"/>
      <c r="CZ455" s="16"/>
      <c r="DA455" s="16"/>
    </row>
    <row r="456" customFormat="false" ht="14.25" hidden="false" customHeight="false" outlineLevel="0" collapsed="false">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c r="CL456" s="16"/>
      <c r="CM456" s="16"/>
      <c r="CN456" s="16"/>
      <c r="CO456" s="16"/>
      <c r="CP456" s="16"/>
      <c r="CQ456" s="16"/>
      <c r="CR456" s="16"/>
      <c r="CS456" s="16"/>
      <c r="CT456" s="16"/>
      <c r="CU456" s="16"/>
      <c r="CV456" s="16"/>
      <c r="CW456" s="16"/>
      <c r="CX456" s="16"/>
      <c r="CY456" s="16"/>
      <c r="CZ456" s="16"/>
      <c r="DA456" s="16"/>
    </row>
    <row r="457" customFormat="false" ht="14.25" hidden="false" customHeight="false" outlineLevel="0" collapsed="false">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c r="CL457" s="16"/>
      <c r="CM457" s="16"/>
      <c r="CN457" s="16"/>
      <c r="CO457" s="16"/>
      <c r="CP457" s="16"/>
      <c r="CQ457" s="16"/>
      <c r="CR457" s="16"/>
      <c r="CS457" s="16"/>
      <c r="CT457" s="16"/>
      <c r="CU457" s="16"/>
      <c r="CV457" s="16"/>
      <c r="CW457" s="16"/>
      <c r="CX457" s="16"/>
      <c r="CY457" s="16"/>
      <c r="CZ457" s="16"/>
      <c r="DA457" s="16"/>
    </row>
    <row r="458" customFormat="false" ht="14.25" hidden="false" customHeight="false" outlineLevel="0" collapsed="false">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c r="CL458" s="16"/>
      <c r="CM458" s="16"/>
      <c r="CN458" s="16"/>
      <c r="CO458" s="16"/>
      <c r="CP458" s="16"/>
      <c r="CQ458" s="16"/>
      <c r="CR458" s="16"/>
      <c r="CS458" s="16"/>
      <c r="CT458" s="16"/>
      <c r="CU458" s="16"/>
      <c r="CV458" s="16"/>
      <c r="CW458" s="16"/>
      <c r="CX458" s="16"/>
      <c r="CY458" s="16"/>
      <c r="CZ458" s="16"/>
      <c r="DA458" s="16"/>
    </row>
    <row r="459" customFormat="false" ht="14.25" hidden="false" customHeight="false" outlineLevel="0" collapsed="false">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c r="CL459" s="16"/>
      <c r="CM459" s="16"/>
      <c r="CN459" s="16"/>
      <c r="CO459" s="16"/>
      <c r="CP459" s="16"/>
      <c r="CQ459" s="16"/>
      <c r="CR459" s="16"/>
      <c r="CS459" s="16"/>
      <c r="CT459" s="16"/>
      <c r="CU459" s="16"/>
      <c r="CV459" s="16"/>
      <c r="CW459" s="16"/>
      <c r="CX459" s="16"/>
      <c r="CY459" s="16"/>
      <c r="CZ459" s="16"/>
      <c r="DA459" s="16"/>
    </row>
    <row r="460" customFormat="false" ht="14.25" hidden="false" customHeight="false" outlineLevel="0" collapsed="false">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c r="CL460" s="16"/>
      <c r="CM460" s="16"/>
      <c r="CN460" s="16"/>
      <c r="CO460" s="16"/>
      <c r="CP460" s="16"/>
      <c r="CQ460" s="16"/>
      <c r="CR460" s="16"/>
      <c r="CS460" s="16"/>
      <c r="CT460" s="16"/>
      <c r="CU460" s="16"/>
      <c r="CV460" s="16"/>
      <c r="CW460" s="16"/>
      <c r="CX460" s="16"/>
      <c r="CY460" s="16"/>
      <c r="CZ460" s="16"/>
      <c r="DA460" s="16"/>
    </row>
    <row r="461" customFormat="false" ht="14.25" hidden="false" customHeight="false" outlineLevel="0" collapsed="false">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c r="CL461" s="16"/>
      <c r="CM461" s="16"/>
      <c r="CN461" s="16"/>
      <c r="CO461" s="16"/>
      <c r="CP461" s="16"/>
      <c r="CQ461" s="16"/>
      <c r="CR461" s="16"/>
      <c r="CS461" s="16"/>
      <c r="CT461" s="16"/>
      <c r="CU461" s="16"/>
      <c r="CV461" s="16"/>
      <c r="CW461" s="16"/>
      <c r="CX461" s="16"/>
      <c r="CY461" s="16"/>
      <c r="CZ461" s="16"/>
      <c r="DA461" s="16"/>
    </row>
    <row r="462" customFormat="false" ht="14.25" hidden="false" customHeight="false" outlineLevel="0" collapsed="false">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c r="CL462" s="16"/>
      <c r="CM462" s="16"/>
      <c r="CN462" s="16"/>
      <c r="CO462" s="16"/>
      <c r="CP462" s="16"/>
      <c r="CQ462" s="16"/>
      <c r="CR462" s="16"/>
      <c r="CS462" s="16"/>
      <c r="CT462" s="16"/>
      <c r="CU462" s="16"/>
      <c r="CV462" s="16"/>
      <c r="CW462" s="16"/>
      <c r="CX462" s="16"/>
      <c r="CY462" s="16"/>
      <c r="CZ462" s="16"/>
      <c r="DA462" s="16"/>
    </row>
    <row r="463" customFormat="false" ht="14.25" hidden="false" customHeight="false" outlineLevel="0" collapsed="false">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c r="CQ463" s="16"/>
      <c r="CR463" s="16"/>
      <c r="CS463" s="16"/>
      <c r="CT463" s="16"/>
      <c r="CU463" s="16"/>
      <c r="CV463" s="16"/>
      <c r="CW463" s="16"/>
      <c r="CX463" s="16"/>
      <c r="CY463" s="16"/>
      <c r="CZ463" s="16"/>
      <c r="DA463" s="16"/>
    </row>
    <row r="464" customFormat="false" ht="14.25" hidden="false" customHeight="false" outlineLevel="0" collapsed="false">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c r="CX464" s="16"/>
      <c r="CY464" s="16"/>
      <c r="CZ464" s="16"/>
      <c r="DA464" s="16"/>
    </row>
    <row r="465" customFormat="false" ht="14.25" hidden="false" customHeight="false" outlineLevel="0" collapsed="false">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c r="CX465" s="16"/>
      <c r="CY465" s="16"/>
      <c r="CZ465" s="16"/>
      <c r="DA465" s="16"/>
    </row>
    <row r="466" customFormat="false" ht="14.25" hidden="false" customHeight="false" outlineLevel="0" collapsed="false">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c r="CQ466" s="16"/>
      <c r="CR466" s="16"/>
      <c r="CS466" s="16"/>
      <c r="CT466" s="16"/>
      <c r="CU466" s="16"/>
      <c r="CV466" s="16"/>
      <c r="CW466" s="16"/>
      <c r="CX466" s="16"/>
      <c r="CY466" s="16"/>
      <c r="CZ466" s="16"/>
      <c r="DA466" s="16"/>
    </row>
    <row r="467" customFormat="false" ht="14.25" hidden="false" customHeight="false" outlineLevel="0" collapsed="false">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c r="CL467" s="16"/>
      <c r="CM467" s="16"/>
      <c r="CN467" s="16"/>
      <c r="CO467" s="16"/>
      <c r="CP467" s="16"/>
      <c r="CQ467" s="16"/>
      <c r="CR467" s="16"/>
      <c r="CS467" s="16"/>
      <c r="CT467" s="16"/>
      <c r="CU467" s="16"/>
      <c r="CV467" s="16"/>
      <c r="CW467" s="16"/>
      <c r="CX467" s="16"/>
      <c r="CY467" s="16"/>
      <c r="CZ467" s="16"/>
      <c r="DA467" s="16"/>
    </row>
    <row r="468" customFormat="false" ht="14.25" hidden="false" customHeight="false" outlineLevel="0" collapsed="false">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c r="CL468" s="16"/>
      <c r="CM468" s="16"/>
      <c r="CN468" s="16"/>
      <c r="CO468" s="16"/>
      <c r="CP468" s="16"/>
      <c r="CQ468" s="16"/>
      <c r="CR468" s="16"/>
      <c r="CS468" s="16"/>
      <c r="CT468" s="16"/>
      <c r="CU468" s="16"/>
      <c r="CV468" s="16"/>
      <c r="CW468" s="16"/>
      <c r="CX468" s="16"/>
      <c r="CY468" s="16"/>
      <c r="CZ468" s="16"/>
      <c r="DA468" s="16"/>
    </row>
    <row r="469" customFormat="false" ht="14.25" hidden="false" customHeight="false" outlineLevel="0" collapsed="false">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c r="CL469" s="16"/>
      <c r="CM469" s="16"/>
      <c r="CN469" s="16"/>
      <c r="CO469" s="16"/>
      <c r="CP469" s="16"/>
      <c r="CQ469" s="16"/>
      <c r="CR469" s="16"/>
      <c r="CS469" s="16"/>
      <c r="CT469" s="16"/>
      <c r="CU469" s="16"/>
      <c r="CV469" s="16"/>
      <c r="CW469" s="16"/>
      <c r="CX469" s="16"/>
      <c r="CY469" s="16"/>
      <c r="CZ469" s="16"/>
      <c r="DA469" s="16"/>
    </row>
    <row r="470" customFormat="false" ht="14.25" hidden="false" customHeight="false" outlineLevel="0" collapsed="false">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c r="CL470" s="16"/>
      <c r="CM470" s="16"/>
      <c r="CN470" s="16"/>
      <c r="CO470" s="16"/>
      <c r="CP470" s="16"/>
      <c r="CQ470" s="16"/>
      <c r="CR470" s="16"/>
      <c r="CS470" s="16"/>
      <c r="CT470" s="16"/>
      <c r="CU470" s="16"/>
      <c r="CV470" s="16"/>
      <c r="CW470" s="16"/>
      <c r="CX470" s="16"/>
      <c r="CY470" s="16"/>
      <c r="CZ470" s="16"/>
      <c r="DA470" s="16"/>
    </row>
    <row r="471" customFormat="false" ht="14.25" hidden="false" customHeight="false" outlineLevel="0" collapsed="false">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c r="CL471" s="16"/>
      <c r="CM471" s="16"/>
      <c r="CN471" s="16"/>
      <c r="CO471" s="16"/>
      <c r="CP471" s="16"/>
      <c r="CQ471" s="16"/>
      <c r="CR471" s="16"/>
      <c r="CS471" s="16"/>
      <c r="CT471" s="16"/>
      <c r="CU471" s="16"/>
      <c r="CV471" s="16"/>
      <c r="CW471" s="16"/>
      <c r="CX471" s="16"/>
      <c r="CY471" s="16"/>
      <c r="CZ471" s="16"/>
      <c r="DA471" s="16"/>
    </row>
    <row r="472" customFormat="false" ht="14.25" hidden="false" customHeight="false" outlineLevel="0" collapsed="false">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c r="CL472" s="16"/>
      <c r="CM472" s="16"/>
      <c r="CN472" s="16"/>
      <c r="CO472" s="16"/>
      <c r="CP472" s="16"/>
      <c r="CQ472" s="16"/>
      <c r="CR472" s="16"/>
      <c r="CS472" s="16"/>
      <c r="CT472" s="16"/>
      <c r="CU472" s="16"/>
      <c r="CV472" s="16"/>
      <c r="CW472" s="16"/>
      <c r="CX472" s="16"/>
      <c r="CY472" s="16"/>
      <c r="CZ472" s="16"/>
      <c r="DA472" s="16"/>
    </row>
    <row r="473" customFormat="false" ht="14.25" hidden="false" customHeight="false" outlineLevel="0" collapsed="false">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c r="CL473" s="16"/>
      <c r="CM473" s="16"/>
      <c r="CN473" s="16"/>
      <c r="CO473" s="16"/>
      <c r="CP473" s="16"/>
      <c r="CQ473" s="16"/>
      <c r="CR473" s="16"/>
      <c r="CS473" s="16"/>
      <c r="CT473" s="16"/>
      <c r="CU473" s="16"/>
      <c r="CV473" s="16"/>
      <c r="CW473" s="16"/>
      <c r="CX473" s="16"/>
      <c r="CY473" s="16"/>
      <c r="CZ473" s="16"/>
      <c r="DA473" s="16"/>
    </row>
    <row r="474" customFormat="false" ht="14.25" hidden="false" customHeight="false" outlineLevel="0" collapsed="false">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c r="CL474" s="16"/>
      <c r="CM474" s="16"/>
      <c r="CN474" s="16"/>
      <c r="CO474" s="16"/>
      <c r="CP474" s="16"/>
      <c r="CQ474" s="16"/>
      <c r="CR474" s="16"/>
      <c r="CS474" s="16"/>
      <c r="CT474" s="16"/>
      <c r="CU474" s="16"/>
      <c r="CV474" s="16"/>
      <c r="CW474" s="16"/>
      <c r="CX474" s="16"/>
      <c r="CY474" s="16"/>
      <c r="CZ474" s="16"/>
      <c r="DA474" s="16"/>
    </row>
    <row r="475" customFormat="false" ht="14.25" hidden="false" customHeight="false" outlineLevel="0" collapsed="false">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c r="CL475" s="16"/>
      <c r="CM475" s="16"/>
      <c r="CN475" s="16"/>
      <c r="CO475" s="16"/>
      <c r="CP475" s="16"/>
      <c r="CQ475" s="16"/>
      <c r="CR475" s="16"/>
      <c r="CS475" s="16"/>
      <c r="CT475" s="16"/>
      <c r="CU475" s="16"/>
      <c r="CV475" s="16"/>
      <c r="CW475" s="16"/>
      <c r="CX475" s="16"/>
      <c r="CY475" s="16"/>
      <c r="CZ475" s="16"/>
      <c r="DA475" s="16"/>
    </row>
    <row r="476" customFormat="false" ht="14.25" hidden="false" customHeight="false" outlineLevel="0" collapsed="false">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c r="CL476" s="16"/>
      <c r="CM476" s="16"/>
      <c r="CN476" s="16"/>
      <c r="CO476" s="16"/>
      <c r="CP476" s="16"/>
      <c r="CQ476" s="16"/>
      <c r="CR476" s="16"/>
      <c r="CS476" s="16"/>
      <c r="CT476" s="16"/>
      <c r="CU476" s="16"/>
      <c r="CV476" s="16"/>
      <c r="CW476" s="16"/>
      <c r="CX476" s="16"/>
      <c r="CY476" s="16"/>
      <c r="CZ476" s="16"/>
      <c r="DA476" s="16"/>
    </row>
    <row r="477" customFormat="false" ht="14.25" hidden="false" customHeight="false" outlineLevel="0" collapsed="false">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c r="CL477" s="16"/>
      <c r="CM477" s="16"/>
      <c r="CN477" s="16"/>
      <c r="CO477" s="16"/>
      <c r="CP477" s="16"/>
      <c r="CQ477" s="16"/>
      <c r="CR477" s="16"/>
      <c r="CS477" s="16"/>
      <c r="CT477" s="16"/>
      <c r="CU477" s="16"/>
      <c r="CV477" s="16"/>
      <c r="CW477" s="16"/>
      <c r="CX477" s="16"/>
      <c r="CY477" s="16"/>
      <c r="CZ477" s="16"/>
      <c r="DA477" s="16"/>
    </row>
    <row r="478" customFormat="false" ht="14.25" hidden="false" customHeight="false" outlineLevel="0" collapsed="false">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c r="CL478" s="16"/>
      <c r="CM478" s="16"/>
      <c r="CN478" s="16"/>
      <c r="CO478" s="16"/>
      <c r="CP478" s="16"/>
      <c r="CQ478" s="16"/>
      <c r="CR478" s="16"/>
      <c r="CS478" s="16"/>
      <c r="CT478" s="16"/>
      <c r="CU478" s="16"/>
      <c r="CV478" s="16"/>
      <c r="CW478" s="16"/>
      <c r="CX478" s="16"/>
      <c r="CY478" s="16"/>
      <c r="CZ478" s="16"/>
      <c r="DA478" s="16"/>
    </row>
    <row r="479" customFormat="false" ht="14.25" hidden="false" customHeight="false" outlineLevel="0" collapsed="false">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c r="CL479" s="16"/>
      <c r="CM479" s="16"/>
      <c r="CN479" s="16"/>
      <c r="CO479" s="16"/>
      <c r="CP479" s="16"/>
      <c r="CQ479" s="16"/>
      <c r="CR479" s="16"/>
      <c r="CS479" s="16"/>
      <c r="CT479" s="16"/>
      <c r="CU479" s="16"/>
      <c r="CV479" s="16"/>
      <c r="CW479" s="16"/>
      <c r="CX479" s="16"/>
      <c r="CY479" s="16"/>
      <c r="CZ479" s="16"/>
      <c r="DA479" s="16"/>
    </row>
    <row r="480" customFormat="false" ht="14.25" hidden="false" customHeight="false" outlineLevel="0" collapsed="false">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c r="CQ480" s="16"/>
      <c r="CR480" s="16"/>
      <c r="CS480" s="16"/>
      <c r="CT480" s="16"/>
      <c r="CU480" s="16"/>
      <c r="CV480" s="16"/>
      <c r="CW480" s="16"/>
      <c r="CX480" s="16"/>
      <c r="CY480" s="16"/>
      <c r="CZ480" s="16"/>
      <c r="DA480" s="16"/>
    </row>
    <row r="481" customFormat="false" ht="14.25" hidden="false" customHeight="false" outlineLevel="0" collapsed="false">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c r="CQ481" s="16"/>
      <c r="CR481" s="16"/>
      <c r="CS481" s="16"/>
      <c r="CT481" s="16"/>
      <c r="CU481" s="16"/>
      <c r="CV481" s="16"/>
      <c r="CW481" s="16"/>
      <c r="CX481" s="16"/>
      <c r="CY481" s="16"/>
      <c r="CZ481" s="16"/>
      <c r="DA481" s="16"/>
    </row>
    <row r="482" customFormat="false" ht="14.25" hidden="false" customHeight="false" outlineLevel="0" collapsed="false">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c r="CL482" s="16"/>
      <c r="CM482" s="16"/>
      <c r="CN482" s="16"/>
      <c r="CO482" s="16"/>
      <c r="CP482" s="16"/>
      <c r="CQ482" s="16"/>
      <c r="CR482" s="16"/>
      <c r="CS482" s="16"/>
      <c r="CT482" s="16"/>
      <c r="CU482" s="16"/>
      <c r="CV482" s="16"/>
      <c r="CW482" s="16"/>
      <c r="CX482" s="16"/>
      <c r="CY482" s="16"/>
      <c r="CZ482" s="16"/>
      <c r="DA482" s="16"/>
    </row>
    <row r="483" customFormat="false" ht="14.25" hidden="false" customHeight="false" outlineLevel="0" collapsed="false">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c r="CL483" s="16"/>
      <c r="CM483" s="16"/>
      <c r="CN483" s="16"/>
      <c r="CO483" s="16"/>
      <c r="CP483" s="16"/>
      <c r="CQ483" s="16"/>
      <c r="CR483" s="16"/>
      <c r="CS483" s="16"/>
      <c r="CT483" s="16"/>
      <c r="CU483" s="16"/>
      <c r="CV483" s="16"/>
      <c r="CW483" s="16"/>
      <c r="CX483" s="16"/>
      <c r="CY483" s="16"/>
      <c r="CZ483" s="16"/>
      <c r="DA483" s="16"/>
    </row>
    <row r="484" customFormat="false" ht="14.25" hidden="false" customHeight="false" outlineLevel="0" collapsed="false">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c r="CL484" s="16"/>
      <c r="CM484" s="16"/>
      <c r="CN484" s="16"/>
      <c r="CO484" s="16"/>
      <c r="CP484" s="16"/>
      <c r="CQ484" s="16"/>
      <c r="CR484" s="16"/>
      <c r="CS484" s="16"/>
      <c r="CT484" s="16"/>
      <c r="CU484" s="16"/>
      <c r="CV484" s="16"/>
      <c r="CW484" s="16"/>
      <c r="CX484" s="16"/>
      <c r="CY484" s="16"/>
      <c r="CZ484" s="16"/>
      <c r="DA484" s="16"/>
    </row>
    <row r="485" customFormat="false" ht="14.25" hidden="false" customHeight="false" outlineLevel="0" collapsed="false">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c r="CL485" s="16"/>
      <c r="CM485" s="16"/>
      <c r="CN485" s="16"/>
      <c r="CO485" s="16"/>
      <c r="CP485" s="16"/>
      <c r="CQ485" s="16"/>
      <c r="CR485" s="16"/>
      <c r="CS485" s="16"/>
      <c r="CT485" s="16"/>
      <c r="CU485" s="16"/>
      <c r="CV485" s="16"/>
      <c r="CW485" s="16"/>
      <c r="CX485" s="16"/>
      <c r="CY485" s="16"/>
      <c r="CZ485" s="16"/>
      <c r="DA485" s="16"/>
    </row>
    <row r="486" customFormat="false" ht="14.25" hidden="false" customHeight="false" outlineLevel="0" collapsed="false">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c r="CL486" s="16"/>
      <c r="CM486" s="16"/>
      <c r="CN486" s="16"/>
      <c r="CO486" s="16"/>
      <c r="CP486" s="16"/>
      <c r="CQ486" s="16"/>
      <c r="CR486" s="16"/>
      <c r="CS486" s="16"/>
      <c r="CT486" s="16"/>
      <c r="CU486" s="16"/>
      <c r="CV486" s="16"/>
      <c r="CW486" s="16"/>
      <c r="CX486" s="16"/>
      <c r="CY486" s="16"/>
      <c r="CZ486" s="16"/>
      <c r="DA486" s="16"/>
    </row>
    <row r="487" customFormat="false" ht="14.25" hidden="false" customHeight="false" outlineLevel="0" collapsed="false">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c r="CL487" s="16"/>
      <c r="CM487" s="16"/>
      <c r="CN487" s="16"/>
      <c r="CO487" s="16"/>
      <c r="CP487" s="16"/>
      <c r="CQ487" s="16"/>
      <c r="CR487" s="16"/>
      <c r="CS487" s="16"/>
      <c r="CT487" s="16"/>
      <c r="CU487" s="16"/>
      <c r="CV487" s="16"/>
      <c r="CW487" s="16"/>
      <c r="CX487" s="16"/>
      <c r="CY487" s="16"/>
      <c r="CZ487" s="16"/>
      <c r="DA487" s="16"/>
    </row>
    <row r="488" customFormat="false" ht="14.25" hidden="false" customHeight="false" outlineLevel="0" collapsed="false">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c r="CQ488" s="16"/>
      <c r="CR488" s="16"/>
      <c r="CS488" s="16"/>
      <c r="CT488" s="16"/>
      <c r="CU488" s="16"/>
      <c r="CV488" s="16"/>
      <c r="CW488" s="16"/>
      <c r="CX488" s="16"/>
      <c r="CY488" s="16"/>
      <c r="CZ488" s="16"/>
      <c r="DA488" s="16"/>
    </row>
    <row r="489" customFormat="false" ht="14.25" hidden="false" customHeight="false" outlineLevel="0" collapsed="false">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c r="CL489" s="16"/>
      <c r="CM489" s="16"/>
      <c r="CN489" s="16"/>
      <c r="CO489" s="16"/>
      <c r="CP489" s="16"/>
      <c r="CQ489" s="16"/>
      <c r="CR489" s="16"/>
      <c r="CS489" s="16"/>
      <c r="CT489" s="16"/>
      <c r="CU489" s="16"/>
      <c r="CV489" s="16"/>
      <c r="CW489" s="16"/>
      <c r="CX489" s="16"/>
      <c r="CY489" s="16"/>
      <c r="CZ489" s="16"/>
      <c r="DA489" s="16"/>
    </row>
    <row r="490" customFormat="false" ht="14.25" hidden="false" customHeight="false" outlineLevel="0" collapsed="false">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c r="CL490" s="16"/>
      <c r="CM490" s="16"/>
      <c r="CN490" s="16"/>
      <c r="CO490" s="16"/>
      <c r="CP490" s="16"/>
      <c r="CQ490" s="16"/>
      <c r="CR490" s="16"/>
      <c r="CS490" s="16"/>
      <c r="CT490" s="16"/>
      <c r="CU490" s="16"/>
      <c r="CV490" s="16"/>
      <c r="CW490" s="16"/>
      <c r="CX490" s="16"/>
      <c r="CY490" s="16"/>
      <c r="CZ490" s="16"/>
      <c r="DA490" s="16"/>
    </row>
    <row r="491" customFormat="false" ht="14.25" hidden="false" customHeight="false" outlineLevel="0" collapsed="false">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c r="CL491" s="16"/>
      <c r="CM491" s="16"/>
      <c r="CN491" s="16"/>
      <c r="CO491" s="16"/>
      <c r="CP491" s="16"/>
      <c r="CQ491" s="16"/>
      <c r="CR491" s="16"/>
      <c r="CS491" s="16"/>
      <c r="CT491" s="16"/>
      <c r="CU491" s="16"/>
      <c r="CV491" s="16"/>
      <c r="CW491" s="16"/>
      <c r="CX491" s="16"/>
      <c r="CY491" s="16"/>
      <c r="CZ491" s="16"/>
      <c r="DA491" s="16"/>
    </row>
    <row r="492" customFormat="false" ht="14.25" hidden="false" customHeight="false" outlineLevel="0" collapsed="false">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c r="CL492" s="16"/>
      <c r="CM492" s="16"/>
      <c r="CN492" s="16"/>
      <c r="CO492" s="16"/>
      <c r="CP492" s="16"/>
      <c r="CQ492" s="16"/>
      <c r="CR492" s="16"/>
      <c r="CS492" s="16"/>
      <c r="CT492" s="16"/>
      <c r="CU492" s="16"/>
      <c r="CV492" s="16"/>
      <c r="CW492" s="16"/>
      <c r="CX492" s="16"/>
      <c r="CY492" s="16"/>
      <c r="CZ492" s="16"/>
      <c r="DA492" s="16"/>
    </row>
    <row r="493" customFormat="false" ht="14.25" hidden="false" customHeight="false" outlineLevel="0" collapsed="false">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c r="CQ493" s="16"/>
      <c r="CR493" s="16"/>
      <c r="CS493" s="16"/>
      <c r="CT493" s="16"/>
      <c r="CU493" s="16"/>
      <c r="CV493" s="16"/>
      <c r="CW493" s="16"/>
      <c r="CX493" s="16"/>
      <c r="CY493" s="16"/>
      <c r="CZ493" s="16"/>
      <c r="DA493" s="16"/>
    </row>
    <row r="494" customFormat="false" ht="14.25" hidden="false" customHeight="false" outlineLevel="0" collapsed="false">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c r="CQ494" s="16"/>
      <c r="CR494" s="16"/>
      <c r="CS494" s="16"/>
      <c r="CT494" s="16"/>
      <c r="CU494" s="16"/>
      <c r="CV494" s="16"/>
      <c r="CW494" s="16"/>
      <c r="CX494" s="16"/>
      <c r="CY494" s="16"/>
      <c r="CZ494" s="16"/>
      <c r="DA494" s="16"/>
    </row>
    <row r="495" customFormat="false" ht="14.25" hidden="false" customHeight="false" outlineLevel="0" collapsed="false">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c r="CQ495" s="16"/>
      <c r="CR495" s="16"/>
      <c r="CS495" s="16"/>
      <c r="CT495" s="16"/>
      <c r="CU495" s="16"/>
      <c r="CV495" s="16"/>
      <c r="CW495" s="16"/>
      <c r="CX495" s="16"/>
      <c r="CY495" s="16"/>
      <c r="CZ495" s="16"/>
      <c r="DA495" s="16"/>
    </row>
    <row r="496" customFormat="false" ht="14.25" hidden="false" customHeight="false" outlineLevel="0" collapsed="false">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c r="CL496" s="16"/>
      <c r="CM496" s="16"/>
      <c r="CN496" s="16"/>
      <c r="CO496" s="16"/>
      <c r="CP496" s="16"/>
      <c r="CQ496" s="16"/>
      <c r="CR496" s="16"/>
      <c r="CS496" s="16"/>
      <c r="CT496" s="16"/>
      <c r="CU496" s="16"/>
      <c r="CV496" s="16"/>
      <c r="CW496" s="16"/>
      <c r="CX496" s="16"/>
      <c r="CY496" s="16"/>
      <c r="CZ496" s="16"/>
      <c r="DA496" s="16"/>
    </row>
    <row r="497" customFormat="false" ht="14.25" hidden="false" customHeight="false" outlineLevel="0" collapsed="false">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c r="CL497" s="16"/>
      <c r="CM497" s="16"/>
      <c r="CN497" s="16"/>
      <c r="CO497" s="16"/>
      <c r="CP497" s="16"/>
      <c r="CQ497" s="16"/>
      <c r="CR497" s="16"/>
      <c r="CS497" s="16"/>
      <c r="CT497" s="16"/>
      <c r="CU497" s="16"/>
      <c r="CV497" s="16"/>
      <c r="CW497" s="16"/>
      <c r="CX497" s="16"/>
      <c r="CY497" s="16"/>
      <c r="CZ497" s="16"/>
      <c r="DA497" s="16"/>
    </row>
    <row r="498" customFormat="false" ht="14.25" hidden="false" customHeight="false" outlineLevel="0" collapsed="false">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c r="CQ498" s="16"/>
      <c r="CR498" s="16"/>
      <c r="CS498" s="16"/>
      <c r="CT498" s="16"/>
      <c r="CU498" s="16"/>
      <c r="CV498" s="16"/>
      <c r="CW498" s="16"/>
      <c r="CX498" s="16"/>
      <c r="CY498" s="16"/>
      <c r="CZ498" s="16"/>
      <c r="DA498" s="16"/>
    </row>
    <row r="499" customFormat="false" ht="14.25" hidden="false" customHeight="false" outlineLevel="0" collapsed="false">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c r="CL499" s="16"/>
      <c r="CM499" s="16"/>
      <c r="CN499" s="16"/>
      <c r="CO499" s="16"/>
      <c r="CP499" s="16"/>
      <c r="CQ499" s="16"/>
      <c r="CR499" s="16"/>
      <c r="CS499" s="16"/>
      <c r="CT499" s="16"/>
      <c r="CU499" s="16"/>
      <c r="CV499" s="16"/>
      <c r="CW499" s="16"/>
      <c r="CX499" s="16"/>
      <c r="CY499" s="16"/>
      <c r="CZ499" s="16"/>
      <c r="DA499" s="16"/>
    </row>
    <row r="500" customFormat="false" ht="14.25" hidden="false" customHeight="false" outlineLevel="0" collapsed="false">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c r="CL500" s="16"/>
      <c r="CM500" s="16"/>
      <c r="CN500" s="16"/>
      <c r="CO500" s="16"/>
      <c r="CP500" s="16"/>
      <c r="CQ500" s="16"/>
      <c r="CR500" s="16"/>
      <c r="CS500" s="16"/>
      <c r="CT500" s="16"/>
      <c r="CU500" s="16"/>
      <c r="CV500" s="16"/>
      <c r="CW500" s="16"/>
      <c r="CX500" s="16"/>
      <c r="CY500" s="16"/>
      <c r="CZ500" s="16"/>
      <c r="DA500" s="16"/>
    </row>
    <row r="501" customFormat="false" ht="14.25" hidden="false" customHeight="false" outlineLevel="0" collapsed="false">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c r="CL501" s="16"/>
      <c r="CM501" s="16"/>
      <c r="CN501" s="16"/>
      <c r="CO501" s="16"/>
      <c r="CP501" s="16"/>
      <c r="CQ501" s="16"/>
      <c r="CR501" s="16"/>
      <c r="CS501" s="16"/>
      <c r="CT501" s="16"/>
      <c r="CU501" s="16"/>
      <c r="CV501" s="16"/>
      <c r="CW501" s="16"/>
      <c r="CX501" s="16"/>
      <c r="CY501" s="16"/>
      <c r="CZ501" s="16"/>
      <c r="DA501" s="16"/>
    </row>
    <row r="502" customFormat="false" ht="14.25" hidden="false" customHeight="false" outlineLevel="0" collapsed="false">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c r="CL502" s="16"/>
      <c r="CM502" s="16"/>
      <c r="CN502" s="16"/>
      <c r="CO502" s="16"/>
      <c r="CP502" s="16"/>
      <c r="CQ502" s="16"/>
      <c r="CR502" s="16"/>
      <c r="CS502" s="16"/>
      <c r="CT502" s="16"/>
      <c r="CU502" s="16"/>
      <c r="CV502" s="16"/>
      <c r="CW502" s="16"/>
      <c r="CX502" s="16"/>
      <c r="CY502" s="16"/>
      <c r="CZ502" s="16"/>
      <c r="DA502" s="16"/>
    </row>
    <row r="503" customFormat="false" ht="14.25" hidden="false" customHeight="false" outlineLevel="0" collapsed="false">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c r="CL503" s="16"/>
      <c r="CM503" s="16"/>
      <c r="CN503" s="16"/>
      <c r="CO503" s="16"/>
      <c r="CP503" s="16"/>
      <c r="CQ503" s="16"/>
      <c r="CR503" s="16"/>
      <c r="CS503" s="16"/>
      <c r="CT503" s="16"/>
      <c r="CU503" s="16"/>
      <c r="CV503" s="16"/>
      <c r="CW503" s="16"/>
      <c r="CX503" s="16"/>
      <c r="CY503" s="16"/>
      <c r="CZ503" s="16"/>
      <c r="DA503" s="16"/>
    </row>
    <row r="504" customFormat="false" ht="14.25" hidden="false" customHeight="false" outlineLevel="0" collapsed="false">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c r="CL504" s="16"/>
      <c r="CM504" s="16"/>
      <c r="CN504" s="16"/>
      <c r="CO504" s="16"/>
      <c r="CP504" s="16"/>
      <c r="CQ504" s="16"/>
      <c r="CR504" s="16"/>
      <c r="CS504" s="16"/>
      <c r="CT504" s="16"/>
      <c r="CU504" s="16"/>
      <c r="CV504" s="16"/>
      <c r="CW504" s="16"/>
      <c r="CX504" s="16"/>
      <c r="CY504" s="16"/>
      <c r="CZ504" s="16"/>
      <c r="DA504" s="16"/>
    </row>
    <row r="505" customFormat="false" ht="14.25" hidden="false" customHeight="false" outlineLevel="0" collapsed="false">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c r="CL505" s="16"/>
      <c r="CM505" s="16"/>
      <c r="CN505" s="16"/>
      <c r="CO505" s="16"/>
      <c r="CP505" s="16"/>
      <c r="CQ505" s="16"/>
      <c r="CR505" s="16"/>
      <c r="CS505" s="16"/>
      <c r="CT505" s="16"/>
      <c r="CU505" s="16"/>
      <c r="CV505" s="16"/>
      <c r="CW505" s="16"/>
      <c r="CX505" s="16"/>
      <c r="CY505" s="16"/>
      <c r="CZ505" s="16"/>
      <c r="DA505" s="16"/>
    </row>
    <row r="506" customFormat="false" ht="14.25" hidden="false" customHeight="false" outlineLevel="0" collapsed="false">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c r="CL506" s="16"/>
      <c r="CM506" s="16"/>
      <c r="CN506" s="16"/>
      <c r="CO506" s="16"/>
      <c r="CP506" s="16"/>
      <c r="CQ506" s="16"/>
      <c r="CR506" s="16"/>
      <c r="CS506" s="16"/>
      <c r="CT506" s="16"/>
      <c r="CU506" s="16"/>
      <c r="CV506" s="16"/>
      <c r="CW506" s="16"/>
      <c r="CX506" s="16"/>
      <c r="CY506" s="16"/>
      <c r="CZ506" s="16"/>
      <c r="DA506" s="16"/>
    </row>
    <row r="507" customFormat="false" ht="14.25" hidden="false" customHeight="false" outlineLevel="0" collapsed="false">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c r="CL507" s="16"/>
      <c r="CM507" s="16"/>
      <c r="CN507" s="16"/>
      <c r="CO507" s="16"/>
      <c r="CP507" s="16"/>
      <c r="CQ507" s="16"/>
      <c r="CR507" s="16"/>
      <c r="CS507" s="16"/>
      <c r="CT507" s="16"/>
      <c r="CU507" s="16"/>
      <c r="CV507" s="16"/>
      <c r="CW507" s="16"/>
      <c r="CX507" s="16"/>
      <c r="CY507" s="16"/>
      <c r="CZ507" s="16"/>
      <c r="DA507" s="16"/>
    </row>
    <row r="508" customFormat="false" ht="14.25" hidden="false" customHeight="false" outlineLevel="0" collapsed="false">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c r="CQ508" s="16"/>
      <c r="CR508" s="16"/>
      <c r="CS508" s="16"/>
      <c r="CT508" s="16"/>
      <c r="CU508" s="16"/>
      <c r="CV508" s="16"/>
      <c r="CW508" s="16"/>
      <c r="CX508" s="16"/>
      <c r="CY508" s="16"/>
      <c r="CZ508" s="16"/>
      <c r="DA508" s="16"/>
    </row>
    <row r="509" customFormat="false" ht="14.25" hidden="false" customHeight="false" outlineLevel="0" collapsed="false">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c r="CL509" s="16"/>
      <c r="CM509" s="16"/>
      <c r="CN509" s="16"/>
      <c r="CO509" s="16"/>
      <c r="CP509" s="16"/>
      <c r="CQ509" s="16"/>
      <c r="CR509" s="16"/>
      <c r="CS509" s="16"/>
      <c r="CT509" s="16"/>
      <c r="CU509" s="16"/>
      <c r="CV509" s="16"/>
      <c r="CW509" s="16"/>
      <c r="CX509" s="16"/>
      <c r="CY509" s="16"/>
      <c r="CZ509" s="16"/>
      <c r="DA509" s="16"/>
    </row>
    <row r="510" customFormat="false" ht="14.25" hidden="false" customHeight="false" outlineLevel="0" collapsed="false">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c r="CL510" s="16"/>
      <c r="CM510" s="16"/>
      <c r="CN510" s="16"/>
      <c r="CO510" s="16"/>
      <c r="CP510" s="16"/>
      <c r="CQ510" s="16"/>
      <c r="CR510" s="16"/>
      <c r="CS510" s="16"/>
      <c r="CT510" s="16"/>
      <c r="CU510" s="16"/>
      <c r="CV510" s="16"/>
      <c r="CW510" s="16"/>
      <c r="CX510" s="16"/>
      <c r="CY510" s="16"/>
      <c r="CZ510" s="16"/>
      <c r="DA510" s="16"/>
    </row>
    <row r="511" customFormat="false" ht="14.25" hidden="false" customHeight="false" outlineLevel="0" collapsed="false">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c r="CL511" s="16"/>
      <c r="CM511" s="16"/>
      <c r="CN511" s="16"/>
      <c r="CO511" s="16"/>
      <c r="CP511" s="16"/>
      <c r="CQ511" s="16"/>
      <c r="CR511" s="16"/>
      <c r="CS511" s="16"/>
      <c r="CT511" s="16"/>
      <c r="CU511" s="16"/>
      <c r="CV511" s="16"/>
      <c r="CW511" s="16"/>
      <c r="CX511" s="16"/>
      <c r="CY511" s="16"/>
      <c r="CZ511" s="16"/>
      <c r="DA511" s="16"/>
    </row>
    <row r="512" customFormat="false" ht="14.25" hidden="false" customHeight="false" outlineLevel="0" collapsed="false">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c r="CL512" s="16"/>
      <c r="CM512" s="16"/>
      <c r="CN512" s="16"/>
      <c r="CO512" s="16"/>
      <c r="CP512" s="16"/>
      <c r="CQ512" s="16"/>
      <c r="CR512" s="16"/>
      <c r="CS512" s="16"/>
      <c r="CT512" s="16"/>
      <c r="CU512" s="16"/>
      <c r="CV512" s="16"/>
      <c r="CW512" s="16"/>
      <c r="CX512" s="16"/>
      <c r="CY512" s="16"/>
      <c r="CZ512" s="16"/>
      <c r="DA512" s="16"/>
    </row>
    <row r="513" customFormat="false" ht="14.25" hidden="false" customHeight="false" outlineLevel="0" collapsed="false">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c r="CL513" s="16"/>
      <c r="CM513" s="16"/>
      <c r="CN513" s="16"/>
      <c r="CO513" s="16"/>
      <c r="CP513" s="16"/>
      <c r="CQ513" s="16"/>
      <c r="CR513" s="16"/>
      <c r="CS513" s="16"/>
      <c r="CT513" s="16"/>
      <c r="CU513" s="16"/>
      <c r="CV513" s="16"/>
      <c r="CW513" s="16"/>
      <c r="CX513" s="16"/>
      <c r="CY513" s="16"/>
      <c r="CZ513" s="16"/>
      <c r="DA513" s="16"/>
    </row>
    <row r="514" customFormat="false" ht="14.25" hidden="false" customHeight="false" outlineLevel="0" collapsed="false">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c r="CL514" s="16"/>
      <c r="CM514" s="16"/>
      <c r="CN514" s="16"/>
      <c r="CO514" s="16"/>
      <c r="CP514" s="16"/>
      <c r="CQ514" s="16"/>
      <c r="CR514" s="16"/>
      <c r="CS514" s="16"/>
      <c r="CT514" s="16"/>
      <c r="CU514" s="16"/>
      <c r="CV514" s="16"/>
      <c r="CW514" s="16"/>
      <c r="CX514" s="16"/>
      <c r="CY514" s="16"/>
      <c r="CZ514" s="16"/>
      <c r="DA514" s="16"/>
    </row>
    <row r="515" customFormat="false" ht="14.25" hidden="false" customHeight="false" outlineLevel="0" collapsed="false">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c r="CL515" s="16"/>
      <c r="CM515" s="16"/>
      <c r="CN515" s="16"/>
      <c r="CO515" s="16"/>
      <c r="CP515" s="16"/>
      <c r="CQ515" s="16"/>
      <c r="CR515" s="16"/>
      <c r="CS515" s="16"/>
      <c r="CT515" s="16"/>
      <c r="CU515" s="16"/>
      <c r="CV515" s="16"/>
      <c r="CW515" s="16"/>
      <c r="CX515" s="16"/>
      <c r="CY515" s="16"/>
      <c r="CZ515" s="16"/>
      <c r="DA515" s="16"/>
    </row>
    <row r="516" customFormat="false" ht="14.25" hidden="false" customHeight="false" outlineLevel="0" collapsed="false">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c r="CQ516" s="16"/>
      <c r="CR516" s="16"/>
      <c r="CS516" s="16"/>
      <c r="CT516" s="16"/>
      <c r="CU516" s="16"/>
      <c r="CV516" s="16"/>
      <c r="CW516" s="16"/>
      <c r="CX516" s="16"/>
      <c r="CY516" s="16"/>
      <c r="CZ516" s="16"/>
      <c r="DA516" s="16"/>
    </row>
    <row r="517" customFormat="false" ht="14.25" hidden="false" customHeight="false" outlineLevel="0" collapsed="false">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c r="CL517" s="16"/>
      <c r="CM517" s="16"/>
      <c r="CN517" s="16"/>
      <c r="CO517" s="16"/>
      <c r="CP517" s="16"/>
      <c r="CQ517" s="16"/>
      <c r="CR517" s="16"/>
      <c r="CS517" s="16"/>
      <c r="CT517" s="16"/>
      <c r="CU517" s="16"/>
      <c r="CV517" s="16"/>
      <c r="CW517" s="16"/>
      <c r="CX517" s="16"/>
      <c r="CY517" s="16"/>
      <c r="CZ517" s="16"/>
      <c r="DA517" s="16"/>
    </row>
    <row r="518" customFormat="false" ht="14.25" hidden="false" customHeight="false" outlineLevel="0" collapsed="false">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c r="CQ518" s="16"/>
      <c r="CR518" s="16"/>
      <c r="CS518" s="16"/>
      <c r="CT518" s="16"/>
      <c r="CU518" s="16"/>
      <c r="CV518" s="16"/>
      <c r="CW518" s="16"/>
      <c r="CX518" s="16"/>
      <c r="CY518" s="16"/>
      <c r="CZ518" s="16"/>
      <c r="DA518" s="16"/>
    </row>
    <row r="519" customFormat="false" ht="14.25" hidden="false" customHeight="false" outlineLevel="0" collapsed="false">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c r="CL519" s="16"/>
      <c r="CM519" s="16"/>
      <c r="CN519" s="16"/>
      <c r="CO519" s="16"/>
      <c r="CP519" s="16"/>
      <c r="CQ519" s="16"/>
      <c r="CR519" s="16"/>
      <c r="CS519" s="16"/>
      <c r="CT519" s="16"/>
      <c r="CU519" s="16"/>
      <c r="CV519" s="16"/>
      <c r="CW519" s="16"/>
      <c r="CX519" s="16"/>
      <c r="CY519" s="16"/>
      <c r="CZ519" s="16"/>
      <c r="DA519" s="16"/>
    </row>
    <row r="520" customFormat="false" ht="14.25" hidden="false" customHeight="false" outlineLevel="0" collapsed="false">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c r="CQ520" s="16"/>
      <c r="CR520" s="16"/>
      <c r="CS520" s="16"/>
      <c r="CT520" s="16"/>
      <c r="CU520" s="16"/>
      <c r="CV520" s="16"/>
      <c r="CW520" s="16"/>
      <c r="CX520" s="16"/>
      <c r="CY520" s="16"/>
      <c r="CZ520" s="16"/>
      <c r="DA520" s="16"/>
    </row>
    <row r="521" customFormat="false" ht="14.25" hidden="false" customHeight="false" outlineLevel="0" collapsed="false">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c r="CL521" s="16"/>
      <c r="CM521" s="16"/>
      <c r="CN521" s="16"/>
      <c r="CO521" s="16"/>
      <c r="CP521" s="16"/>
      <c r="CQ521" s="16"/>
      <c r="CR521" s="16"/>
      <c r="CS521" s="16"/>
      <c r="CT521" s="16"/>
      <c r="CU521" s="16"/>
      <c r="CV521" s="16"/>
      <c r="CW521" s="16"/>
      <c r="CX521" s="16"/>
      <c r="CY521" s="16"/>
      <c r="CZ521" s="16"/>
      <c r="DA521" s="16"/>
    </row>
    <row r="522" customFormat="false" ht="14.25" hidden="false" customHeight="false" outlineLevel="0" collapsed="false">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c r="CQ522" s="16"/>
      <c r="CR522" s="16"/>
      <c r="CS522" s="16"/>
      <c r="CT522" s="16"/>
      <c r="CU522" s="16"/>
      <c r="CV522" s="16"/>
      <c r="CW522" s="16"/>
      <c r="CX522" s="16"/>
      <c r="CY522" s="16"/>
      <c r="CZ522" s="16"/>
      <c r="DA522" s="16"/>
    </row>
    <row r="523" customFormat="false" ht="14.25" hidden="false" customHeight="false" outlineLevel="0" collapsed="false">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c r="CL523" s="16"/>
      <c r="CM523" s="16"/>
      <c r="CN523" s="16"/>
      <c r="CO523" s="16"/>
      <c r="CP523" s="16"/>
      <c r="CQ523" s="16"/>
      <c r="CR523" s="16"/>
      <c r="CS523" s="16"/>
      <c r="CT523" s="16"/>
      <c r="CU523" s="16"/>
      <c r="CV523" s="16"/>
      <c r="CW523" s="16"/>
      <c r="CX523" s="16"/>
      <c r="CY523" s="16"/>
      <c r="CZ523" s="16"/>
      <c r="DA523" s="16"/>
    </row>
    <row r="524" customFormat="false" ht="14.25" hidden="false" customHeight="false" outlineLevel="0" collapsed="false">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c r="CQ524" s="16"/>
      <c r="CR524" s="16"/>
      <c r="CS524" s="16"/>
      <c r="CT524" s="16"/>
      <c r="CU524" s="16"/>
      <c r="CV524" s="16"/>
      <c r="CW524" s="16"/>
      <c r="CX524" s="16"/>
      <c r="CY524" s="16"/>
      <c r="CZ524" s="16"/>
      <c r="DA524" s="16"/>
    </row>
    <row r="525" customFormat="false" ht="14.25" hidden="false" customHeight="false" outlineLevel="0" collapsed="false">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c r="CL525" s="16"/>
      <c r="CM525" s="16"/>
      <c r="CN525" s="16"/>
      <c r="CO525" s="16"/>
      <c r="CP525" s="16"/>
      <c r="CQ525" s="16"/>
      <c r="CR525" s="16"/>
      <c r="CS525" s="16"/>
      <c r="CT525" s="16"/>
      <c r="CU525" s="16"/>
      <c r="CV525" s="16"/>
      <c r="CW525" s="16"/>
      <c r="CX525" s="16"/>
      <c r="CY525" s="16"/>
      <c r="CZ525" s="16"/>
      <c r="DA525" s="16"/>
    </row>
    <row r="526" customFormat="false" ht="14.25" hidden="false" customHeight="false" outlineLevel="0" collapsed="false">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c r="CQ526" s="16"/>
      <c r="CR526" s="16"/>
      <c r="CS526" s="16"/>
      <c r="CT526" s="16"/>
      <c r="CU526" s="16"/>
      <c r="CV526" s="16"/>
      <c r="CW526" s="16"/>
      <c r="CX526" s="16"/>
      <c r="CY526" s="16"/>
      <c r="CZ526" s="16"/>
      <c r="DA526" s="16"/>
    </row>
    <row r="527" customFormat="false" ht="14.25" hidden="false" customHeight="false" outlineLevel="0" collapsed="false">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c r="CL527" s="16"/>
      <c r="CM527" s="16"/>
      <c r="CN527" s="16"/>
      <c r="CO527" s="16"/>
      <c r="CP527" s="16"/>
      <c r="CQ527" s="16"/>
      <c r="CR527" s="16"/>
      <c r="CS527" s="16"/>
      <c r="CT527" s="16"/>
      <c r="CU527" s="16"/>
      <c r="CV527" s="16"/>
      <c r="CW527" s="16"/>
      <c r="CX527" s="16"/>
      <c r="CY527" s="16"/>
      <c r="CZ527" s="16"/>
      <c r="DA527" s="16"/>
    </row>
    <row r="528" customFormat="false" ht="14.25" hidden="false" customHeight="false" outlineLevel="0" collapsed="false">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c r="CL528" s="16"/>
      <c r="CM528" s="16"/>
      <c r="CN528" s="16"/>
      <c r="CO528" s="16"/>
      <c r="CP528" s="16"/>
      <c r="CQ528" s="16"/>
      <c r="CR528" s="16"/>
      <c r="CS528" s="16"/>
      <c r="CT528" s="16"/>
      <c r="CU528" s="16"/>
      <c r="CV528" s="16"/>
      <c r="CW528" s="16"/>
      <c r="CX528" s="16"/>
      <c r="CY528" s="16"/>
      <c r="CZ528" s="16"/>
      <c r="DA528" s="16"/>
    </row>
    <row r="529" customFormat="false" ht="14.25" hidden="false" customHeight="false" outlineLevel="0" collapsed="false">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c r="CL529" s="16"/>
      <c r="CM529" s="16"/>
      <c r="CN529" s="16"/>
      <c r="CO529" s="16"/>
      <c r="CP529" s="16"/>
      <c r="CQ529" s="16"/>
      <c r="CR529" s="16"/>
      <c r="CS529" s="16"/>
      <c r="CT529" s="16"/>
      <c r="CU529" s="16"/>
      <c r="CV529" s="16"/>
      <c r="CW529" s="16"/>
      <c r="CX529" s="16"/>
      <c r="CY529" s="16"/>
      <c r="CZ529" s="16"/>
      <c r="DA529" s="16"/>
    </row>
    <row r="530" customFormat="false" ht="14.25" hidden="false" customHeight="false" outlineLevel="0" collapsed="false">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c r="CL530" s="16"/>
      <c r="CM530" s="16"/>
      <c r="CN530" s="16"/>
      <c r="CO530" s="16"/>
      <c r="CP530" s="16"/>
      <c r="CQ530" s="16"/>
      <c r="CR530" s="16"/>
      <c r="CS530" s="16"/>
      <c r="CT530" s="16"/>
      <c r="CU530" s="16"/>
      <c r="CV530" s="16"/>
      <c r="CW530" s="16"/>
      <c r="CX530" s="16"/>
      <c r="CY530" s="16"/>
      <c r="CZ530" s="16"/>
      <c r="DA530" s="16"/>
    </row>
    <row r="531" customFormat="false" ht="14.25" hidden="false" customHeight="false" outlineLevel="0" collapsed="false">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c r="CL531" s="16"/>
      <c r="CM531" s="16"/>
      <c r="CN531" s="16"/>
      <c r="CO531" s="16"/>
      <c r="CP531" s="16"/>
      <c r="CQ531" s="16"/>
      <c r="CR531" s="16"/>
      <c r="CS531" s="16"/>
      <c r="CT531" s="16"/>
      <c r="CU531" s="16"/>
      <c r="CV531" s="16"/>
      <c r="CW531" s="16"/>
      <c r="CX531" s="16"/>
      <c r="CY531" s="16"/>
      <c r="CZ531" s="16"/>
      <c r="DA531" s="16"/>
    </row>
    <row r="532" customFormat="false" ht="14.25" hidden="false" customHeight="false" outlineLevel="0" collapsed="false">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c r="CL532" s="16"/>
      <c r="CM532" s="16"/>
      <c r="CN532" s="16"/>
      <c r="CO532" s="16"/>
      <c r="CP532" s="16"/>
      <c r="CQ532" s="16"/>
      <c r="CR532" s="16"/>
      <c r="CS532" s="16"/>
      <c r="CT532" s="16"/>
      <c r="CU532" s="16"/>
      <c r="CV532" s="16"/>
      <c r="CW532" s="16"/>
      <c r="CX532" s="16"/>
      <c r="CY532" s="16"/>
      <c r="CZ532" s="16"/>
      <c r="DA532" s="16"/>
    </row>
    <row r="533" customFormat="false" ht="14.25" hidden="false" customHeight="false" outlineLevel="0" collapsed="false">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c r="CL533" s="16"/>
      <c r="CM533" s="16"/>
      <c r="CN533" s="16"/>
      <c r="CO533" s="16"/>
      <c r="CP533" s="16"/>
      <c r="CQ533" s="16"/>
      <c r="CR533" s="16"/>
      <c r="CS533" s="16"/>
      <c r="CT533" s="16"/>
      <c r="CU533" s="16"/>
      <c r="CV533" s="16"/>
      <c r="CW533" s="16"/>
      <c r="CX533" s="16"/>
      <c r="CY533" s="16"/>
      <c r="CZ533" s="16"/>
      <c r="DA533" s="16"/>
    </row>
    <row r="534" customFormat="false" ht="14.25" hidden="false" customHeight="false" outlineLevel="0" collapsed="false">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c r="CL534" s="16"/>
      <c r="CM534" s="16"/>
      <c r="CN534" s="16"/>
      <c r="CO534" s="16"/>
      <c r="CP534" s="16"/>
      <c r="CQ534" s="16"/>
      <c r="CR534" s="16"/>
      <c r="CS534" s="16"/>
      <c r="CT534" s="16"/>
      <c r="CU534" s="16"/>
      <c r="CV534" s="16"/>
      <c r="CW534" s="16"/>
      <c r="CX534" s="16"/>
      <c r="CY534" s="16"/>
      <c r="CZ534" s="16"/>
      <c r="DA534" s="16"/>
    </row>
    <row r="535" customFormat="false" ht="14.25" hidden="false" customHeight="false" outlineLevel="0" collapsed="false">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6"/>
      <c r="CD535" s="16"/>
      <c r="CE535" s="16"/>
      <c r="CF535" s="16"/>
      <c r="CG535" s="16"/>
      <c r="CH535" s="16"/>
      <c r="CI535" s="16"/>
      <c r="CJ535" s="16"/>
      <c r="CK535" s="16"/>
      <c r="CL535" s="16"/>
      <c r="CM535" s="16"/>
      <c r="CN535" s="16"/>
      <c r="CO535" s="16"/>
      <c r="CP535" s="16"/>
      <c r="CQ535" s="16"/>
      <c r="CR535" s="16"/>
      <c r="CS535" s="16"/>
      <c r="CT535" s="16"/>
      <c r="CU535" s="16"/>
      <c r="CV535" s="16"/>
      <c r="CW535" s="16"/>
      <c r="CX535" s="16"/>
      <c r="CY535" s="16"/>
      <c r="CZ535" s="16"/>
      <c r="DA535" s="16"/>
    </row>
    <row r="536" customFormat="false" ht="14.25" hidden="false" customHeight="false" outlineLevel="0" collapsed="false">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6"/>
      <c r="CD536" s="16"/>
      <c r="CE536" s="16"/>
      <c r="CF536" s="16"/>
      <c r="CG536" s="16"/>
      <c r="CH536" s="16"/>
      <c r="CI536" s="16"/>
      <c r="CJ536" s="16"/>
      <c r="CK536" s="16"/>
      <c r="CL536" s="16"/>
      <c r="CM536" s="16"/>
      <c r="CN536" s="16"/>
      <c r="CO536" s="16"/>
      <c r="CP536" s="16"/>
      <c r="CQ536" s="16"/>
      <c r="CR536" s="16"/>
      <c r="CS536" s="16"/>
      <c r="CT536" s="16"/>
      <c r="CU536" s="16"/>
      <c r="CV536" s="16"/>
      <c r="CW536" s="16"/>
      <c r="CX536" s="16"/>
      <c r="CY536" s="16"/>
      <c r="CZ536" s="16"/>
      <c r="DA536" s="16"/>
    </row>
    <row r="537" customFormat="false" ht="14.25" hidden="false" customHeight="false" outlineLevel="0" collapsed="false">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16"/>
      <c r="CG537" s="16"/>
      <c r="CH537" s="16"/>
      <c r="CI537" s="16"/>
      <c r="CJ537" s="16"/>
      <c r="CK537" s="16"/>
      <c r="CL537" s="16"/>
      <c r="CM537" s="16"/>
      <c r="CN537" s="16"/>
      <c r="CO537" s="16"/>
      <c r="CP537" s="16"/>
      <c r="CQ537" s="16"/>
      <c r="CR537" s="16"/>
      <c r="CS537" s="16"/>
      <c r="CT537" s="16"/>
      <c r="CU537" s="16"/>
      <c r="CV537" s="16"/>
      <c r="CW537" s="16"/>
      <c r="CX537" s="16"/>
      <c r="CY537" s="16"/>
      <c r="CZ537" s="16"/>
      <c r="DA537" s="16"/>
    </row>
    <row r="538" customFormat="false" ht="14.25" hidden="false" customHeight="false" outlineLevel="0" collapsed="false">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6"/>
      <c r="CD538" s="16"/>
      <c r="CE538" s="16"/>
      <c r="CF538" s="16"/>
      <c r="CG538" s="16"/>
      <c r="CH538" s="16"/>
      <c r="CI538" s="16"/>
      <c r="CJ538" s="16"/>
      <c r="CK538" s="16"/>
      <c r="CL538" s="16"/>
      <c r="CM538" s="16"/>
      <c r="CN538" s="16"/>
      <c r="CO538" s="16"/>
      <c r="CP538" s="16"/>
      <c r="CQ538" s="16"/>
      <c r="CR538" s="16"/>
      <c r="CS538" s="16"/>
      <c r="CT538" s="16"/>
      <c r="CU538" s="16"/>
      <c r="CV538" s="16"/>
      <c r="CW538" s="16"/>
      <c r="CX538" s="16"/>
      <c r="CY538" s="16"/>
      <c r="CZ538" s="16"/>
      <c r="DA538" s="16"/>
    </row>
    <row r="539" customFormat="false" ht="14.25" hidden="false" customHeight="false" outlineLevel="0" collapsed="false">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6"/>
      <c r="CD539" s="16"/>
      <c r="CE539" s="16"/>
      <c r="CF539" s="16"/>
      <c r="CG539" s="16"/>
      <c r="CH539" s="16"/>
      <c r="CI539" s="16"/>
      <c r="CJ539" s="16"/>
      <c r="CK539" s="16"/>
      <c r="CL539" s="16"/>
      <c r="CM539" s="16"/>
      <c r="CN539" s="16"/>
      <c r="CO539" s="16"/>
      <c r="CP539" s="16"/>
      <c r="CQ539" s="16"/>
      <c r="CR539" s="16"/>
      <c r="CS539" s="16"/>
      <c r="CT539" s="16"/>
      <c r="CU539" s="16"/>
      <c r="CV539" s="16"/>
      <c r="CW539" s="16"/>
      <c r="CX539" s="16"/>
      <c r="CY539" s="16"/>
      <c r="CZ539" s="16"/>
      <c r="DA539" s="16"/>
    </row>
    <row r="540" customFormat="false" ht="14.25" hidden="false" customHeight="false" outlineLevel="0" collapsed="false">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6"/>
      <c r="CD540" s="16"/>
      <c r="CE540" s="16"/>
      <c r="CF540" s="16"/>
      <c r="CG540" s="16"/>
      <c r="CH540" s="16"/>
      <c r="CI540" s="16"/>
      <c r="CJ540" s="16"/>
      <c r="CK540" s="16"/>
      <c r="CL540" s="16"/>
      <c r="CM540" s="16"/>
      <c r="CN540" s="16"/>
      <c r="CO540" s="16"/>
      <c r="CP540" s="16"/>
      <c r="CQ540" s="16"/>
      <c r="CR540" s="16"/>
      <c r="CS540" s="16"/>
      <c r="CT540" s="16"/>
      <c r="CU540" s="16"/>
      <c r="CV540" s="16"/>
      <c r="CW540" s="16"/>
      <c r="CX540" s="16"/>
      <c r="CY540" s="16"/>
      <c r="CZ540" s="16"/>
      <c r="DA540" s="16"/>
    </row>
    <row r="541" customFormat="false" ht="14.25" hidden="false" customHeight="false" outlineLevel="0" collapsed="false">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6"/>
      <c r="CD541" s="16"/>
      <c r="CE541" s="16"/>
      <c r="CF541" s="16"/>
      <c r="CG541" s="16"/>
      <c r="CH541" s="16"/>
      <c r="CI541" s="16"/>
      <c r="CJ541" s="16"/>
      <c r="CK541" s="16"/>
      <c r="CL541" s="16"/>
      <c r="CM541" s="16"/>
      <c r="CN541" s="16"/>
      <c r="CO541" s="16"/>
      <c r="CP541" s="16"/>
      <c r="CQ541" s="16"/>
      <c r="CR541" s="16"/>
      <c r="CS541" s="16"/>
      <c r="CT541" s="16"/>
      <c r="CU541" s="16"/>
      <c r="CV541" s="16"/>
      <c r="CW541" s="16"/>
      <c r="CX541" s="16"/>
      <c r="CY541" s="16"/>
      <c r="CZ541" s="16"/>
      <c r="DA541" s="16"/>
    </row>
    <row r="542" customFormat="false" ht="14.25" hidden="false" customHeight="false" outlineLevel="0" collapsed="false">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6"/>
      <c r="CD542" s="16"/>
      <c r="CE542" s="16"/>
      <c r="CF542" s="16"/>
      <c r="CG542" s="16"/>
      <c r="CH542" s="16"/>
      <c r="CI542" s="16"/>
      <c r="CJ542" s="16"/>
      <c r="CK542" s="16"/>
      <c r="CL542" s="16"/>
      <c r="CM542" s="16"/>
      <c r="CN542" s="16"/>
      <c r="CO542" s="16"/>
      <c r="CP542" s="16"/>
      <c r="CQ542" s="16"/>
      <c r="CR542" s="16"/>
      <c r="CS542" s="16"/>
      <c r="CT542" s="16"/>
      <c r="CU542" s="16"/>
      <c r="CV542" s="16"/>
      <c r="CW542" s="16"/>
      <c r="CX542" s="16"/>
      <c r="CY542" s="16"/>
      <c r="CZ542" s="16"/>
      <c r="DA542" s="16"/>
    </row>
    <row r="543" customFormat="false" ht="14.25" hidden="false" customHeight="false" outlineLevel="0" collapsed="false">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6"/>
      <c r="CD543" s="16"/>
      <c r="CE543" s="16"/>
      <c r="CF543" s="16"/>
      <c r="CG543" s="16"/>
      <c r="CH543" s="16"/>
      <c r="CI543" s="16"/>
      <c r="CJ543" s="16"/>
      <c r="CK543" s="16"/>
      <c r="CL543" s="16"/>
      <c r="CM543" s="16"/>
      <c r="CN543" s="16"/>
      <c r="CO543" s="16"/>
      <c r="CP543" s="16"/>
      <c r="CQ543" s="16"/>
      <c r="CR543" s="16"/>
      <c r="CS543" s="16"/>
      <c r="CT543" s="16"/>
      <c r="CU543" s="16"/>
      <c r="CV543" s="16"/>
      <c r="CW543" s="16"/>
      <c r="CX543" s="16"/>
      <c r="CY543" s="16"/>
      <c r="CZ543" s="16"/>
      <c r="DA543" s="16"/>
    </row>
    <row r="544" customFormat="false" ht="14.25" hidden="false" customHeight="false" outlineLevel="0" collapsed="false">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6"/>
      <c r="CD544" s="16"/>
      <c r="CE544" s="16"/>
      <c r="CF544" s="16"/>
      <c r="CG544" s="16"/>
      <c r="CH544" s="16"/>
      <c r="CI544" s="16"/>
      <c r="CJ544" s="16"/>
      <c r="CK544" s="16"/>
      <c r="CL544" s="16"/>
      <c r="CM544" s="16"/>
      <c r="CN544" s="16"/>
      <c r="CO544" s="16"/>
      <c r="CP544" s="16"/>
      <c r="CQ544" s="16"/>
      <c r="CR544" s="16"/>
      <c r="CS544" s="16"/>
      <c r="CT544" s="16"/>
      <c r="CU544" s="16"/>
      <c r="CV544" s="16"/>
      <c r="CW544" s="16"/>
      <c r="CX544" s="16"/>
      <c r="CY544" s="16"/>
      <c r="CZ544" s="16"/>
      <c r="DA544" s="16"/>
    </row>
    <row r="545" customFormat="false" ht="14.25" hidden="false" customHeight="false" outlineLevel="0" collapsed="false">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6"/>
      <c r="CD545" s="16"/>
      <c r="CE545" s="16"/>
      <c r="CF545" s="16"/>
      <c r="CG545" s="16"/>
      <c r="CH545" s="16"/>
      <c r="CI545" s="16"/>
      <c r="CJ545" s="16"/>
      <c r="CK545" s="16"/>
      <c r="CL545" s="16"/>
      <c r="CM545" s="16"/>
      <c r="CN545" s="16"/>
      <c r="CO545" s="16"/>
      <c r="CP545" s="16"/>
      <c r="CQ545" s="16"/>
      <c r="CR545" s="16"/>
      <c r="CS545" s="16"/>
      <c r="CT545" s="16"/>
      <c r="CU545" s="16"/>
      <c r="CV545" s="16"/>
      <c r="CW545" s="16"/>
      <c r="CX545" s="16"/>
      <c r="CY545" s="16"/>
      <c r="CZ545" s="16"/>
      <c r="DA545" s="16"/>
    </row>
    <row r="546" customFormat="false" ht="14.25" hidden="false" customHeight="false" outlineLevel="0" collapsed="false">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6"/>
      <c r="CD546" s="16"/>
      <c r="CE546" s="16"/>
      <c r="CF546" s="16"/>
      <c r="CG546" s="16"/>
      <c r="CH546" s="16"/>
      <c r="CI546" s="16"/>
      <c r="CJ546" s="16"/>
      <c r="CK546" s="16"/>
      <c r="CL546" s="16"/>
      <c r="CM546" s="16"/>
      <c r="CN546" s="16"/>
      <c r="CO546" s="16"/>
      <c r="CP546" s="16"/>
      <c r="CQ546" s="16"/>
      <c r="CR546" s="16"/>
      <c r="CS546" s="16"/>
      <c r="CT546" s="16"/>
      <c r="CU546" s="16"/>
      <c r="CV546" s="16"/>
      <c r="CW546" s="16"/>
      <c r="CX546" s="16"/>
      <c r="CY546" s="16"/>
      <c r="CZ546" s="16"/>
      <c r="DA546" s="16"/>
    </row>
    <row r="547" customFormat="false" ht="14.25" hidden="false" customHeight="false" outlineLevel="0" collapsed="false">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6"/>
      <c r="CD547" s="16"/>
      <c r="CE547" s="16"/>
      <c r="CF547" s="16"/>
      <c r="CG547" s="16"/>
      <c r="CH547" s="16"/>
      <c r="CI547" s="16"/>
      <c r="CJ547" s="16"/>
      <c r="CK547" s="16"/>
      <c r="CL547" s="16"/>
      <c r="CM547" s="16"/>
      <c r="CN547" s="16"/>
      <c r="CO547" s="16"/>
      <c r="CP547" s="16"/>
      <c r="CQ547" s="16"/>
      <c r="CR547" s="16"/>
      <c r="CS547" s="16"/>
      <c r="CT547" s="16"/>
      <c r="CU547" s="16"/>
      <c r="CV547" s="16"/>
      <c r="CW547" s="16"/>
      <c r="CX547" s="16"/>
      <c r="CY547" s="16"/>
      <c r="CZ547" s="16"/>
      <c r="DA547" s="16"/>
    </row>
    <row r="548" customFormat="false" ht="14.25" hidden="false" customHeight="false" outlineLevel="0" collapsed="false">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6"/>
      <c r="CD548" s="16"/>
      <c r="CE548" s="16"/>
      <c r="CF548" s="16"/>
      <c r="CG548" s="16"/>
      <c r="CH548" s="16"/>
      <c r="CI548" s="16"/>
      <c r="CJ548" s="16"/>
      <c r="CK548" s="16"/>
      <c r="CL548" s="16"/>
      <c r="CM548" s="16"/>
      <c r="CN548" s="16"/>
      <c r="CO548" s="16"/>
      <c r="CP548" s="16"/>
      <c r="CQ548" s="16"/>
      <c r="CR548" s="16"/>
      <c r="CS548" s="16"/>
      <c r="CT548" s="16"/>
      <c r="CU548" s="16"/>
      <c r="CV548" s="16"/>
      <c r="CW548" s="16"/>
      <c r="CX548" s="16"/>
      <c r="CY548" s="16"/>
      <c r="CZ548" s="16"/>
      <c r="DA548" s="16"/>
    </row>
    <row r="549" customFormat="false" ht="14.25" hidden="false" customHeight="false" outlineLevel="0" collapsed="false">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6"/>
      <c r="CD549" s="16"/>
      <c r="CE549" s="16"/>
      <c r="CF549" s="16"/>
      <c r="CG549" s="16"/>
      <c r="CH549" s="16"/>
      <c r="CI549" s="16"/>
      <c r="CJ549" s="16"/>
      <c r="CK549" s="16"/>
      <c r="CL549" s="16"/>
      <c r="CM549" s="16"/>
      <c r="CN549" s="16"/>
      <c r="CO549" s="16"/>
      <c r="CP549" s="16"/>
      <c r="CQ549" s="16"/>
      <c r="CR549" s="16"/>
      <c r="CS549" s="16"/>
      <c r="CT549" s="16"/>
      <c r="CU549" s="16"/>
      <c r="CV549" s="16"/>
      <c r="CW549" s="16"/>
      <c r="CX549" s="16"/>
      <c r="CY549" s="16"/>
      <c r="CZ549" s="16"/>
      <c r="DA549" s="16"/>
    </row>
    <row r="550" customFormat="false" ht="14.25" hidden="false" customHeight="false" outlineLevel="0" collapsed="false">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6"/>
      <c r="CD550" s="16"/>
      <c r="CE550" s="16"/>
      <c r="CF550" s="16"/>
      <c r="CG550" s="16"/>
      <c r="CH550" s="16"/>
      <c r="CI550" s="16"/>
      <c r="CJ550" s="16"/>
      <c r="CK550" s="16"/>
      <c r="CL550" s="16"/>
      <c r="CM550" s="16"/>
      <c r="CN550" s="16"/>
      <c r="CO550" s="16"/>
      <c r="CP550" s="16"/>
      <c r="CQ550" s="16"/>
      <c r="CR550" s="16"/>
      <c r="CS550" s="16"/>
      <c r="CT550" s="16"/>
      <c r="CU550" s="16"/>
      <c r="CV550" s="16"/>
      <c r="CW550" s="16"/>
      <c r="CX550" s="16"/>
      <c r="CY550" s="16"/>
      <c r="CZ550" s="16"/>
      <c r="DA550" s="16"/>
    </row>
    <row r="551" customFormat="false" ht="14.25" hidden="false" customHeight="false" outlineLevel="0" collapsed="false">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6"/>
      <c r="CD551" s="16"/>
      <c r="CE551" s="16"/>
      <c r="CF551" s="16"/>
      <c r="CG551" s="16"/>
      <c r="CH551" s="16"/>
      <c r="CI551" s="16"/>
      <c r="CJ551" s="16"/>
      <c r="CK551" s="16"/>
      <c r="CL551" s="16"/>
      <c r="CM551" s="16"/>
      <c r="CN551" s="16"/>
      <c r="CO551" s="16"/>
      <c r="CP551" s="16"/>
      <c r="CQ551" s="16"/>
      <c r="CR551" s="16"/>
      <c r="CS551" s="16"/>
      <c r="CT551" s="16"/>
      <c r="CU551" s="16"/>
      <c r="CV551" s="16"/>
      <c r="CW551" s="16"/>
      <c r="CX551" s="16"/>
      <c r="CY551" s="16"/>
      <c r="CZ551" s="16"/>
      <c r="DA551" s="16"/>
    </row>
    <row r="552" customFormat="false" ht="14.25" hidden="false" customHeight="false" outlineLevel="0" collapsed="false">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6"/>
      <c r="CD552" s="16"/>
      <c r="CE552" s="16"/>
      <c r="CF552" s="16"/>
      <c r="CG552" s="16"/>
      <c r="CH552" s="16"/>
      <c r="CI552" s="16"/>
      <c r="CJ552" s="16"/>
      <c r="CK552" s="16"/>
      <c r="CL552" s="16"/>
      <c r="CM552" s="16"/>
      <c r="CN552" s="16"/>
      <c r="CO552" s="16"/>
      <c r="CP552" s="16"/>
      <c r="CQ552" s="16"/>
      <c r="CR552" s="16"/>
      <c r="CS552" s="16"/>
      <c r="CT552" s="16"/>
      <c r="CU552" s="16"/>
      <c r="CV552" s="16"/>
      <c r="CW552" s="16"/>
      <c r="CX552" s="16"/>
      <c r="CY552" s="16"/>
      <c r="CZ552" s="16"/>
      <c r="DA552" s="16"/>
    </row>
    <row r="553" customFormat="false" ht="14.25" hidden="false" customHeight="false" outlineLevel="0" collapsed="false">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6"/>
      <c r="CD553" s="16"/>
      <c r="CE553" s="16"/>
      <c r="CF553" s="16"/>
      <c r="CG553" s="16"/>
      <c r="CH553" s="16"/>
      <c r="CI553" s="16"/>
      <c r="CJ553" s="16"/>
      <c r="CK553" s="16"/>
      <c r="CL553" s="16"/>
      <c r="CM553" s="16"/>
      <c r="CN553" s="16"/>
      <c r="CO553" s="16"/>
      <c r="CP553" s="16"/>
      <c r="CQ553" s="16"/>
      <c r="CR553" s="16"/>
      <c r="CS553" s="16"/>
      <c r="CT553" s="16"/>
      <c r="CU553" s="16"/>
      <c r="CV553" s="16"/>
      <c r="CW553" s="16"/>
      <c r="CX553" s="16"/>
      <c r="CY553" s="16"/>
      <c r="CZ553" s="16"/>
      <c r="DA553" s="16"/>
    </row>
    <row r="554" customFormat="false" ht="14.25" hidden="false" customHeight="false" outlineLevel="0" collapsed="false">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6"/>
      <c r="CD554" s="16"/>
      <c r="CE554" s="16"/>
      <c r="CF554" s="16"/>
      <c r="CG554" s="16"/>
      <c r="CH554" s="16"/>
      <c r="CI554" s="16"/>
      <c r="CJ554" s="16"/>
      <c r="CK554" s="16"/>
      <c r="CL554" s="16"/>
      <c r="CM554" s="16"/>
      <c r="CN554" s="16"/>
      <c r="CO554" s="16"/>
      <c r="CP554" s="16"/>
      <c r="CQ554" s="16"/>
      <c r="CR554" s="16"/>
      <c r="CS554" s="16"/>
      <c r="CT554" s="16"/>
      <c r="CU554" s="16"/>
      <c r="CV554" s="16"/>
      <c r="CW554" s="16"/>
      <c r="CX554" s="16"/>
      <c r="CY554" s="16"/>
      <c r="CZ554" s="16"/>
      <c r="DA554" s="16"/>
    </row>
    <row r="555" customFormat="false" ht="14.25" hidden="false" customHeight="false" outlineLevel="0" collapsed="false">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6"/>
      <c r="CD555" s="16"/>
      <c r="CE555" s="16"/>
      <c r="CF555" s="16"/>
      <c r="CG555" s="16"/>
      <c r="CH555" s="16"/>
      <c r="CI555" s="16"/>
      <c r="CJ555" s="16"/>
      <c r="CK555" s="16"/>
      <c r="CL555" s="16"/>
      <c r="CM555" s="16"/>
      <c r="CN555" s="16"/>
      <c r="CO555" s="16"/>
      <c r="CP555" s="16"/>
      <c r="CQ555" s="16"/>
      <c r="CR555" s="16"/>
      <c r="CS555" s="16"/>
      <c r="CT555" s="16"/>
      <c r="CU555" s="16"/>
      <c r="CV555" s="16"/>
      <c r="CW555" s="16"/>
      <c r="CX555" s="16"/>
      <c r="CY555" s="16"/>
      <c r="CZ555" s="16"/>
      <c r="DA555" s="16"/>
    </row>
    <row r="556" customFormat="false" ht="14.25" hidden="false" customHeight="false" outlineLevel="0" collapsed="false">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6"/>
      <c r="CD556" s="16"/>
      <c r="CE556" s="16"/>
      <c r="CF556" s="16"/>
      <c r="CG556" s="16"/>
      <c r="CH556" s="16"/>
      <c r="CI556" s="16"/>
      <c r="CJ556" s="16"/>
      <c r="CK556" s="16"/>
      <c r="CL556" s="16"/>
      <c r="CM556" s="16"/>
      <c r="CN556" s="16"/>
      <c r="CO556" s="16"/>
      <c r="CP556" s="16"/>
      <c r="CQ556" s="16"/>
      <c r="CR556" s="16"/>
      <c r="CS556" s="16"/>
      <c r="CT556" s="16"/>
      <c r="CU556" s="16"/>
      <c r="CV556" s="16"/>
      <c r="CW556" s="16"/>
      <c r="CX556" s="16"/>
      <c r="CY556" s="16"/>
      <c r="CZ556" s="16"/>
      <c r="DA556" s="16"/>
    </row>
    <row r="557" customFormat="false" ht="14.25" hidden="false" customHeight="false" outlineLevel="0" collapsed="false">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6"/>
      <c r="CD557" s="16"/>
      <c r="CE557" s="16"/>
      <c r="CF557" s="16"/>
      <c r="CG557" s="16"/>
      <c r="CH557" s="16"/>
      <c r="CI557" s="16"/>
      <c r="CJ557" s="16"/>
      <c r="CK557" s="16"/>
      <c r="CL557" s="16"/>
      <c r="CM557" s="16"/>
      <c r="CN557" s="16"/>
      <c r="CO557" s="16"/>
      <c r="CP557" s="16"/>
      <c r="CQ557" s="16"/>
      <c r="CR557" s="16"/>
      <c r="CS557" s="16"/>
      <c r="CT557" s="16"/>
      <c r="CU557" s="16"/>
      <c r="CV557" s="16"/>
      <c r="CW557" s="16"/>
      <c r="CX557" s="16"/>
      <c r="CY557" s="16"/>
      <c r="CZ557" s="16"/>
      <c r="DA557" s="16"/>
    </row>
    <row r="558" customFormat="false" ht="14.25" hidden="false" customHeight="false" outlineLevel="0" collapsed="false">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6"/>
      <c r="CD558" s="16"/>
      <c r="CE558" s="16"/>
      <c r="CF558" s="16"/>
      <c r="CG558" s="16"/>
      <c r="CH558" s="16"/>
      <c r="CI558" s="16"/>
      <c r="CJ558" s="16"/>
      <c r="CK558" s="16"/>
      <c r="CL558" s="16"/>
      <c r="CM558" s="16"/>
      <c r="CN558" s="16"/>
      <c r="CO558" s="16"/>
      <c r="CP558" s="16"/>
      <c r="CQ558" s="16"/>
      <c r="CR558" s="16"/>
      <c r="CS558" s="16"/>
      <c r="CT558" s="16"/>
      <c r="CU558" s="16"/>
      <c r="CV558" s="16"/>
      <c r="CW558" s="16"/>
      <c r="CX558" s="16"/>
      <c r="CY558" s="16"/>
      <c r="CZ558" s="16"/>
      <c r="DA558" s="16"/>
    </row>
    <row r="559" customFormat="false" ht="14.25" hidden="false" customHeight="false" outlineLevel="0" collapsed="false">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6"/>
      <c r="CD559" s="16"/>
      <c r="CE559" s="16"/>
      <c r="CF559" s="16"/>
      <c r="CG559" s="16"/>
      <c r="CH559" s="16"/>
      <c r="CI559" s="16"/>
      <c r="CJ559" s="16"/>
      <c r="CK559" s="16"/>
      <c r="CL559" s="16"/>
      <c r="CM559" s="16"/>
      <c r="CN559" s="16"/>
      <c r="CO559" s="16"/>
      <c r="CP559" s="16"/>
      <c r="CQ559" s="16"/>
      <c r="CR559" s="16"/>
      <c r="CS559" s="16"/>
      <c r="CT559" s="16"/>
      <c r="CU559" s="16"/>
      <c r="CV559" s="16"/>
      <c r="CW559" s="16"/>
      <c r="CX559" s="16"/>
      <c r="CY559" s="16"/>
      <c r="CZ559" s="16"/>
      <c r="DA559" s="16"/>
    </row>
    <row r="560" customFormat="false" ht="14.25" hidden="false" customHeight="false" outlineLevel="0" collapsed="false">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6"/>
      <c r="CD560" s="16"/>
      <c r="CE560" s="16"/>
      <c r="CF560" s="16"/>
      <c r="CG560" s="16"/>
      <c r="CH560" s="16"/>
      <c r="CI560" s="16"/>
      <c r="CJ560" s="16"/>
      <c r="CK560" s="16"/>
      <c r="CL560" s="16"/>
      <c r="CM560" s="16"/>
      <c r="CN560" s="16"/>
      <c r="CO560" s="16"/>
      <c r="CP560" s="16"/>
      <c r="CQ560" s="16"/>
      <c r="CR560" s="16"/>
      <c r="CS560" s="16"/>
      <c r="CT560" s="16"/>
      <c r="CU560" s="16"/>
      <c r="CV560" s="16"/>
      <c r="CW560" s="16"/>
      <c r="CX560" s="16"/>
      <c r="CY560" s="16"/>
      <c r="CZ560" s="16"/>
      <c r="DA560" s="16"/>
    </row>
    <row r="561" customFormat="false" ht="14.25" hidden="false" customHeight="false" outlineLevel="0" collapsed="false">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6"/>
      <c r="CD561" s="16"/>
      <c r="CE561" s="16"/>
      <c r="CF561" s="16"/>
      <c r="CG561" s="16"/>
      <c r="CH561" s="16"/>
      <c r="CI561" s="16"/>
      <c r="CJ561" s="16"/>
      <c r="CK561" s="16"/>
      <c r="CL561" s="16"/>
      <c r="CM561" s="16"/>
      <c r="CN561" s="16"/>
      <c r="CO561" s="16"/>
      <c r="CP561" s="16"/>
      <c r="CQ561" s="16"/>
      <c r="CR561" s="16"/>
      <c r="CS561" s="16"/>
      <c r="CT561" s="16"/>
      <c r="CU561" s="16"/>
      <c r="CV561" s="16"/>
      <c r="CW561" s="16"/>
      <c r="CX561" s="16"/>
      <c r="CY561" s="16"/>
      <c r="CZ561" s="16"/>
      <c r="DA561" s="16"/>
    </row>
    <row r="562" customFormat="false" ht="14.25" hidden="false" customHeight="false" outlineLevel="0" collapsed="false">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6"/>
      <c r="CD562" s="16"/>
      <c r="CE562" s="16"/>
      <c r="CF562" s="16"/>
      <c r="CG562" s="16"/>
      <c r="CH562" s="16"/>
      <c r="CI562" s="16"/>
      <c r="CJ562" s="16"/>
      <c r="CK562" s="16"/>
      <c r="CL562" s="16"/>
      <c r="CM562" s="16"/>
      <c r="CN562" s="16"/>
      <c r="CO562" s="16"/>
      <c r="CP562" s="16"/>
      <c r="CQ562" s="16"/>
      <c r="CR562" s="16"/>
      <c r="CS562" s="16"/>
      <c r="CT562" s="16"/>
      <c r="CU562" s="16"/>
      <c r="CV562" s="16"/>
      <c r="CW562" s="16"/>
      <c r="CX562" s="16"/>
      <c r="CY562" s="16"/>
      <c r="CZ562" s="16"/>
      <c r="DA562" s="16"/>
    </row>
    <row r="563" customFormat="false" ht="14.25" hidden="false" customHeight="false" outlineLevel="0" collapsed="false">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6"/>
      <c r="CD563" s="16"/>
      <c r="CE563" s="16"/>
      <c r="CF563" s="16"/>
      <c r="CG563" s="16"/>
      <c r="CH563" s="16"/>
      <c r="CI563" s="16"/>
      <c r="CJ563" s="16"/>
      <c r="CK563" s="16"/>
      <c r="CL563" s="16"/>
      <c r="CM563" s="16"/>
      <c r="CN563" s="16"/>
      <c r="CO563" s="16"/>
      <c r="CP563" s="16"/>
      <c r="CQ563" s="16"/>
      <c r="CR563" s="16"/>
      <c r="CS563" s="16"/>
      <c r="CT563" s="16"/>
      <c r="CU563" s="16"/>
      <c r="CV563" s="16"/>
      <c r="CW563" s="16"/>
      <c r="CX563" s="16"/>
      <c r="CY563" s="16"/>
      <c r="CZ563" s="16"/>
      <c r="DA563" s="16"/>
    </row>
    <row r="564" customFormat="false" ht="14.25" hidden="false" customHeight="false" outlineLevel="0" collapsed="false">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6"/>
      <c r="CD564" s="16"/>
      <c r="CE564" s="16"/>
      <c r="CF564" s="16"/>
      <c r="CG564" s="16"/>
      <c r="CH564" s="16"/>
      <c r="CI564" s="16"/>
      <c r="CJ564" s="16"/>
      <c r="CK564" s="16"/>
      <c r="CL564" s="16"/>
      <c r="CM564" s="16"/>
      <c r="CN564" s="16"/>
      <c r="CO564" s="16"/>
      <c r="CP564" s="16"/>
      <c r="CQ564" s="16"/>
      <c r="CR564" s="16"/>
      <c r="CS564" s="16"/>
      <c r="CT564" s="16"/>
      <c r="CU564" s="16"/>
      <c r="CV564" s="16"/>
      <c r="CW564" s="16"/>
      <c r="CX564" s="16"/>
      <c r="CY564" s="16"/>
      <c r="CZ564" s="16"/>
      <c r="DA564" s="16"/>
    </row>
    <row r="565" customFormat="false" ht="14.25" hidden="false" customHeight="false" outlineLevel="0" collapsed="false">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6"/>
      <c r="CD565" s="16"/>
      <c r="CE565" s="16"/>
      <c r="CF565" s="16"/>
      <c r="CG565" s="16"/>
      <c r="CH565" s="16"/>
      <c r="CI565" s="16"/>
      <c r="CJ565" s="16"/>
      <c r="CK565" s="16"/>
      <c r="CL565" s="16"/>
      <c r="CM565" s="16"/>
      <c r="CN565" s="16"/>
      <c r="CO565" s="16"/>
      <c r="CP565" s="16"/>
      <c r="CQ565" s="16"/>
      <c r="CR565" s="16"/>
      <c r="CS565" s="16"/>
      <c r="CT565" s="16"/>
      <c r="CU565" s="16"/>
      <c r="CV565" s="16"/>
      <c r="CW565" s="16"/>
      <c r="CX565" s="16"/>
      <c r="CY565" s="16"/>
      <c r="CZ565" s="16"/>
      <c r="DA565" s="16"/>
    </row>
    <row r="566" customFormat="false" ht="14.25" hidden="false" customHeight="false" outlineLevel="0" collapsed="false">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6"/>
      <c r="CD566" s="16"/>
      <c r="CE566" s="16"/>
      <c r="CF566" s="16"/>
      <c r="CG566" s="16"/>
      <c r="CH566" s="16"/>
      <c r="CI566" s="16"/>
      <c r="CJ566" s="16"/>
      <c r="CK566" s="16"/>
      <c r="CL566" s="16"/>
      <c r="CM566" s="16"/>
      <c r="CN566" s="16"/>
      <c r="CO566" s="16"/>
      <c r="CP566" s="16"/>
      <c r="CQ566" s="16"/>
      <c r="CR566" s="16"/>
      <c r="CS566" s="16"/>
      <c r="CT566" s="16"/>
      <c r="CU566" s="16"/>
      <c r="CV566" s="16"/>
      <c r="CW566" s="16"/>
      <c r="CX566" s="16"/>
      <c r="CY566" s="16"/>
      <c r="CZ566" s="16"/>
      <c r="DA566" s="16"/>
    </row>
    <row r="567" customFormat="false" ht="14.25" hidden="false" customHeight="false" outlineLevel="0" collapsed="false">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6"/>
      <c r="CD567" s="16"/>
      <c r="CE567" s="16"/>
      <c r="CF567" s="16"/>
      <c r="CG567" s="16"/>
      <c r="CH567" s="16"/>
      <c r="CI567" s="16"/>
      <c r="CJ567" s="16"/>
      <c r="CK567" s="16"/>
      <c r="CL567" s="16"/>
      <c r="CM567" s="16"/>
      <c r="CN567" s="16"/>
      <c r="CO567" s="16"/>
      <c r="CP567" s="16"/>
      <c r="CQ567" s="16"/>
      <c r="CR567" s="16"/>
      <c r="CS567" s="16"/>
      <c r="CT567" s="16"/>
      <c r="CU567" s="16"/>
      <c r="CV567" s="16"/>
      <c r="CW567" s="16"/>
      <c r="CX567" s="16"/>
      <c r="CY567" s="16"/>
      <c r="CZ567" s="16"/>
      <c r="DA567" s="16"/>
    </row>
    <row r="568" customFormat="false" ht="14.25" hidden="false" customHeight="false" outlineLevel="0" collapsed="false">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6"/>
      <c r="CD568" s="16"/>
      <c r="CE568" s="16"/>
      <c r="CF568" s="16"/>
      <c r="CG568" s="16"/>
      <c r="CH568" s="16"/>
      <c r="CI568" s="16"/>
      <c r="CJ568" s="16"/>
      <c r="CK568" s="16"/>
      <c r="CL568" s="16"/>
      <c r="CM568" s="16"/>
      <c r="CN568" s="16"/>
      <c r="CO568" s="16"/>
      <c r="CP568" s="16"/>
      <c r="CQ568" s="16"/>
      <c r="CR568" s="16"/>
      <c r="CS568" s="16"/>
      <c r="CT568" s="16"/>
      <c r="CU568" s="16"/>
      <c r="CV568" s="16"/>
      <c r="CW568" s="16"/>
      <c r="CX568" s="16"/>
      <c r="CY568" s="16"/>
      <c r="CZ568" s="16"/>
      <c r="DA568" s="16"/>
    </row>
    <row r="569" customFormat="false" ht="14.25" hidden="false" customHeight="false" outlineLevel="0" collapsed="false">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6"/>
      <c r="CD569" s="16"/>
      <c r="CE569" s="16"/>
      <c r="CF569" s="16"/>
      <c r="CG569" s="16"/>
      <c r="CH569" s="16"/>
      <c r="CI569" s="16"/>
      <c r="CJ569" s="16"/>
      <c r="CK569" s="16"/>
      <c r="CL569" s="16"/>
      <c r="CM569" s="16"/>
      <c r="CN569" s="16"/>
      <c r="CO569" s="16"/>
      <c r="CP569" s="16"/>
      <c r="CQ569" s="16"/>
      <c r="CR569" s="16"/>
      <c r="CS569" s="16"/>
      <c r="CT569" s="16"/>
      <c r="CU569" s="16"/>
      <c r="CV569" s="16"/>
      <c r="CW569" s="16"/>
      <c r="CX569" s="16"/>
      <c r="CY569" s="16"/>
      <c r="CZ569" s="16"/>
      <c r="DA569" s="16"/>
    </row>
    <row r="570" customFormat="false" ht="14.25" hidden="false" customHeight="false" outlineLevel="0" collapsed="false">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6"/>
      <c r="CD570" s="16"/>
      <c r="CE570" s="16"/>
      <c r="CF570" s="16"/>
      <c r="CG570" s="16"/>
      <c r="CH570" s="16"/>
      <c r="CI570" s="16"/>
      <c r="CJ570" s="16"/>
      <c r="CK570" s="16"/>
      <c r="CL570" s="16"/>
      <c r="CM570" s="16"/>
      <c r="CN570" s="16"/>
      <c r="CO570" s="16"/>
      <c r="CP570" s="16"/>
      <c r="CQ570" s="16"/>
      <c r="CR570" s="16"/>
      <c r="CS570" s="16"/>
      <c r="CT570" s="16"/>
      <c r="CU570" s="16"/>
      <c r="CV570" s="16"/>
      <c r="CW570" s="16"/>
      <c r="CX570" s="16"/>
      <c r="CY570" s="16"/>
      <c r="CZ570" s="16"/>
      <c r="DA570" s="16"/>
    </row>
    <row r="571" customFormat="false" ht="14.25" hidden="false" customHeight="false" outlineLevel="0" collapsed="false">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6"/>
      <c r="CD571" s="16"/>
      <c r="CE571" s="16"/>
      <c r="CF571" s="16"/>
      <c r="CG571" s="16"/>
      <c r="CH571" s="16"/>
      <c r="CI571" s="16"/>
      <c r="CJ571" s="16"/>
      <c r="CK571" s="16"/>
      <c r="CL571" s="16"/>
      <c r="CM571" s="16"/>
      <c r="CN571" s="16"/>
      <c r="CO571" s="16"/>
      <c r="CP571" s="16"/>
      <c r="CQ571" s="16"/>
      <c r="CR571" s="16"/>
      <c r="CS571" s="16"/>
      <c r="CT571" s="16"/>
      <c r="CU571" s="16"/>
      <c r="CV571" s="16"/>
      <c r="CW571" s="16"/>
      <c r="CX571" s="16"/>
      <c r="CY571" s="16"/>
      <c r="CZ571" s="16"/>
      <c r="DA571" s="16"/>
    </row>
    <row r="572" customFormat="false" ht="14.25" hidden="false" customHeight="false" outlineLevel="0" collapsed="false">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6"/>
      <c r="CD572" s="16"/>
      <c r="CE572" s="16"/>
      <c r="CF572" s="16"/>
      <c r="CG572" s="16"/>
      <c r="CH572" s="16"/>
      <c r="CI572" s="16"/>
      <c r="CJ572" s="16"/>
      <c r="CK572" s="16"/>
      <c r="CL572" s="16"/>
      <c r="CM572" s="16"/>
      <c r="CN572" s="16"/>
      <c r="CO572" s="16"/>
      <c r="CP572" s="16"/>
      <c r="CQ572" s="16"/>
      <c r="CR572" s="16"/>
      <c r="CS572" s="16"/>
      <c r="CT572" s="16"/>
      <c r="CU572" s="16"/>
      <c r="CV572" s="16"/>
      <c r="CW572" s="16"/>
      <c r="CX572" s="16"/>
      <c r="CY572" s="16"/>
      <c r="CZ572" s="16"/>
      <c r="DA572" s="16"/>
    </row>
    <row r="573" customFormat="false" ht="14.25" hidden="false" customHeight="false" outlineLevel="0" collapsed="false">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6"/>
      <c r="CD573" s="16"/>
      <c r="CE573" s="16"/>
      <c r="CF573" s="16"/>
      <c r="CG573" s="16"/>
      <c r="CH573" s="16"/>
      <c r="CI573" s="16"/>
      <c r="CJ573" s="16"/>
      <c r="CK573" s="16"/>
      <c r="CL573" s="16"/>
      <c r="CM573" s="16"/>
      <c r="CN573" s="16"/>
      <c r="CO573" s="16"/>
      <c r="CP573" s="16"/>
      <c r="CQ573" s="16"/>
      <c r="CR573" s="16"/>
      <c r="CS573" s="16"/>
      <c r="CT573" s="16"/>
      <c r="CU573" s="16"/>
      <c r="CV573" s="16"/>
      <c r="CW573" s="16"/>
      <c r="CX573" s="16"/>
      <c r="CY573" s="16"/>
      <c r="CZ573" s="16"/>
      <c r="DA573" s="16"/>
    </row>
    <row r="574" customFormat="false" ht="14.25" hidden="false" customHeight="false" outlineLevel="0" collapsed="false">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6"/>
      <c r="CD574" s="16"/>
      <c r="CE574" s="16"/>
      <c r="CF574" s="16"/>
      <c r="CG574" s="16"/>
      <c r="CH574" s="16"/>
      <c r="CI574" s="16"/>
      <c r="CJ574" s="16"/>
      <c r="CK574" s="16"/>
      <c r="CL574" s="16"/>
      <c r="CM574" s="16"/>
      <c r="CN574" s="16"/>
      <c r="CO574" s="16"/>
      <c r="CP574" s="16"/>
      <c r="CQ574" s="16"/>
      <c r="CR574" s="16"/>
      <c r="CS574" s="16"/>
      <c r="CT574" s="16"/>
      <c r="CU574" s="16"/>
      <c r="CV574" s="16"/>
      <c r="CW574" s="16"/>
      <c r="CX574" s="16"/>
      <c r="CY574" s="16"/>
      <c r="CZ574" s="16"/>
      <c r="DA574" s="16"/>
    </row>
    <row r="575" customFormat="false" ht="14.25" hidden="false" customHeight="false" outlineLevel="0" collapsed="false">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6"/>
      <c r="CD575" s="16"/>
      <c r="CE575" s="16"/>
      <c r="CF575" s="16"/>
      <c r="CG575" s="16"/>
      <c r="CH575" s="16"/>
      <c r="CI575" s="16"/>
      <c r="CJ575" s="16"/>
      <c r="CK575" s="16"/>
      <c r="CL575" s="16"/>
      <c r="CM575" s="16"/>
      <c r="CN575" s="16"/>
      <c r="CO575" s="16"/>
      <c r="CP575" s="16"/>
      <c r="CQ575" s="16"/>
      <c r="CR575" s="16"/>
      <c r="CS575" s="16"/>
      <c r="CT575" s="16"/>
      <c r="CU575" s="16"/>
      <c r="CV575" s="16"/>
      <c r="CW575" s="16"/>
      <c r="CX575" s="16"/>
      <c r="CY575" s="16"/>
      <c r="CZ575" s="16"/>
      <c r="DA575" s="16"/>
    </row>
    <row r="576" customFormat="false" ht="14.25" hidden="false" customHeight="false" outlineLevel="0" collapsed="false">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6"/>
      <c r="CD576" s="16"/>
      <c r="CE576" s="16"/>
      <c r="CF576" s="16"/>
      <c r="CG576" s="16"/>
      <c r="CH576" s="16"/>
      <c r="CI576" s="16"/>
      <c r="CJ576" s="16"/>
      <c r="CK576" s="16"/>
      <c r="CL576" s="16"/>
      <c r="CM576" s="16"/>
      <c r="CN576" s="16"/>
      <c r="CO576" s="16"/>
      <c r="CP576" s="16"/>
      <c r="CQ576" s="16"/>
      <c r="CR576" s="16"/>
      <c r="CS576" s="16"/>
      <c r="CT576" s="16"/>
      <c r="CU576" s="16"/>
      <c r="CV576" s="16"/>
      <c r="CW576" s="16"/>
      <c r="CX576" s="16"/>
      <c r="CY576" s="16"/>
      <c r="CZ576" s="16"/>
      <c r="DA576" s="16"/>
    </row>
    <row r="577" customFormat="false" ht="14.25" hidden="false" customHeight="false" outlineLevel="0" collapsed="false">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6"/>
      <c r="CD577" s="16"/>
      <c r="CE577" s="16"/>
      <c r="CF577" s="16"/>
      <c r="CG577" s="16"/>
      <c r="CH577" s="16"/>
      <c r="CI577" s="16"/>
      <c r="CJ577" s="16"/>
      <c r="CK577" s="16"/>
      <c r="CL577" s="16"/>
      <c r="CM577" s="16"/>
      <c r="CN577" s="16"/>
      <c r="CO577" s="16"/>
      <c r="CP577" s="16"/>
      <c r="CQ577" s="16"/>
      <c r="CR577" s="16"/>
      <c r="CS577" s="16"/>
      <c r="CT577" s="16"/>
      <c r="CU577" s="16"/>
      <c r="CV577" s="16"/>
      <c r="CW577" s="16"/>
      <c r="CX577" s="16"/>
      <c r="CY577" s="16"/>
      <c r="CZ577" s="16"/>
      <c r="DA577" s="16"/>
    </row>
    <row r="578" customFormat="false" ht="14.25" hidden="false" customHeight="false" outlineLevel="0" collapsed="false">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6"/>
      <c r="CD578" s="16"/>
      <c r="CE578" s="16"/>
      <c r="CF578" s="16"/>
      <c r="CG578" s="16"/>
      <c r="CH578" s="16"/>
      <c r="CI578" s="16"/>
      <c r="CJ578" s="16"/>
      <c r="CK578" s="16"/>
      <c r="CL578" s="16"/>
      <c r="CM578" s="16"/>
      <c r="CN578" s="16"/>
      <c r="CO578" s="16"/>
      <c r="CP578" s="16"/>
      <c r="CQ578" s="16"/>
      <c r="CR578" s="16"/>
      <c r="CS578" s="16"/>
      <c r="CT578" s="16"/>
      <c r="CU578" s="16"/>
      <c r="CV578" s="16"/>
      <c r="CW578" s="16"/>
      <c r="CX578" s="16"/>
      <c r="CY578" s="16"/>
      <c r="CZ578" s="16"/>
      <c r="DA578" s="16"/>
    </row>
    <row r="579" customFormat="false" ht="14.25" hidden="false" customHeight="false" outlineLevel="0" collapsed="false">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6"/>
      <c r="CD579" s="16"/>
      <c r="CE579" s="16"/>
      <c r="CF579" s="16"/>
      <c r="CG579" s="16"/>
      <c r="CH579" s="16"/>
      <c r="CI579" s="16"/>
      <c r="CJ579" s="16"/>
      <c r="CK579" s="16"/>
      <c r="CL579" s="16"/>
      <c r="CM579" s="16"/>
      <c r="CN579" s="16"/>
      <c r="CO579" s="16"/>
      <c r="CP579" s="16"/>
      <c r="CQ579" s="16"/>
      <c r="CR579" s="16"/>
      <c r="CS579" s="16"/>
      <c r="CT579" s="16"/>
      <c r="CU579" s="16"/>
      <c r="CV579" s="16"/>
      <c r="CW579" s="16"/>
      <c r="CX579" s="16"/>
      <c r="CY579" s="16"/>
      <c r="CZ579" s="16"/>
      <c r="DA579" s="16"/>
    </row>
    <row r="580" customFormat="false" ht="14.25" hidden="false" customHeight="false" outlineLevel="0" collapsed="false">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6"/>
      <c r="CD580" s="16"/>
      <c r="CE580" s="16"/>
      <c r="CF580" s="16"/>
      <c r="CG580" s="16"/>
      <c r="CH580" s="16"/>
      <c r="CI580" s="16"/>
      <c r="CJ580" s="16"/>
      <c r="CK580" s="16"/>
      <c r="CL580" s="16"/>
      <c r="CM580" s="16"/>
      <c r="CN580" s="16"/>
      <c r="CO580" s="16"/>
      <c r="CP580" s="16"/>
      <c r="CQ580" s="16"/>
      <c r="CR580" s="16"/>
      <c r="CS580" s="16"/>
      <c r="CT580" s="16"/>
      <c r="CU580" s="16"/>
      <c r="CV580" s="16"/>
      <c r="CW580" s="16"/>
      <c r="CX580" s="16"/>
      <c r="CY580" s="16"/>
      <c r="CZ580" s="16"/>
      <c r="DA580" s="16"/>
    </row>
    <row r="581" customFormat="false" ht="14.25" hidden="false" customHeight="false" outlineLevel="0" collapsed="false">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6"/>
      <c r="CD581" s="16"/>
      <c r="CE581" s="16"/>
      <c r="CF581" s="16"/>
      <c r="CG581" s="16"/>
      <c r="CH581" s="16"/>
      <c r="CI581" s="16"/>
      <c r="CJ581" s="16"/>
      <c r="CK581" s="16"/>
      <c r="CL581" s="16"/>
      <c r="CM581" s="16"/>
      <c r="CN581" s="16"/>
      <c r="CO581" s="16"/>
      <c r="CP581" s="16"/>
      <c r="CQ581" s="16"/>
      <c r="CR581" s="16"/>
      <c r="CS581" s="16"/>
      <c r="CT581" s="16"/>
      <c r="CU581" s="16"/>
      <c r="CV581" s="16"/>
      <c r="CW581" s="16"/>
      <c r="CX581" s="16"/>
      <c r="CY581" s="16"/>
      <c r="CZ581" s="16"/>
      <c r="DA581" s="16"/>
    </row>
    <row r="582" customFormat="false" ht="14.25" hidden="false" customHeight="false" outlineLevel="0" collapsed="false">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6"/>
      <c r="CD582" s="16"/>
      <c r="CE582" s="16"/>
      <c r="CF582" s="16"/>
      <c r="CG582" s="16"/>
      <c r="CH582" s="16"/>
      <c r="CI582" s="16"/>
      <c r="CJ582" s="16"/>
      <c r="CK582" s="16"/>
      <c r="CL582" s="16"/>
      <c r="CM582" s="16"/>
      <c r="CN582" s="16"/>
      <c r="CO582" s="16"/>
      <c r="CP582" s="16"/>
      <c r="CQ582" s="16"/>
      <c r="CR582" s="16"/>
      <c r="CS582" s="16"/>
      <c r="CT582" s="16"/>
      <c r="CU582" s="16"/>
      <c r="CV582" s="16"/>
      <c r="CW582" s="16"/>
      <c r="CX582" s="16"/>
      <c r="CY582" s="16"/>
      <c r="CZ582" s="16"/>
      <c r="DA582" s="16"/>
    </row>
    <row r="583" customFormat="false" ht="14.25" hidden="false" customHeight="false" outlineLevel="0" collapsed="false">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6"/>
      <c r="CD583" s="16"/>
      <c r="CE583" s="16"/>
      <c r="CF583" s="16"/>
      <c r="CG583" s="16"/>
      <c r="CH583" s="16"/>
      <c r="CI583" s="16"/>
      <c r="CJ583" s="16"/>
      <c r="CK583" s="16"/>
      <c r="CL583" s="16"/>
      <c r="CM583" s="16"/>
      <c r="CN583" s="16"/>
      <c r="CO583" s="16"/>
      <c r="CP583" s="16"/>
      <c r="CQ583" s="16"/>
      <c r="CR583" s="16"/>
      <c r="CS583" s="16"/>
      <c r="CT583" s="16"/>
      <c r="CU583" s="16"/>
      <c r="CV583" s="16"/>
      <c r="CW583" s="16"/>
      <c r="CX583" s="16"/>
      <c r="CY583" s="16"/>
      <c r="CZ583" s="16"/>
      <c r="DA583" s="16"/>
    </row>
    <row r="584" customFormat="false" ht="14.25" hidden="false" customHeight="false" outlineLevel="0" collapsed="false">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6"/>
      <c r="CD584" s="16"/>
      <c r="CE584" s="16"/>
      <c r="CF584" s="16"/>
      <c r="CG584" s="16"/>
      <c r="CH584" s="16"/>
      <c r="CI584" s="16"/>
      <c r="CJ584" s="16"/>
      <c r="CK584" s="16"/>
      <c r="CL584" s="16"/>
      <c r="CM584" s="16"/>
      <c r="CN584" s="16"/>
      <c r="CO584" s="16"/>
      <c r="CP584" s="16"/>
      <c r="CQ584" s="16"/>
      <c r="CR584" s="16"/>
      <c r="CS584" s="16"/>
      <c r="CT584" s="16"/>
      <c r="CU584" s="16"/>
      <c r="CV584" s="16"/>
      <c r="CW584" s="16"/>
      <c r="CX584" s="16"/>
      <c r="CY584" s="16"/>
      <c r="CZ584" s="16"/>
      <c r="DA584" s="16"/>
    </row>
    <row r="585" customFormat="false" ht="14.25" hidden="false" customHeight="false" outlineLevel="0" collapsed="false">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6"/>
      <c r="CD585" s="16"/>
      <c r="CE585" s="16"/>
      <c r="CF585" s="16"/>
      <c r="CG585" s="16"/>
      <c r="CH585" s="16"/>
      <c r="CI585" s="16"/>
      <c r="CJ585" s="16"/>
      <c r="CK585" s="16"/>
      <c r="CL585" s="16"/>
      <c r="CM585" s="16"/>
      <c r="CN585" s="16"/>
      <c r="CO585" s="16"/>
      <c r="CP585" s="16"/>
      <c r="CQ585" s="16"/>
      <c r="CR585" s="16"/>
      <c r="CS585" s="16"/>
      <c r="CT585" s="16"/>
      <c r="CU585" s="16"/>
      <c r="CV585" s="16"/>
      <c r="CW585" s="16"/>
      <c r="CX585" s="16"/>
      <c r="CY585" s="16"/>
      <c r="CZ585" s="16"/>
      <c r="DA585" s="16"/>
    </row>
    <row r="586" customFormat="false" ht="14.25" hidden="false" customHeight="false" outlineLevel="0" collapsed="false">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6"/>
      <c r="CD586" s="16"/>
      <c r="CE586" s="16"/>
      <c r="CF586" s="16"/>
      <c r="CG586" s="16"/>
      <c r="CH586" s="16"/>
      <c r="CI586" s="16"/>
      <c r="CJ586" s="16"/>
      <c r="CK586" s="16"/>
      <c r="CL586" s="16"/>
      <c r="CM586" s="16"/>
      <c r="CN586" s="16"/>
      <c r="CO586" s="16"/>
      <c r="CP586" s="16"/>
      <c r="CQ586" s="16"/>
      <c r="CR586" s="16"/>
      <c r="CS586" s="16"/>
      <c r="CT586" s="16"/>
      <c r="CU586" s="16"/>
      <c r="CV586" s="16"/>
      <c r="CW586" s="16"/>
      <c r="CX586" s="16"/>
      <c r="CY586" s="16"/>
      <c r="CZ586" s="16"/>
      <c r="DA586" s="16"/>
    </row>
    <row r="587" customFormat="false" ht="14.25" hidden="false" customHeight="false" outlineLevel="0" collapsed="false">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6"/>
      <c r="CD587" s="16"/>
      <c r="CE587" s="16"/>
      <c r="CF587" s="16"/>
      <c r="CG587" s="16"/>
      <c r="CH587" s="16"/>
      <c r="CI587" s="16"/>
      <c r="CJ587" s="16"/>
      <c r="CK587" s="16"/>
      <c r="CL587" s="16"/>
      <c r="CM587" s="16"/>
      <c r="CN587" s="16"/>
      <c r="CO587" s="16"/>
      <c r="CP587" s="16"/>
      <c r="CQ587" s="16"/>
      <c r="CR587" s="16"/>
      <c r="CS587" s="16"/>
      <c r="CT587" s="16"/>
      <c r="CU587" s="16"/>
      <c r="CV587" s="16"/>
      <c r="CW587" s="16"/>
      <c r="CX587" s="16"/>
      <c r="CY587" s="16"/>
      <c r="CZ587" s="16"/>
      <c r="DA587" s="16"/>
    </row>
    <row r="588" customFormat="false" ht="14.25" hidden="false" customHeight="false" outlineLevel="0" collapsed="false">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6"/>
      <c r="CD588" s="16"/>
      <c r="CE588" s="16"/>
      <c r="CF588" s="16"/>
      <c r="CG588" s="16"/>
      <c r="CH588" s="16"/>
      <c r="CI588" s="16"/>
      <c r="CJ588" s="16"/>
      <c r="CK588" s="16"/>
      <c r="CL588" s="16"/>
      <c r="CM588" s="16"/>
      <c r="CN588" s="16"/>
      <c r="CO588" s="16"/>
      <c r="CP588" s="16"/>
      <c r="CQ588" s="16"/>
      <c r="CR588" s="16"/>
      <c r="CS588" s="16"/>
      <c r="CT588" s="16"/>
      <c r="CU588" s="16"/>
      <c r="CV588" s="16"/>
      <c r="CW588" s="16"/>
      <c r="CX588" s="16"/>
      <c r="CY588" s="16"/>
      <c r="CZ588" s="16"/>
      <c r="DA588" s="16"/>
    </row>
    <row r="589" customFormat="false" ht="14.25" hidden="false" customHeight="false" outlineLevel="0" collapsed="false">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6"/>
      <c r="CD589" s="16"/>
      <c r="CE589" s="16"/>
      <c r="CF589" s="16"/>
      <c r="CG589" s="16"/>
      <c r="CH589" s="16"/>
      <c r="CI589" s="16"/>
      <c r="CJ589" s="16"/>
      <c r="CK589" s="16"/>
      <c r="CL589" s="16"/>
      <c r="CM589" s="16"/>
      <c r="CN589" s="16"/>
      <c r="CO589" s="16"/>
      <c r="CP589" s="16"/>
      <c r="CQ589" s="16"/>
      <c r="CR589" s="16"/>
      <c r="CS589" s="16"/>
      <c r="CT589" s="16"/>
      <c r="CU589" s="16"/>
      <c r="CV589" s="16"/>
      <c r="CW589" s="16"/>
      <c r="CX589" s="16"/>
      <c r="CY589" s="16"/>
      <c r="CZ589" s="16"/>
      <c r="DA589" s="16"/>
    </row>
    <row r="590" customFormat="false" ht="14.25" hidden="false" customHeight="false" outlineLevel="0" collapsed="false">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6"/>
      <c r="CD590" s="16"/>
      <c r="CE590" s="16"/>
      <c r="CF590" s="16"/>
      <c r="CG590" s="16"/>
      <c r="CH590" s="16"/>
      <c r="CI590" s="16"/>
      <c r="CJ590" s="16"/>
      <c r="CK590" s="16"/>
      <c r="CL590" s="16"/>
      <c r="CM590" s="16"/>
      <c r="CN590" s="16"/>
      <c r="CO590" s="16"/>
      <c r="CP590" s="16"/>
      <c r="CQ590" s="16"/>
      <c r="CR590" s="16"/>
      <c r="CS590" s="16"/>
      <c r="CT590" s="16"/>
      <c r="CU590" s="16"/>
      <c r="CV590" s="16"/>
      <c r="CW590" s="16"/>
      <c r="CX590" s="16"/>
      <c r="CY590" s="16"/>
      <c r="CZ590" s="16"/>
      <c r="DA590" s="16"/>
    </row>
    <row r="591" customFormat="false" ht="14.25" hidden="false" customHeight="false" outlineLevel="0" collapsed="false">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6"/>
      <c r="CD591" s="16"/>
      <c r="CE591" s="16"/>
      <c r="CF591" s="16"/>
      <c r="CG591" s="16"/>
      <c r="CH591" s="16"/>
      <c r="CI591" s="16"/>
      <c r="CJ591" s="16"/>
      <c r="CK591" s="16"/>
      <c r="CL591" s="16"/>
      <c r="CM591" s="16"/>
      <c r="CN591" s="16"/>
      <c r="CO591" s="16"/>
      <c r="CP591" s="16"/>
      <c r="CQ591" s="16"/>
      <c r="CR591" s="16"/>
      <c r="CS591" s="16"/>
      <c r="CT591" s="16"/>
      <c r="CU591" s="16"/>
      <c r="CV591" s="16"/>
      <c r="CW591" s="16"/>
      <c r="CX591" s="16"/>
      <c r="CY591" s="16"/>
      <c r="CZ591" s="16"/>
      <c r="DA591" s="16"/>
    </row>
    <row r="592" customFormat="false" ht="14.25" hidden="false" customHeight="false" outlineLevel="0" collapsed="false">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6"/>
      <c r="CD592" s="16"/>
      <c r="CE592" s="16"/>
      <c r="CF592" s="16"/>
      <c r="CG592" s="16"/>
      <c r="CH592" s="16"/>
      <c r="CI592" s="16"/>
      <c r="CJ592" s="16"/>
      <c r="CK592" s="16"/>
      <c r="CL592" s="16"/>
      <c r="CM592" s="16"/>
      <c r="CN592" s="16"/>
      <c r="CO592" s="16"/>
      <c r="CP592" s="16"/>
      <c r="CQ592" s="16"/>
      <c r="CR592" s="16"/>
      <c r="CS592" s="16"/>
      <c r="CT592" s="16"/>
      <c r="CU592" s="16"/>
      <c r="CV592" s="16"/>
      <c r="CW592" s="16"/>
      <c r="CX592" s="16"/>
      <c r="CY592" s="16"/>
      <c r="CZ592" s="16"/>
      <c r="DA592" s="16"/>
    </row>
    <row r="593" customFormat="false" ht="14.25" hidden="false" customHeight="false" outlineLevel="0" collapsed="false">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6"/>
      <c r="CD593" s="16"/>
      <c r="CE593" s="16"/>
      <c r="CF593" s="16"/>
      <c r="CG593" s="16"/>
      <c r="CH593" s="16"/>
      <c r="CI593" s="16"/>
      <c r="CJ593" s="16"/>
      <c r="CK593" s="16"/>
      <c r="CL593" s="16"/>
      <c r="CM593" s="16"/>
      <c r="CN593" s="16"/>
      <c r="CO593" s="16"/>
      <c r="CP593" s="16"/>
      <c r="CQ593" s="16"/>
      <c r="CR593" s="16"/>
      <c r="CS593" s="16"/>
      <c r="CT593" s="16"/>
      <c r="CU593" s="16"/>
      <c r="CV593" s="16"/>
      <c r="CW593" s="16"/>
      <c r="CX593" s="16"/>
      <c r="CY593" s="16"/>
      <c r="CZ593" s="16"/>
      <c r="DA593" s="16"/>
    </row>
    <row r="594" customFormat="false" ht="14.25" hidden="false" customHeight="false" outlineLevel="0" collapsed="false">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6"/>
      <c r="CD594" s="16"/>
      <c r="CE594" s="16"/>
      <c r="CF594" s="16"/>
      <c r="CG594" s="16"/>
      <c r="CH594" s="16"/>
      <c r="CI594" s="16"/>
      <c r="CJ594" s="16"/>
      <c r="CK594" s="16"/>
      <c r="CL594" s="16"/>
      <c r="CM594" s="16"/>
      <c r="CN594" s="16"/>
      <c r="CO594" s="16"/>
      <c r="CP594" s="16"/>
      <c r="CQ594" s="16"/>
      <c r="CR594" s="16"/>
      <c r="CS594" s="16"/>
      <c r="CT594" s="16"/>
      <c r="CU594" s="16"/>
      <c r="CV594" s="16"/>
      <c r="CW594" s="16"/>
      <c r="CX594" s="16"/>
      <c r="CY594" s="16"/>
      <c r="CZ594" s="16"/>
      <c r="DA594" s="16"/>
    </row>
    <row r="595" customFormat="false" ht="14.25" hidden="false" customHeight="false" outlineLevel="0" collapsed="false">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6"/>
      <c r="CD595" s="16"/>
      <c r="CE595" s="16"/>
      <c r="CF595" s="16"/>
      <c r="CG595" s="16"/>
      <c r="CH595" s="16"/>
      <c r="CI595" s="16"/>
      <c r="CJ595" s="16"/>
      <c r="CK595" s="16"/>
      <c r="CL595" s="16"/>
      <c r="CM595" s="16"/>
      <c r="CN595" s="16"/>
      <c r="CO595" s="16"/>
      <c r="CP595" s="16"/>
      <c r="CQ595" s="16"/>
      <c r="CR595" s="16"/>
      <c r="CS595" s="16"/>
      <c r="CT595" s="16"/>
      <c r="CU595" s="16"/>
      <c r="CV595" s="16"/>
      <c r="CW595" s="16"/>
      <c r="CX595" s="16"/>
      <c r="CY595" s="16"/>
      <c r="CZ595" s="16"/>
      <c r="DA595" s="16"/>
    </row>
    <row r="596" customFormat="false" ht="14.25" hidden="false" customHeight="false" outlineLevel="0" collapsed="false">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6"/>
      <c r="CD596" s="16"/>
      <c r="CE596" s="16"/>
      <c r="CF596" s="16"/>
      <c r="CG596" s="16"/>
      <c r="CH596" s="16"/>
      <c r="CI596" s="16"/>
      <c r="CJ596" s="16"/>
      <c r="CK596" s="16"/>
      <c r="CL596" s="16"/>
      <c r="CM596" s="16"/>
      <c r="CN596" s="16"/>
      <c r="CO596" s="16"/>
      <c r="CP596" s="16"/>
      <c r="CQ596" s="16"/>
      <c r="CR596" s="16"/>
      <c r="CS596" s="16"/>
      <c r="CT596" s="16"/>
      <c r="CU596" s="16"/>
      <c r="CV596" s="16"/>
      <c r="CW596" s="16"/>
      <c r="CX596" s="16"/>
      <c r="CY596" s="16"/>
      <c r="CZ596" s="16"/>
      <c r="DA596" s="16"/>
    </row>
    <row r="597" customFormat="false" ht="14.25" hidden="false" customHeight="false" outlineLevel="0" collapsed="false">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6"/>
      <c r="CD597" s="16"/>
      <c r="CE597" s="16"/>
      <c r="CF597" s="16"/>
      <c r="CG597" s="16"/>
      <c r="CH597" s="16"/>
      <c r="CI597" s="16"/>
      <c r="CJ597" s="16"/>
      <c r="CK597" s="16"/>
      <c r="CL597" s="16"/>
      <c r="CM597" s="16"/>
      <c r="CN597" s="16"/>
      <c r="CO597" s="16"/>
      <c r="CP597" s="16"/>
      <c r="CQ597" s="16"/>
      <c r="CR597" s="16"/>
      <c r="CS597" s="16"/>
      <c r="CT597" s="16"/>
      <c r="CU597" s="16"/>
      <c r="CV597" s="16"/>
      <c r="CW597" s="16"/>
      <c r="CX597" s="16"/>
      <c r="CY597" s="16"/>
      <c r="CZ597" s="16"/>
      <c r="DA597" s="16"/>
    </row>
    <row r="598" customFormat="false" ht="14.25" hidden="false" customHeight="false" outlineLevel="0" collapsed="false">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6"/>
      <c r="CD598" s="16"/>
      <c r="CE598" s="16"/>
      <c r="CF598" s="16"/>
      <c r="CG598" s="16"/>
      <c r="CH598" s="16"/>
      <c r="CI598" s="16"/>
      <c r="CJ598" s="16"/>
      <c r="CK598" s="16"/>
      <c r="CL598" s="16"/>
      <c r="CM598" s="16"/>
      <c r="CN598" s="16"/>
      <c r="CO598" s="16"/>
      <c r="CP598" s="16"/>
      <c r="CQ598" s="16"/>
      <c r="CR598" s="16"/>
      <c r="CS598" s="16"/>
      <c r="CT598" s="16"/>
      <c r="CU598" s="16"/>
      <c r="CV598" s="16"/>
      <c r="CW598" s="16"/>
      <c r="CX598" s="16"/>
      <c r="CY598" s="16"/>
      <c r="CZ598" s="16"/>
      <c r="DA598" s="16"/>
    </row>
    <row r="599" customFormat="false" ht="14.25" hidden="false" customHeight="false" outlineLevel="0" collapsed="false">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c r="CL599" s="16"/>
      <c r="CM599" s="16"/>
      <c r="CN599" s="16"/>
      <c r="CO599" s="16"/>
      <c r="CP599" s="16"/>
      <c r="CQ599" s="16"/>
      <c r="CR599" s="16"/>
      <c r="CS599" s="16"/>
      <c r="CT599" s="16"/>
      <c r="CU599" s="16"/>
      <c r="CV599" s="16"/>
      <c r="CW599" s="16"/>
      <c r="CX599" s="16"/>
      <c r="CY599" s="16"/>
      <c r="CZ599" s="16"/>
      <c r="DA599" s="16"/>
    </row>
    <row r="600" customFormat="false" ht="14.25" hidden="false" customHeight="false" outlineLevel="0" collapsed="false">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c r="CL600" s="16"/>
      <c r="CM600" s="16"/>
      <c r="CN600" s="16"/>
      <c r="CO600" s="16"/>
      <c r="CP600" s="16"/>
      <c r="CQ600" s="16"/>
      <c r="CR600" s="16"/>
      <c r="CS600" s="16"/>
      <c r="CT600" s="16"/>
      <c r="CU600" s="16"/>
      <c r="CV600" s="16"/>
      <c r="CW600" s="16"/>
      <c r="CX600" s="16"/>
      <c r="CY600" s="16"/>
      <c r="CZ600" s="16"/>
      <c r="DA600" s="16"/>
    </row>
    <row r="601" customFormat="false" ht="14.25" hidden="false" customHeight="false" outlineLevel="0" collapsed="false">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c r="CL601" s="16"/>
      <c r="CM601" s="16"/>
      <c r="CN601" s="16"/>
      <c r="CO601" s="16"/>
      <c r="CP601" s="16"/>
      <c r="CQ601" s="16"/>
      <c r="CR601" s="16"/>
      <c r="CS601" s="16"/>
      <c r="CT601" s="16"/>
      <c r="CU601" s="16"/>
      <c r="CV601" s="16"/>
      <c r="CW601" s="16"/>
      <c r="CX601" s="16"/>
      <c r="CY601" s="16"/>
      <c r="CZ601" s="16"/>
      <c r="DA601" s="16"/>
    </row>
    <row r="602" customFormat="false" ht="14.25" hidden="false" customHeight="false" outlineLevel="0" collapsed="false">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6"/>
      <c r="CD602" s="16"/>
      <c r="CE602" s="16"/>
      <c r="CF602" s="16"/>
      <c r="CG602" s="16"/>
      <c r="CH602" s="16"/>
      <c r="CI602" s="16"/>
      <c r="CJ602" s="16"/>
      <c r="CK602" s="16"/>
      <c r="CL602" s="16"/>
      <c r="CM602" s="16"/>
      <c r="CN602" s="16"/>
      <c r="CO602" s="16"/>
      <c r="CP602" s="16"/>
      <c r="CQ602" s="16"/>
      <c r="CR602" s="16"/>
      <c r="CS602" s="16"/>
      <c r="CT602" s="16"/>
      <c r="CU602" s="16"/>
      <c r="CV602" s="16"/>
      <c r="CW602" s="16"/>
      <c r="CX602" s="16"/>
      <c r="CY602" s="16"/>
      <c r="CZ602" s="16"/>
      <c r="DA602" s="16"/>
    </row>
    <row r="603" customFormat="false" ht="14.25" hidden="false" customHeight="false" outlineLevel="0" collapsed="false">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c r="CL603" s="16"/>
      <c r="CM603" s="16"/>
      <c r="CN603" s="16"/>
      <c r="CO603" s="16"/>
      <c r="CP603" s="16"/>
      <c r="CQ603" s="16"/>
      <c r="CR603" s="16"/>
      <c r="CS603" s="16"/>
      <c r="CT603" s="16"/>
      <c r="CU603" s="16"/>
      <c r="CV603" s="16"/>
      <c r="CW603" s="16"/>
      <c r="CX603" s="16"/>
      <c r="CY603" s="16"/>
      <c r="CZ603" s="16"/>
      <c r="DA603" s="16"/>
    </row>
    <row r="604" customFormat="false" ht="14.25" hidden="false" customHeight="false" outlineLevel="0" collapsed="false">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c r="CL604" s="16"/>
      <c r="CM604" s="16"/>
      <c r="CN604" s="16"/>
      <c r="CO604" s="16"/>
      <c r="CP604" s="16"/>
      <c r="CQ604" s="16"/>
      <c r="CR604" s="16"/>
      <c r="CS604" s="16"/>
      <c r="CT604" s="16"/>
      <c r="CU604" s="16"/>
      <c r="CV604" s="16"/>
      <c r="CW604" s="16"/>
      <c r="CX604" s="16"/>
      <c r="CY604" s="16"/>
      <c r="CZ604" s="16"/>
      <c r="DA604" s="16"/>
    </row>
    <row r="605" customFormat="false" ht="14.25" hidden="false" customHeight="false" outlineLevel="0" collapsed="false">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c r="CL605" s="16"/>
      <c r="CM605" s="16"/>
      <c r="CN605" s="16"/>
      <c r="CO605" s="16"/>
      <c r="CP605" s="16"/>
      <c r="CQ605" s="16"/>
      <c r="CR605" s="16"/>
      <c r="CS605" s="16"/>
      <c r="CT605" s="16"/>
      <c r="CU605" s="16"/>
      <c r="CV605" s="16"/>
      <c r="CW605" s="16"/>
      <c r="CX605" s="16"/>
      <c r="CY605" s="16"/>
      <c r="CZ605" s="16"/>
      <c r="DA605" s="16"/>
    </row>
    <row r="606" customFormat="false" ht="14.25" hidden="false" customHeight="false" outlineLevel="0" collapsed="false">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6"/>
      <c r="CD606" s="16"/>
      <c r="CE606" s="16"/>
      <c r="CF606" s="16"/>
      <c r="CG606" s="16"/>
      <c r="CH606" s="16"/>
      <c r="CI606" s="16"/>
      <c r="CJ606" s="16"/>
      <c r="CK606" s="16"/>
      <c r="CL606" s="16"/>
      <c r="CM606" s="16"/>
      <c r="CN606" s="16"/>
      <c r="CO606" s="16"/>
      <c r="CP606" s="16"/>
      <c r="CQ606" s="16"/>
      <c r="CR606" s="16"/>
      <c r="CS606" s="16"/>
      <c r="CT606" s="16"/>
      <c r="CU606" s="16"/>
      <c r="CV606" s="16"/>
      <c r="CW606" s="16"/>
      <c r="CX606" s="16"/>
      <c r="CY606" s="16"/>
      <c r="CZ606" s="16"/>
      <c r="DA606" s="16"/>
    </row>
    <row r="607" customFormat="false" ht="14.25" hidden="false" customHeight="false" outlineLevel="0" collapsed="false">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row>
    <row r="608" customFormat="false" ht="14.25" hidden="false" customHeight="false" outlineLevel="0" collapsed="false">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c r="CL608" s="16"/>
      <c r="CM608" s="16"/>
      <c r="CN608" s="16"/>
      <c r="CO608" s="16"/>
      <c r="CP608" s="16"/>
      <c r="CQ608" s="16"/>
      <c r="CR608" s="16"/>
      <c r="CS608" s="16"/>
      <c r="CT608" s="16"/>
      <c r="CU608" s="16"/>
      <c r="CV608" s="16"/>
      <c r="CW608" s="16"/>
      <c r="CX608" s="16"/>
      <c r="CY608" s="16"/>
      <c r="CZ608" s="16"/>
      <c r="DA608" s="16"/>
    </row>
    <row r="609" customFormat="false" ht="14.25" hidden="false" customHeight="false" outlineLevel="0" collapsed="false">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c r="CL609" s="16"/>
      <c r="CM609" s="16"/>
      <c r="CN609" s="16"/>
      <c r="CO609" s="16"/>
      <c r="CP609" s="16"/>
      <c r="CQ609" s="16"/>
      <c r="CR609" s="16"/>
      <c r="CS609" s="16"/>
      <c r="CT609" s="16"/>
      <c r="CU609" s="16"/>
      <c r="CV609" s="16"/>
      <c r="CW609" s="16"/>
      <c r="CX609" s="16"/>
      <c r="CY609" s="16"/>
      <c r="CZ609" s="16"/>
      <c r="DA609" s="16"/>
    </row>
    <row r="610" customFormat="false" ht="14.25" hidden="false" customHeight="false" outlineLevel="0" collapsed="false">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c r="CL610" s="16"/>
      <c r="CM610" s="16"/>
      <c r="CN610" s="16"/>
      <c r="CO610" s="16"/>
      <c r="CP610" s="16"/>
      <c r="CQ610" s="16"/>
      <c r="CR610" s="16"/>
      <c r="CS610" s="16"/>
      <c r="CT610" s="16"/>
      <c r="CU610" s="16"/>
      <c r="CV610" s="16"/>
      <c r="CW610" s="16"/>
      <c r="CX610" s="16"/>
      <c r="CY610" s="16"/>
      <c r="CZ610" s="16"/>
      <c r="DA610" s="16"/>
    </row>
    <row r="611" customFormat="false" ht="14.25" hidden="false" customHeight="false" outlineLevel="0" collapsed="false">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c r="CL611" s="16"/>
      <c r="CM611" s="16"/>
      <c r="CN611" s="16"/>
      <c r="CO611" s="16"/>
      <c r="CP611" s="16"/>
      <c r="CQ611" s="16"/>
      <c r="CR611" s="16"/>
      <c r="CS611" s="16"/>
      <c r="CT611" s="16"/>
      <c r="CU611" s="16"/>
      <c r="CV611" s="16"/>
      <c r="CW611" s="16"/>
      <c r="CX611" s="16"/>
      <c r="CY611" s="16"/>
      <c r="CZ611" s="16"/>
      <c r="DA611" s="16"/>
    </row>
    <row r="612" customFormat="false" ht="14.25" hidden="false" customHeight="false" outlineLevel="0" collapsed="false">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c r="CL612" s="16"/>
      <c r="CM612" s="16"/>
      <c r="CN612" s="16"/>
      <c r="CO612" s="16"/>
      <c r="CP612" s="16"/>
      <c r="CQ612" s="16"/>
      <c r="CR612" s="16"/>
      <c r="CS612" s="16"/>
      <c r="CT612" s="16"/>
      <c r="CU612" s="16"/>
      <c r="CV612" s="16"/>
      <c r="CW612" s="16"/>
      <c r="CX612" s="16"/>
      <c r="CY612" s="16"/>
      <c r="CZ612" s="16"/>
      <c r="DA612" s="16"/>
    </row>
    <row r="613" customFormat="false" ht="14.25" hidden="false" customHeight="false" outlineLevel="0" collapsed="false">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c r="CL613" s="16"/>
      <c r="CM613" s="16"/>
      <c r="CN613" s="16"/>
      <c r="CO613" s="16"/>
      <c r="CP613" s="16"/>
      <c r="CQ613" s="16"/>
      <c r="CR613" s="16"/>
      <c r="CS613" s="16"/>
      <c r="CT613" s="16"/>
      <c r="CU613" s="16"/>
      <c r="CV613" s="16"/>
      <c r="CW613" s="16"/>
      <c r="CX613" s="16"/>
      <c r="CY613" s="16"/>
      <c r="CZ613" s="16"/>
      <c r="DA613" s="16"/>
    </row>
    <row r="614" customFormat="false" ht="14.25" hidden="false" customHeight="false" outlineLevel="0" collapsed="false">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c r="CL614" s="16"/>
      <c r="CM614" s="16"/>
      <c r="CN614" s="16"/>
      <c r="CO614" s="16"/>
      <c r="CP614" s="16"/>
      <c r="CQ614" s="16"/>
      <c r="CR614" s="16"/>
      <c r="CS614" s="16"/>
      <c r="CT614" s="16"/>
      <c r="CU614" s="16"/>
      <c r="CV614" s="16"/>
      <c r="CW614" s="16"/>
      <c r="CX614" s="16"/>
      <c r="CY614" s="16"/>
      <c r="CZ614" s="16"/>
      <c r="DA614" s="16"/>
    </row>
    <row r="615" customFormat="false" ht="14.25" hidden="false" customHeight="false" outlineLevel="0" collapsed="false">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c r="CL615" s="16"/>
      <c r="CM615" s="16"/>
      <c r="CN615" s="16"/>
      <c r="CO615" s="16"/>
      <c r="CP615" s="16"/>
      <c r="CQ615" s="16"/>
      <c r="CR615" s="16"/>
      <c r="CS615" s="16"/>
      <c r="CT615" s="16"/>
      <c r="CU615" s="16"/>
      <c r="CV615" s="16"/>
      <c r="CW615" s="16"/>
      <c r="CX615" s="16"/>
      <c r="CY615" s="16"/>
      <c r="CZ615" s="16"/>
      <c r="DA615" s="16"/>
    </row>
    <row r="616" customFormat="false" ht="14.25" hidden="false" customHeight="false" outlineLevel="0" collapsed="false">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c r="CL616" s="16"/>
      <c r="CM616" s="16"/>
      <c r="CN616" s="16"/>
      <c r="CO616" s="16"/>
      <c r="CP616" s="16"/>
      <c r="CQ616" s="16"/>
      <c r="CR616" s="16"/>
      <c r="CS616" s="16"/>
      <c r="CT616" s="16"/>
      <c r="CU616" s="16"/>
      <c r="CV616" s="16"/>
      <c r="CW616" s="16"/>
      <c r="CX616" s="16"/>
      <c r="CY616" s="16"/>
      <c r="CZ616" s="16"/>
      <c r="DA616" s="16"/>
    </row>
    <row r="617" customFormat="false" ht="14.25" hidden="false" customHeight="false" outlineLevel="0" collapsed="false">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c r="CL617" s="16"/>
      <c r="CM617" s="16"/>
      <c r="CN617" s="16"/>
      <c r="CO617" s="16"/>
      <c r="CP617" s="16"/>
      <c r="CQ617" s="16"/>
      <c r="CR617" s="16"/>
      <c r="CS617" s="16"/>
      <c r="CT617" s="16"/>
      <c r="CU617" s="16"/>
      <c r="CV617" s="16"/>
      <c r="CW617" s="16"/>
      <c r="CX617" s="16"/>
      <c r="CY617" s="16"/>
      <c r="CZ617" s="16"/>
      <c r="DA617" s="16"/>
    </row>
    <row r="618" customFormat="false" ht="14.25" hidden="false" customHeight="false" outlineLevel="0" collapsed="false">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c r="CL618" s="16"/>
      <c r="CM618" s="16"/>
      <c r="CN618" s="16"/>
      <c r="CO618" s="16"/>
      <c r="CP618" s="16"/>
      <c r="CQ618" s="16"/>
      <c r="CR618" s="16"/>
      <c r="CS618" s="16"/>
      <c r="CT618" s="16"/>
      <c r="CU618" s="16"/>
      <c r="CV618" s="16"/>
      <c r="CW618" s="16"/>
      <c r="CX618" s="16"/>
      <c r="CY618" s="16"/>
      <c r="CZ618" s="16"/>
      <c r="DA618" s="16"/>
    </row>
    <row r="619" customFormat="false" ht="14.25" hidden="false" customHeight="false" outlineLevel="0" collapsed="false">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c r="CL619" s="16"/>
      <c r="CM619" s="16"/>
      <c r="CN619" s="16"/>
      <c r="CO619" s="16"/>
      <c r="CP619" s="16"/>
      <c r="CQ619" s="16"/>
      <c r="CR619" s="16"/>
      <c r="CS619" s="16"/>
      <c r="CT619" s="16"/>
      <c r="CU619" s="16"/>
      <c r="CV619" s="16"/>
      <c r="CW619" s="16"/>
      <c r="CX619" s="16"/>
      <c r="CY619" s="16"/>
      <c r="CZ619" s="16"/>
      <c r="DA619" s="16"/>
    </row>
    <row r="620" customFormat="false" ht="14.25" hidden="false" customHeight="false" outlineLevel="0" collapsed="false">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c r="CL620" s="16"/>
      <c r="CM620" s="16"/>
      <c r="CN620" s="16"/>
      <c r="CO620" s="16"/>
      <c r="CP620" s="16"/>
      <c r="CQ620" s="16"/>
      <c r="CR620" s="16"/>
      <c r="CS620" s="16"/>
      <c r="CT620" s="16"/>
      <c r="CU620" s="16"/>
      <c r="CV620" s="16"/>
      <c r="CW620" s="16"/>
      <c r="CX620" s="16"/>
      <c r="CY620" s="16"/>
      <c r="CZ620" s="16"/>
      <c r="DA620" s="16"/>
    </row>
    <row r="621" customFormat="false" ht="14.25" hidden="false" customHeight="false" outlineLevel="0" collapsed="false">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c r="CL621" s="16"/>
      <c r="CM621" s="16"/>
      <c r="CN621" s="16"/>
      <c r="CO621" s="16"/>
      <c r="CP621" s="16"/>
      <c r="CQ621" s="16"/>
      <c r="CR621" s="16"/>
      <c r="CS621" s="16"/>
      <c r="CT621" s="16"/>
      <c r="CU621" s="16"/>
      <c r="CV621" s="16"/>
      <c r="CW621" s="16"/>
      <c r="CX621" s="16"/>
      <c r="CY621" s="16"/>
      <c r="CZ621" s="16"/>
      <c r="DA621" s="16"/>
    </row>
    <row r="622" customFormat="false" ht="14.25" hidden="false" customHeight="false" outlineLevel="0" collapsed="false">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c r="CL622" s="16"/>
      <c r="CM622" s="16"/>
      <c r="CN622" s="16"/>
      <c r="CO622" s="16"/>
      <c r="CP622" s="16"/>
      <c r="CQ622" s="16"/>
      <c r="CR622" s="16"/>
      <c r="CS622" s="16"/>
      <c r="CT622" s="16"/>
      <c r="CU622" s="16"/>
      <c r="CV622" s="16"/>
      <c r="CW622" s="16"/>
      <c r="CX622" s="16"/>
      <c r="CY622" s="16"/>
      <c r="CZ622" s="16"/>
      <c r="DA622" s="16"/>
    </row>
    <row r="623" customFormat="false" ht="14.25" hidden="false" customHeight="false" outlineLevel="0" collapsed="false">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c r="CL623" s="16"/>
      <c r="CM623" s="16"/>
      <c r="CN623" s="16"/>
      <c r="CO623" s="16"/>
      <c r="CP623" s="16"/>
      <c r="CQ623" s="16"/>
      <c r="CR623" s="16"/>
      <c r="CS623" s="16"/>
      <c r="CT623" s="16"/>
      <c r="CU623" s="16"/>
      <c r="CV623" s="16"/>
      <c r="CW623" s="16"/>
      <c r="CX623" s="16"/>
      <c r="CY623" s="16"/>
      <c r="CZ623" s="16"/>
      <c r="DA623" s="16"/>
    </row>
    <row r="624" customFormat="false" ht="14.25" hidden="false" customHeight="false" outlineLevel="0" collapsed="false">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6"/>
      <c r="CD624" s="16"/>
      <c r="CE624" s="16"/>
      <c r="CF624" s="16"/>
      <c r="CG624" s="16"/>
      <c r="CH624" s="16"/>
      <c r="CI624" s="16"/>
      <c r="CJ624" s="16"/>
      <c r="CK624" s="16"/>
      <c r="CL624" s="16"/>
      <c r="CM624" s="16"/>
      <c r="CN624" s="16"/>
      <c r="CO624" s="16"/>
      <c r="CP624" s="16"/>
      <c r="CQ624" s="16"/>
      <c r="CR624" s="16"/>
      <c r="CS624" s="16"/>
      <c r="CT624" s="16"/>
      <c r="CU624" s="16"/>
      <c r="CV624" s="16"/>
      <c r="CW624" s="16"/>
      <c r="CX624" s="16"/>
      <c r="CY624" s="16"/>
      <c r="CZ624" s="16"/>
      <c r="DA624" s="16"/>
    </row>
    <row r="625" customFormat="false" ht="14.25" hidden="false" customHeight="false" outlineLevel="0" collapsed="false">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c r="CL625" s="16"/>
      <c r="CM625" s="16"/>
      <c r="CN625" s="16"/>
      <c r="CO625" s="16"/>
      <c r="CP625" s="16"/>
      <c r="CQ625" s="16"/>
      <c r="CR625" s="16"/>
      <c r="CS625" s="16"/>
      <c r="CT625" s="16"/>
      <c r="CU625" s="16"/>
      <c r="CV625" s="16"/>
      <c r="CW625" s="16"/>
      <c r="CX625" s="16"/>
      <c r="CY625" s="16"/>
      <c r="CZ625" s="16"/>
      <c r="DA625" s="16"/>
    </row>
    <row r="626" customFormat="false" ht="14.25" hidden="false" customHeight="false" outlineLevel="0" collapsed="false">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c r="CL626" s="16"/>
      <c r="CM626" s="16"/>
      <c r="CN626" s="16"/>
      <c r="CO626" s="16"/>
      <c r="CP626" s="16"/>
      <c r="CQ626" s="16"/>
      <c r="CR626" s="16"/>
      <c r="CS626" s="16"/>
      <c r="CT626" s="16"/>
      <c r="CU626" s="16"/>
      <c r="CV626" s="16"/>
      <c r="CW626" s="16"/>
      <c r="CX626" s="16"/>
      <c r="CY626" s="16"/>
      <c r="CZ626" s="16"/>
      <c r="DA626" s="16"/>
    </row>
    <row r="627" customFormat="false" ht="14.25" hidden="false" customHeight="false" outlineLevel="0" collapsed="false">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c r="CL627" s="16"/>
      <c r="CM627" s="16"/>
      <c r="CN627" s="16"/>
      <c r="CO627" s="16"/>
      <c r="CP627" s="16"/>
      <c r="CQ627" s="16"/>
      <c r="CR627" s="16"/>
      <c r="CS627" s="16"/>
      <c r="CT627" s="16"/>
      <c r="CU627" s="16"/>
      <c r="CV627" s="16"/>
      <c r="CW627" s="16"/>
      <c r="CX627" s="16"/>
      <c r="CY627" s="16"/>
      <c r="CZ627" s="16"/>
      <c r="DA627" s="16"/>
    </row>
    <row r="628" customFormat="false" ht="14.25" hidden="false" customHeight="false" outlineLevel="0" collapsed="false">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6"/>
      <c r="CD628" s="16"/>
      <c r="CE628" s="16"/>
      <c r="CF628" s="16"/>
      <c r="CG628" s="16"/>
      <c r="CH628" s="16"/>
      <c r="CI628" s="16"/>
      <c r="CJ628" s="16"/>
      <c r="CK628" s="16"/>
      <c r="CL628" s="16"/>
      <c r="CM628" s="16"/>
      <c r="CN628" s="16"/>
      <c r="CO628" s="16"/>
      <c r="CP628" s="16"/>
      <c r="CQ628" s="16"/>
      <c r="CR628" s="16"/>
      <c r="CS628" s="16"/>
      <c r="CT628" s="16"/>
      <c r="CU628" s="16"/>
      <c r="CV628" s="16"/>
      <c r="CW628" s="16"/>
      <c r="CX628" s="16"/>
      <c r="CY628" s="16"/>
      <c r="CZ628" s="16"/>
      <c r="DA628" s="16"/>
    </row>
    <row r="629" customFormat="false" ht="14.25" hidden="false" customHeight="false" outlineLevel="0" collapsed="false">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c r="CL629" s="16"/>
      <c r="CM629" s="16"/>
      <c r="CN629" s="16"/>
      <c r="CO629" s="16"/>
      <c r="CP629" s="16"/>
      <c r="CQ629" s="16"/>
      <c r="CR629" s="16"/>
      <c r="CS629" s="16"/>
      <c r="CT629" s="16"/>
      <c r="CU629" s="16"/>
      <c r="CV629" s="16"/>
      <c r="CW629" s="16"/>
      <c r="CX629" s="16"/>
      <c r="CY629" s="16"/>
      <c r="CZ629" s="16"/>
      <c r="DA629" s="16"/>
    </row>
    <row r="630" customFormat="false" ht="14.25" hidden="false" customHeight="false" outlineLevel="0" collapsed="false">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6"/>
      <c r="CD630" s="16"/>
      <c r="CE630" s="16"/>
      <c r="CF630" s="16"/>
      <c r="CG630" s="16"/>
      <c r="CH630" s="16"/>
      <c r="CI630" s="16"/>
      <c r="CJ630" s="16"/>
      <c r="CK630" s="16"/>
      <c r="CL630" s="16"/>
      <c r="CM630" s="16"/>
      <c r="CN630" s="16"/>
      <c r="CO630" s="16"/>
      <c r="CP630" s="16"/>
      <c r="CQ630" s="16"/>
      <c r="CR630" s="16"/>
      <c r="CS630" s="16"/>
      <c r="CT630" s="16"/>
      <c r="CU630" s="16"/>
      <c r="CV630" s="16"/>
      <c r="CW630" s="16"/>
      <c r="CX630" s="16"/>
      <c r="CY630" s="16"/>
      <c r="CZ630" s="16"/>
      <c r="DA630" s="16"/>
    </row>
    <row r="631" customFormat="false" ht="14.25" hidden="false" customHeight="false" outlineLevel="0" collapsed="false">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c r="CL631" s="16"/>
      <c r="CM631" s="16"/>
      <c r="CN631" s="16"/>
      <c r="CO631" s="16"/>
      <c r="CP631" s="16"/>
      <c r="CQ631" s="16"/>
      <c r="CR631" s="16"/>
      <c r="CS631" s="16"/>
      <c r="CT631" s="16"/>
      <c r="CU631" s="16"/>
      <c r="CV631" s="16"/>
      <c r="CW631" s="16"/>
      <c r="CX631" s="16"/>
      <c r="CY631" s="16"/>
      <c r="CZ631" s="16"/>
      <c r="DA631" s="16"/>
    </row>
    <row r="632" customFormat="false" ht="14.25" hidden="false" customHeight="false" outlineLevel="0" collapsed="false">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6"/>
      <c r="CD632" s="16"/>
      <c r="CE632" s="16"/>
      <c r="CF632" s="16"/>
      <c r="CG632" s="16"/>
      <c r="CH632" s="16"/>
      <c r="CI632" s="16"/>
      <c r="CJ632" s="16"/>
      <c r="CK632" s="16"/>
      <c r="CL632" s="16"/>
      <c r="CM632" s="16"/>
      <c r="CN632" s="16"/>
      <c r="CO632" s="16"/>
      <c r="CP632" s="16"/>
      <c r="CQ632" s="16"/>
      <c r="CR632" s="16"/>
      <c r="CS632" s="16"/>
      <c r="CT632" s="16"/>
      <c r="CU632" s="16"/>
      <c r="CV632" s="16"/>
      <c r="CW632" s="16"/>
      <c r="CX632" s="16"/>
      <c r="CY632" s="16"/>
      <c r="CZ632" s="16"/>
      <c r="DA632" s="16"/>
    </row>
    <row r="633" customFormat="false" ht="14.25" hidden="false" customHeight="false" outlineLevel="0" collapsed="false">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c r="CL633" s="16"/>
      <c r="CM633" s="16"/>
      <c r="CN633" s="16"/>
      <c r="CO633" s="16"/>
      <c r="CP633" s="16"/>
      <c r="CQ633" s="16"/>
      <c r="CR633" s="16"/>
      <c r="CS633" s="16"/>
      <c r="CT633" s="16"/>
      <c r="CU633" s="16"/>
      <c r="CV633" s="16"/>
      <c r="CW633" s="16"/>
      <c r="CX633" s="16"/>
      <c r="CY633" s="16"/>
      <c r="CZ633" s="16"/>
      <c r="DA633" s="16"/>
    </row>
    <row r="634" customFormat="false" ht="14.25" hidden="false" customHeight="false" outlineLevel="0" collapsed="false">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6"/>
      <c r="CD634" s="16"/>
      <c r="CE634" s="16"/>
      <c r="CF634" s="16"/>
      <c r="CG634" s="16"/>
      <c r="CH634" s="16"/>
      <c r="CI634" s="16"/>
      <c r="CJ634" s="16"/>
      <c r="CK634" s="16"/>
      <c r="CL634" s="16"/>
      <c r="CM634" s="16"/>
      <c r="CN634" s="16"/>
      <c r="CO634" s="16"/>
      <c r="CP634" s="16"/>
      <c r="CQ634" s="16"/>
      <c r="CR634" s="16"/>
      <c r="CS634" s="16"/>
      <c r="CT634" s="16"/>
      <c r="CU634" s="16"/>
      <c r="CV634" s="16"/>
      <c r="CW634" s="16"/>
      <c r="CX634" s="16"/>
      <c r="CY634" s="16"/>
      <c r="CZ634" s="16"/>
      <c r="DA634" s="16"/>
    </row>
    <row r="635" customFormat="false" ht="14.25" hidden="false" customHeight="false" outlineLevel="0" collapsed="false">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c r="CL635" s="16"/>
      <c r="CM635" s="16"/>
      <c r="CN635" s="16"/>
      <c r="CO635" s="16"/>
      <c r="CP635" s="16"/>
      <c r="CQ635" s="16"/>
      <c r="CR635" s="16"/>
      <c r="CS635" s="16"/>
      <c r="CT635" s="16"/>
      <c r="CU635" s="16"/>
      <c r="CV635" s="16"/>
      <c r="CW635" s="16"/>
      <c r="CX635" s="16"/>
      <c r="CY635" s="16"/>
      <c r="CZ635" s="16"/>
      <c r="DA635" s="16"/>
    </row>
    <row r="636" customFormat="false" ht="14.25" hidden="false" customHeight="false" outlineLevel="0" collapsed="false">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c r="CL636" s="16"/>
      <c r="CM636" s="16"/>
      <c r="CN636" s="16"/>
      <c r="CO636" s="16"/>
      <c r="CP636" s="16"/>
      <c r="CQ636" s="16"/>
      <c r="CR636" s="16"/>
      <c r="CS636" s="16"/>
      <c r="CT636" s="16"/>
      <c r="CU636" s="16"/>
      <c r="CV636" s="16"/>
      <c r="CW636" s="16"/>
      <c r="CX636" s="16"/>
      <c r="CY636" s="16"/>
      <c r="CZ636" s="16"/>
      <c r="DA636" s="16"/>
    </row>
    <row r="637" customFormat="false" ht="14.25" hidden="false" customHeight="false" outlineLevel="0" collapsed="false">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c r="CL637" s="16"/>
      <c r="CM637" s="16"/>
      <c r="CN637" s="16"/>
      <c r="CO637" s="16"/>
      <c r="CP637" s="16"/>
      <c r="CQ637" s="16"/>
      <c r="CR637" s="16"/>
      <c r="CS637" s="16"/>
      <c r="CT637" s="16"/>
      <c r="CU637" s="16"/>
      <c r="CV637" s="16"/>
      <c r="CW637" s="16"/>
      <c r="CX637" s="16"/>
      <c r="CY637" s="16"/>
      <c r="CZ637" s="16"/>
      <c r="DA637" s="16"/>
    </row>
    <row r="638" customFormat="false" ht="14.25" hidden="false" customHeight="false" outlineLevel="0" collapsed="false">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c r="CL638" s="16"/>
      <c r="CM638" s="16"/>
      <c r="CN638" s="16"/>
      <c r="CO638" s="16"/>
      <c r="CP638" s="16"/>
      <c r="CQ638" s="16"/>
      <c r="CR638" s="16"/>
      <c r="CS638" s="16"/>
      <c r="CT638" s="16"/>
      <c r="CU638" s="16"/>
      <c r="CV638" s="16"/>
      <c r="CW638" s="16"/>
      <c r="CX638" s="16"/>
      <c r="CY638" s="16"/>
      <c r="CZ638" s="16"/>
      <c r="DA638" s="16"/>
    </row>
    <row r="639" customFormat="false" ht="14.25" hidden="false" customHeight="false" outlineLevel="0" collapsed="false">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c r="CL639" s="16"/>
      <c r="CM639" s="16"/>
      <c r="CN639" s="16"/>
      <c r="CO639" s="16"/>
      <c r="CP639" s="16"/>
      <c r="CQ639" s="16"/>
      <c r="CR639" s="16"/>
      <c r="CS639" s="16"/>
      <c r="CT639" s="16"/>
      <c r="CU639" s="16"/>
      <c r="CV639" s="16"/>
      <c r="CW639" s="16"/>
      <c r="CX639" s="16"/>
      <c r="CY639" s="16"/>
      <c r="CZ639" s="16"/>
      <c r="DA639" s="16"/>
    </row>
    <row r="640" customFormat="false" ht="14.25" hidden="false" customHeight="false" outlineLevel="0" collapsed="false">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c r="CL640" s="16"/>
      <c r="CM640" s="16"/>
      <c r="CN640" s="16"/>
      <c r="CO640" s="16"/>
      <c r="CP640" s="16"/>
      <c r="CQ640" s="16"/>
      <c r="CR640" s="16"/>
      <c r="CS640" s="16"/>
      <c r="CT640" s="16"/>
      <c r="CU640" s="16"/>
      <c r="CV640" s="16"/>
      <c r="CW640" s="16"/>
      <c r="CX640" s="16"/>
      <c r="CY640" s="16"/>
      <c r="CZ640" s="16"/>
      <c r="DA640" s="16"/>
    </row>
    <row r="641" customFormat="false" ht="14.25" hidden="false" customHeight="false" outlineLevel="0" collapsed="false">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c r="CL641" s="16"/>
      <c r="CM641" s="16"/>
      <c r="CN641" s="16"/>
      <c r="CO641" s="16"/>
      <c r="CP641" s="16"/>
      <c r="CQ641" s="16"/>
      <c r="CR641" s="16"/>
      <c r="CS641" s="16"/>
      <c r="CT641" s="16"/>
      <c r="CU641" s="16"/>
      <c r="CV641" s="16"/>
      <c r="CW641" s="16"/>
      <c r="CX641" s="16"/>
      <c r="CY641" s="16"/>
      <c r="CZ641" s="16"/>
      <c r="DA641" s="16"/>
    </row>
    <row r="642" customFormat="false" ht="14.25" hidden="false" customHeight="false" outlineLevel="0" collapsed="false">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c r="CL642" s="16"/>
      <c r="CM642" s="16"/>
      <c r="CN642" s="16"/>
      <c r="CO642" s="16"/>
      <c r="CP642" s="16"/>
      <c r="CQ642" s="16"/>
      <c r="CR642" s="16"/>
      <c r="CS642" s="16"/>
      <c r="CT642" s="16"/>
      <c r="CU642" s="16"/>
      <c r="CV642" s="16"/>
      <c r="CW642" s="16"/>
      <c r="CX642" s="16"/>
      <c r="CY642" s="16"/>
      <c r="CZ642" s="16"/>
      <c r="DA642" s="16"/>
    </row>
    <row r="643" customFormat="false" ht="14.25" hidden="false" customHeight="false" outlineLevel="0" collapsed="false">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c r="CL643" s="16"/>
      <c r="CM643" s="16"/>
      <c r="CN643" s="16"/>
      <c r="CO643" s="16"/>
      <c r="CP643" s="16"/>
      <c r="CQ643" s="16"/>
      <c r="CR643" s="16"/>
      <c r="CS643" s="16"/>
      <c r="CT643" s="16"/>
      <c r="CU643" s="16"/>
      <c r="CV643" s="16"/>
      <c r="CW643" s="16"/>
      <c r="CX643" s="16"/>
      <c r="CY643" s="16"/>
      <c r="CZ643" s="16"/>
      <c r="DA643" s="16"/>
    </row>
    <row r="644" customFormat="false" ht="14.25" hidden="false" customHeight="false" outlineLevel="0" collapsed="false">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6"/>
      <c r="CD644" s="16"/>
      <c r="CE644" s="16"/>
      <c r="CF644" s="16"/>
      <c r="CG644" s="16"/>
      <c r="CH644" s="16"/>
      <c r="CI644" s="16"/>
      <c r="CJ644" s="16"/>
      <c r="CK644" s="16"/>
      <c r="CL644" s="16"/>
      <c r="CM644" s="16"/>
      <c r="CN644" s="16"/>
      <c r="CO644" s="16"/>
      <c r="CP644" s="16"/>
      <c r="CQ644" s="16"/>
      <c r="CR644" s="16"/>
      <c r="CS644" s="16"/>
      <c r="CT644" s="16"/>
      <c r="CU644" s="16"/>
      <c r="CV644" s="16"/>
      <c r="CW644" s="16"/>
      <c r="CX644" s="16"/>
      <c r="CY644" s="16"/>
      <c r="CZ644" s="16"/>
      <c r="DA644" s="16"/>
    </row>
    <row r="645" customFormat="false" ht="14.25" hidden="false" customHeight="false" outlineLevel="0" collapsed="false">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c r="CL645" s="16"/>
      <c r="CM645" s="16"/>
      <c r="CN645" s="16"/>
      <c r="CO645" s="16"/>
      <c r="CP645" s="16"/>
      <c r="CQ645" s="16"/>
      <c r="CR645" s="16"/>
      <c r="CS645" s="16"/>
      <c r="CT645" s="16"/>
      <c r="CU645" s="16"/>
      <c r="CV645" s="16"/>
      <c r="CW645" s="16"/>
      <c r="CX645" s="16"/>
      <c r="CY645" s="16"/>
      <c r="CZ645" s="16"/>
      <c r="DA645" s="16"/>
    </row>
    <row r="646" customFormat="false" ht="14.25" hidden="false" customHeight="false" outlineLevel="0" collapsed="false">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c r="CL646" s="16"/>
      <c r="CM646" s="16"/>
      <c r="CN646" s="16"/>
      <c r="CO646" s="16"/>
      <c r="CP646" s="16"/>
      <c r="CQ646" s="16"/>
      <c r="CR646" s="16"/>
      <c r="CS646" s="16"/>
      <c r="CT646" s="16"/>
      <c r="CU646" s="16"/>
      <c r="CV646" s="16"/>
      <c r="CW646" s="16"/>
      <c r="CX646" s="16"/>
      <c r="CY646" s="16"/>
      <c r="CZ646" s="16"/>
      <c r="DA646" s="16"/>
    </row>
    <row r="647" customFormat="false" ht="14.25" hidden="false" customHeight="false" outlineLevel="0" collapsed="false">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6"/>
      <c r="CD647" s="16"/>
      <c r="CE647" s="16"/>
      <c r="CF647" s="16"/>
      <c r="CG647" s="16"/>
      <c r="CH647" s="16"/>
      <c r="CI647" s="16"/>
      <c r="CJ647" s="16"/>
      <c r="CK647" s="16"/>
      <c r="CL647" s="16"/>
      <c r="CM647" s="16"/>
      <c r="CN647" s="16"/>
      <c r="CO647" s="16"/>
      <c r="CP647" s="16"/>
      <c r="CQ647" s="16"/>
      <c r="CR647" s="16"/>
      <c r="CS647" s="16"/>
      <c r="CT647" s="16"/>
      <c r="CU647" s="16"/>
      <c r="CV647" s="16"/>
      <c r="CW647" s="16"/>
      <c r="CX647" s="16"/>
      <c r="CY647" s="16"/>
      <c r="CZ647" s="16"/>
      <c r="DA647" s="16"/>
    </row>
    <row r="648" customFormat="false" ht="14.25" hidden="false" customHeight="false" outlineLevel="0" collapsed="false">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c r="CL648" s="16"/>
      <c r="CM648" s="16"/>
      <c r="CN648" s="16"/>
      <c r="CO648" s="16"/>
      <c r="CP648" s="16"/>
      <c r="CQ648" s="16"/>
      <c r="CR648" s="16"/>
      <c r="CS648" s="16"/>
      <c r="CT648" s="16"/>
      <c r="CU648" s="16"/>
      <c r="CV648" s="16"/>
      <c r="CW648" s="16"/>
      <c r="CX648" s="16"/>
      <c r="CY648" s="16"/>
      <c r="CZ648" s="16"/>
      <c r="DA648" s="16"/>
    </row>
    <row r="649" customFormat="false" ht="14.25" hidden="false" customHeight="false" outlineLevel="0" collapsed="false">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c r="CL649" s="16"/>
      <c r="CM649" s="16"/>
      <c r="CN649" s="16"/>
      <c r="CO649" s="16"/>
      <c r="CP649" s="16"/>
      <c r="CQ649" s="16"/>
      <c r="CR649" s="16"/>
      <c r="CS649" s="16"/>
      <c r="CT649" s="16"/>
      <c r="CU649" s="16"/>
      <c r="CV649" s="16"/>
      <c r="CW649" s="16"/>
      <c r="CX649" s="16"/>
      <c r="CY649" s="16"/>
      <c r="CZ649" s="16"/>
      <c r="DA649" s="16"/>
    </row>
    <row r="650" customFormat="false" ht="14.25" hidden="false" customHeight="false" outlineLevel="0" collapsed="false">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c r="CL650" s="16"/>
      <c r="CM650" s="16"/>
      <c r="CN650" s="16"/>
      <c r="CO650" s="16"/>
      <c r="CP650" s="16"/>
      <c r="CQ650" s="16"/>
      <c r="CR650" s="16"/>
      <c r="CS650" s="16"/>
      <c r="CT650" s="16"/>
      <c r="CU650" s="16"/>
      <c r="CV650" s="16"/>
      <c r="CW650" s="16"/>
      <c r="CX650" s="16"/>
      <c r="CY650" s="16"/>
      <c r="CZ650" s="16"/>
      <c r="DA650" s="16"/>
    </row>
    <row r="651" customFormat="false" ht="14.25" hidden="false" customHeight="false" outlineLevel="0" collapsed="false">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c r="CL651" s="16"/>
      <c r="CM651" s="16"/>
      <c r="CN651" s="16"/>
      <c r="CO651" s="16"/>
      <c r="CP651" s="16"/>
      <c r="CQ651" s="16"/>
      <c r="CR651" s="16"/>
      <c r="CS651" s="16"/>
      <c r="CT651" s="16"/>
      <c r="CU651" s="16"/>
      <c r="CV651" s="16"/>
      <c r="CW651" s="16"/>
      <c r="CX651" s="16"/>
      <c r="CY651" s="16"/>
      <c r="CZ651" s="16"/>
      <c r="DA651" s="16"/>
    </row>
    <row r="652" customFormat="false" ht="14.25" hidden="false" customHeight="false" outlineLevel="0" collapsed="false">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c r="CL652" s="16"/>
      <c r="CM652" s="16"/>
      <c r="CN652" s="16"/>
      <c r="CO652" s="16"/>
      <c r="CP652" s="16"/>
      <c r="CQ652" s="16"/>
      <c r="CR652" s="16"/>
      <c r="CS652" s="16"/>
      <c r="CT652" s="16"/>
      <c r="CU652" s="16"/>
      <c r="CV652" s="16"/>
      <c r="CW652" s="16"/>
      <c r="CX652" s="16"/>
      <c r="CY652" s="16"/>
      <c r="CZ652" s="16"/>
      <c r="DA652" s="16"/>
    </row>
    <row r="653" customFormat="false" ht="14.25" hidden="false" customHeight="false" outlineLevel="0" collapsed="false">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c r="CL653" s="16"/>
      <c r="CM653" s="16"/>
      <c r="CN653" s="16"/>
      <c r="CO653" s="16"/>
      <c r="CP653" s="16"/>
      <c r="CQ653" s="16"/>
      <c r="CR653" s="16"/>
      <c r="CS653" s="16"/>
      <c r="CT653" s="16"/>
      <c r="CU653" s="16"/>
      <c r="CV653" s="16"/>
      <c r="CW653" s="16"/>
      <c r="CX653" s="16"/>
      <c r="CY653" s="16"/>
      <c r="CZ653" s="16"/>
      <c r="DA653" s="16"/>
    </row>
    <row r="654" customFormat="false" ht="14.25" hidden="false" customHeight="false" outlineLevel="0" collapsed="false">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c r="CL654" s="16"/>
      <c r="CM654" s="16"/>
      <c r="CN654" s="16"/>
      <c r="CO654" s="16"/>
      <c r="CP654" s="16"/>
      <c r="CQ654" s="16"/>
      <c r="CR654" s="16"/>
      <c r="CS654" s="16"/>
      <c r="CT654" s="16"/>
      <c r="CU654" s="16"/>
      <c r="CV654" s="16"/>
      <c r="CW654" s="16"/>
      <c r="CX654" s="16"/>
      <c r="CY654" s="16"/>
      <c r="CZ654" s="16"/>
      <c r="DA654" s="16"/>
    </row>
    <row r="655" customFormat="false" ht="14.25" hidden="false" customHeight="false" outlineLevel="0" collapsed="false">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c r="CL655" s="16"/>
      <c r="CM655" s="16"/>
      <c r="CN655" s="16"/>
      <c r="CO655" s="16"/>
      <c r="CP655" s="16"/>
      <c r="CQ655" s="16"/>
      <c r="CR655" s="16"/>
      <c r="CS655" s="16"/>
      <c r="CT655" s="16"/>
      <c r="CU655" s="16"/>
      <c r="CV655" s="16"/>
      <c r="CW655" s="16"/>
      <c r="CX655" s="16"/>
      <c r="CY655" s="16"/>
      <c r="CZ655" s="16"/>
      <c r="DA655" s="16"/>
    </row>
    <row r="656" customFormat="false" ht="14.25" hidden="false" customHeight="false" outlineLevel="0" collapsed="false">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c r="CL656" s="16"/>
      <c r="CM656" s="16"/>
      <c r="CN656" s="16"/>
      <c r="CO656" s="16"/>
      <c r="CP656" s="16"/>
      <c r="CQ656" s="16"/>
      <c r="CR656" s="16"/>
      <c r="CS656" s="16"/>
      <c r="CT656" s="16"/>
      <c r="CU656" s="16"/>
      <c r="CV656" s="16"/>
      <c r="CW656" s="16"/>
      <c r="CX656" s="16"/>
      <c r="CY656" s="16"/>
      <c r="CZ656" s="16"/>
      <c r="DA656" s="16"/>
    </row>
    <row r="657" customFormat="false" ht="14.25" hidden="false" customHeight="false" outlineLevel="0" collapsed="false">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c r="CL657" s="16"/>
      <c r="CM657" s="16"/>
      <c r="CN657" s="16"/>
      <c r="CO657" s="16"/>
      <c r="CP657" s="16"/>
      <c r="CQ657" s="16"/>
      <c r="CR657" s="16"/>
      <c r="CS657" s="16"/>
      <c r="CT657" s="16"/>
      <c r="CU657" s="16"/>
      <c r="CV657" s="16"/>
      <c r="CW657" s="16"/>
      <c r="CX657" s="16"/>
      <c r="CY657" s="16"/>
      <c r="CZ657" s="16"/>
      <c r="DA657" s="16"/>
    </row>
    <row r="658" customFormat="false" ht="14.25" hidden="false" customHeight="false" outlineLevel="0" collapsed="false">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c r="CL658" s="16"/>
      <c r="CM658" s="16"/>
      <c r="CN658" s="16"/>
      <c r="CO658" s="16"/>
      <c r="CP658" s="16"/>
      <c r="CQ658" s="16"/>
      <c r="CR658" s="16"/>
      <c r="CS658" s="16"/>
      <c r="CT658" s="16"/>
      <c r="CU658" s="16"/>
      <c r="CV658" s="16"/>
      <c r="CW658" s="16"/>
      <c r="CX658" s="16"/>
      <c r="CY658" s="16"/>
      <c r="CZ658" s="16"/>
      <c r="DA658" s="16"/>
    </row>
    <row r="659" customFormat="false" ht="14.25" hidden="false" customHeight="false" outlineLevel="0" collapsed="false">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c r="CL659" s="16"/>
      <c r="CM659" s="16"/>
      <c r="CN659" s="16"/>
      <c r="CO659" s="16"/>
      <c r="CP659" s="16"/>
      <c r="CQ659" s="16"/>
      <c r="CR659" s="16"/>
      <c r="CS659" s="16"/>
      <c r="CT659" s="16"/>
      <c r="CU659" s="16"/>
      <c r="CV659" s="16"/>
      <c r="CW659" s="16"/>
      <c r="CX659" s="16"/>
      <c r="CY659" s="16"/>
      <c r="CZ659" s="16"/>
      <c r="DA659" s="16"/>
    </row>
    <row r="660" customFormat="false" ht="14.25" hidden="false" customHeight="false" outlineLevel="0" collapsed="false">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6"/>
      <c r="CD660" s="16"/>
      <c r="CE660" s="16"/>
      <c r="CF660" s="16"/>
      <c r="CG660" s="16"/>
      <c r="CH660" s="16"/>
      <c r="CI660" s="16"/>
      <c r="CJ660" s="16"/>
      <c r="CK660" s="16"/>
      <c r="CL660" s="16"/>
      <c r="CM660" s="16"/>
      <c r="CN660" s="16"/>
      <c r="CO660" s="16"/>
      <c r="CP660" s="16"/>
      <c r="CQ660" s="16"/>
      <c r="CR660" s="16"/>
      <c r="CS660" s="16"/>
      <c r="CT660" s="16"/>
      <c r="CU660" s="16"/>
      <c r="CV660" s="16"/>
      <c r="CW660" s="16"/>
      <c r="CX660" s="16"/>
      <c r="CY660" s="16"/>
      <c r="CZ660" s="16"/>
      <c r="DA660" s="16"/>
    </row>
  </sheetData>
  <sheetProtection algorithmName="SHA-512" hashValue="eCZ4+qWiB2YqSdLviOHdMk6x6lwOPNtDYnQeyorc8tI2iugeiJO/8Fy2yZCEJtDbZkYYXsWWlWpQKKOxvKHOcw==" saltValue="rgiLv5oDAEQR6smmL0GpGA==" spinCount="100000"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109375" defaultRowHeight="14.25" customHeight="true" zeroHeight="false" outlineLevelRow="0" outlineLevelCol="0"/>
  <cols>
    <col collapsed="false" customWidth="true" hidden="false" outlineLevel="0" max="1" min="1" style="1" width="80.66"/>
    <col collapsed="false" customWidth="true" hidden="false" outlineLevel="0" max="2" min="2" style="1" width="13.56"/>
    <col collapsed="false" customWidth="false" hidden="false" outlineLevel="0" max="16384" min="3" style="1" width="9.11"/>
  </cols>
  <sheetData>
    <row r="1" customFormat="false" ht="14.25" hidden="false" customHeight="false" outlineLevel="0" collapsed="false">
      <c r="A1" s="2" t="s">
        <v>25</v>
      </c>
      <c r="B1" s="2"/>
    </row>
    <row r="2" customFormat="false" ht="14.25" hidden="false" customHeight="false" outlineLevel="0" collapsed="false">
      <c r="A2" s="2"/>
      <c r="B2" s="2"/>
    </row>
    <row r="3" customFormat="false" ht="14.25" hidden="false" customHeight="false" outlineLevel="0" collapsed="false">
      <c r="A3" s="27" t="s">
        <v>26</v>
      </c>
      <c r="B3" s="28" t="s">
        <v>27</v>
      </c>
    </row>
    <row r="4" customFormat="false" ht="35.05" hidden="false" customHeight="false" outlineLevel="0" collapsed="false">
      <c r="A4" s="29" t="s">
        <v>28</v>
      </c>
      <c r="B4" s="30"/>
    </row>
    <row r="5" customFormat="false" ht="23.85" hidden="false" customHeight="false" outlineLevel="0" collapsed="false">
      <c r="A5" s="29" t="s">
        <v>29</v>
      </c>
      <c r="B5" s="30"/>
    </row>
    <row r="6" customFormat="false" ht="35.05" hidden="false" customHeight="false" outlineLevel="0" collapsed="false">
      <c r="A6" s="29" t="s">
        <v>30</v>
      </c>
      <c r="B6" s="30"/>
    </row>
    <row r="7" customFormat="false" ht="46.25" hidden="false" customHeight="false" outlineLevel="0" collapsed="false">
      <c r="A7" s="29" t="s">
        <v>31</v>
      </c>
      <c r="B7" s="30"/>
    </row>
    <row r="8" customFormat="false" ht="35.05" hidden="false" customHeight="false" outlineLevel="0" collapsed="false">
      <c r="A8" s="29" t="s">
        <v>32</v>
      </c>
      <c r="B8" s="30"/>
    </row>
    <row r="9" customFormat="false" ht="38.25" hidden="false" customHeight="true" outlineLevel="0" collapsed="false">
      <c r="A9" s="31" t="s">
        <v>33</v>
      </c>
      <c r="B9" s="32"/>
    </row>
    <row r="10" customFormat="false" ht="14.25" hidden="false" customHeight="false" outlineLevel="0" collapsed="false">
      <c r="A10" s="33"/>
      <c r="B10" s="33"/>
    </row>
    <row r="11" customFormat="false" ht="14.25" hidden="false" customHeight="false" outlineLevel="0" collapsed="false">
      <c r="A11" s="33"/>
      <c r="B11" s="33"/>
    </row>
    <row r="12" customFormat="false" ht="14.25" hidden="false" customHeight="false" outlineLevel="0" collapsed="false">
      <c r="A12" s="27" t="s">
        <v>34</v>
      </c>
      <c r="B12" s="28" t="s">
        <v>27</v>
      </c>
    </row>
    <row r="13" customFormat="false" ht="35.05" hidden="false" customHeight="false" outlineLevel="0" collapsed="false">
      <c r="A13" s="29" t="s">
        <v>35</v>
      </c>
      <c r="B13" s="30"/>
      <c r="L13" s="10"/>
    </row>
    <row r="14" customFormat="false" ht="69" hidden="false" customHeight="true" outlineLevel="0" collapsed="false">
      <c r="A14" s="29" t="s">
        <v>36</v>
      </c>
      <c r="B14" s="30"/>
    </row>
    <row r="15" customFormat="false" ht="14.25" hidden="false" customHeight="false" outlineLevel="0" collapsed="false">
      <c r="A15" s="34"/>
      <c r="B15" s="34"/>
    </row>
    <row r="16" customFormat="false" ht="14.25" hidden="false" customHeight="false" outlineLevel="0" collapsed="false">
      <c r="A16" s="34"/>
      <c r="B16" s="34"/>
    </row>
    <row r="17" customFormat="false" ht="14.25" hidden="false" customHeight="false" outlineLevel="0" collapsed="false">
      <c r="A17" s="35" t="s">
        <v>37</v>
      </c>
      <c r="B17" s="36" t="str">
        <f aca="false">IF((AND(B4="Yes", B5="Yes", B6="Yes", B7="Yes", B8="Yes", B9="Yes", B13="No", B14="No")), "Approved", "Not Approved")</f>
        <v>Not Approved</v>
      </c>
    </row>
    <row r="18" customFormat="false" ht="14.25" hidden="false" customHeight="false" outlineLevel="0" collapsed="false">
      <c r="A18" s="37" t="s">
        <v>38</v>
      </c>
      <c r="B18" s="37"/>
    </row>
    <row r="19" customFormat="false" ht="14.25" hidden="false" customHeight="true" outlineLevel="0" collapsed="false">
      <c r="A19" s="37"/>
      <c r="B19" s="37"/>
    </row>
    <row r="20" customFormat="false" ht="14.25" hidden="false" customHeight="true" outlineLevel="0" collapsed="false">
      <c r="A20" s="38"/>
      <c r="B20" s="38"/>
    </row>
    <row r="21" customFormat="false" ht="14.25" hidden="false" customHeight="true" outlineLevel="0" collapsed="false">
      <c r="A21" s="38"/>
      <c r="B21" s="38"/>
    </row>
    <row r="22" customFormat="false" ht="14.25" hidden="false" customHeight="true" outlineLevel="0" collapsed="false">
      <c r="A22" s="38"/>
      <c r="B22" s="38"/>
    </row>
    <row r="23" customFormat="false" ht="14.25" hidden="false" customHeight="true" outlineLevel="0" collapsed="false">
      <c r="A23" s="38"/>
      <c r="B23" s="38"/>
    </row>
    <row r="24" customFormat="false" ht="14.25" hidden="false" customHeight="true" outlineLevel="0" collapsed="false">
      <c r="A24" s="38"/>
      <c r="B24" s="38"/>
    </row>
    <row r="25" customFormat="false" ht="14.25" hidden="false" customHeight="true" outlineLevel="0" collapsed="false">
      <c r="A25" s="38"/>
      <c r="B25" s="38"/>
    </row>
    <row r="26" customFormat="false" ht="14.25" hidden="false" customHeight="true" outlineLevel="0" collapsed="false">
      <c r="A26" s="38"/>
      <c r="B26" s="38"/>
    </row>
    <row r="27" customFormat="false" ht="14.25" hidden="false" customHeight="true" outlineLevel="0" collapsed="false">
      <c r="A27" s="38"/>
      <c r="B27" s="38"/>
    </row>
  </sheetData>
  <sheetProtection algorithmName="SHA-512" hashValue="8L85rsb3nG2zhnjn9gXxZ0L2M+LR0ftqjcruNrxKzHlM03gZXGY0t4aZ58n/Dju7K1yJe+zLQR7WfrNNmSSWVA==" saltValue="GPQM8H7bxMZYgYDFACJjCQ==" spinCount="100000" sheet="true" objects="true" scenarios="true"/>
  <mergeCells count="5">
    <mergeCell ref="A1:B2"/>
    <mergeCell ref="A10:B11"/>
    <mergeCell ref="A15:B16"/>
    <mergeCell ref="A18:B19"/>
    <mergeCell ref="A20:B27"/>
  </mergeCells>
  <dataValidations count="2">
    <dataValidation allowBlank="false" errorStyle="stop" operator="between" showDropDown="false" showErrorMessage="false" showInputMessage="false" sqref="B17" type="none">
      <formula1>0</formula1>
      <formula2>0</formula2>
    </dataValidation>
    <dataValidation allowBlank="false" errorStyle="stop" operator="between" showDropDown="false" showErrorMessage="false" showInputMessage="false" sqref="B4:B9 B13:B14"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ColWidth="9.109375" defaultRowHeight="14.25" customHeight="true" zeroHeight="false" outlineLevelRow="0" outlineLevelCol="0"/>
  <cols>
    <col collapsed="false" customWidth="false" hidden="false" outlineLevel="0" max="4" min="1" style="1" width="9.11"/>
    <col collapsed="false" customWidth="true" hidden="false" outlineLevel="0" max="5" min="5" style="1" width="17.11"/>
    <col collapsed="false" customWidth="false" hidden="false" outlineLevel="0" max="16384" min="6" style="1" width="9.11"/>
  </cols>
  <sheetData>
    <row r="1" customFormat="false" ht="14.25" hidden="false" customHeight="false" outlineLevel="0" collapsed="false">
      <c r="A1" s="39" t="s">
        <v>39</v>
      </c>
      <c r="B1" s="39"/>
      <c r="C1" s="39"/>
      <c r="D1" s="39"/>
      <c r="E1" s="39"/>
      <c r="F1" s="39"/>
      <c r="G1" s="39"/>
      <c r="H1" s="39"/>
    </row>
    <row r="2" customFormat="false" ht="15" hidden="false" customHeight="false" outlineLevel="0" collapsed="false">
      <c r="A2" s="39"/>
      <c r="B2" s="39"/>
      <c r="C2" s="39"/>
      <c r="D2" s="39"/>
      <c r="E2" s="39"/>
      <c r="F2" s="39"/>
      <c r="G2" s="39"/>
      <c r="H2" s="39"/>
    </row>
    <row r="3" customFormat="false" ht="15" hidden="false" customHeight="false" outlineLevel="0" collapsed="false">
      <c r="A3" s="40" t="s">
        <v>40</v>
      </c>
      <c r="B3" s="40"/>
      <c r="C3" s="40"/>
      <c r="D3" s="40"/>
      <c r="E3" s="40"/>
      <c r="F3" s="40"/>
      <c r="G3" s="40"/>
      <c r="H3" s="40"/>
    </row>
    <row r="4" customFormat="false" ht="15" hidden="false" customHeight="true" outlineLevel="0" collapsed="false">
      <c r="A4" s="41" t="s">
        <v>41</v>
      </c>
      <c r="B4" s="41"/>
      <c r="C4" s="41"/>
      <c r="D4" s="41"/>
      <c r="E4" s="41"/>
      <c r="F4" s="42"/>
      <c r="G4" s="42"/>
      <c r="H4" s="42"/>
    </row>
    <row r="5" customFormat="false" ht="14.25" hidden="false" customHeight="false" outlineLevel="0" collapsed="false">
      <c r="A5" s="41"/>
      <c r="B5" s="41"/>
      <c r="C5" s="41"/>
      <c r="D5" s="41"/>
      <c r="E5" s="41"/>
      <c r="F5" s="43"/>
      <c r="G5" s="43"/>
      <c r="H5" s="43"/>
    </row>
    <row r="6" customFormat="false" ht="15" hidden="false" customHeight="true" outlineLevel="0" collapsed="false">
      <c r="A6" s="44" t="s">
        <v>42</v>
      </c>
      <c r="B6" s="44"/>
      <c r="C6" s="44"/>
      <c r="D6" s="44"/>
      <c r="E6" s="44"/>
      <c r="F6" s="43"/>
      <c r="G6" s="43"/>
      <c r="H6" s="43"/>
    </row>
    <row r="7" customFormat="false" ht="15" hidden="false" customHeight="true" outlineLevel="0" collapsed="false">
      <c r="A7" s="45" t="s">
        <v>43</v>
      </c>
      <c r="B7" s="45"/>
      <c r="C7" s="45"/>
      <c r="D7" s="45"/>
      <c r="E7" s="45"/>
      <c r="F7" s="42"/>
      <c r="G7" s="42"/>
      <c r="H7" s="42"/>
    </row>
    <row r="8" customFormat="false" ht="14.25" hidden="false" customHeight="false" outlineLevel="0" collapsed="false">
      <c r="A8" s="45"/>
      <c r="B8" s="45"/>
      <c r="C8" s="45"/>
      <c r="D8" s="45"/>
      <c r="E8" s="45"/>
      <c r="F8" s="46"/>
      <c r="G8" s="46"/>
      <c r="H8" s="46"/>
    </row>
    <row r="9" customFormat="false" ht="15" hidden="false" customHeight="true" outlineLevel="0" collapsed="false">
      <c r="A9" s="44" t="s">
        <v>42</v>
      </c>
      <c r="B9" s="44"/>
      <c r="C9" s="44"/>
      <c r="D9" s="44"/>
      <c r="E9" s="44"/>
      <c r="F9" s="46"/>
      <c r="G9" s="46"/>
      <c r="H9" s="46"/>
    </row>
    <row r="10" customFormat="false" ht="15" hidden="false" customHeight="true" outlineLevel="0" collapsed="false">
      <c r="A10" s="47" t="s">
        <v>44</v>
      </c>
      <c r="B10" s="47"/>
      <c r="C10" s="47"/>
      <c r="D10" s="47"/>
      <c r="E10" s="47"/>
      <c r="F10" s="48"/>
      <c r="G10" s="48"/>
      <c r="H10" s="48"/>
    </row>
    <row r="11" customFormat="false" ht="14.25" hidden="false" customHeight="false" outlineLevel="0" collapsed="false">
      <c r="A11" s="47"/>
      <c r="B11" s="47"/>
      <c r="C11" s="47"/>
      <c r="D11" s="47"/>
      <c r="E11" s="47"/>
      <c r="F11" s="46"/>
      <c r="G11" s="46"/>
      <c r="H11" s="46"/>
    </row>
    <row r="12" customFormat="false" ht="15" hidden="false" customHeight="true" outlineLevel="0" collapsed="false">
      <c r="A12" s="44" t="s">
        <v>42</v>
      </c>
      <c r="B12" s="44"/>
      <c r="C12" s="44"/>
      <c r="D12" s="44"/>
      <c r="E12" s="44"/>
      <c r="F12" s="46"/>
      <c r="G12" s="46"/>
      <c r="H12" s="46"/>
    </row>
    <row r="13" customFormat="false" ht="15" hidden="false" customHeight="true" outlineLevel="0" collapsed="false">
      <c r="A13" s="47" t="s">
        <v>45</v>
      </c>
      <c r="B13" s="47"/>
      <c r="C13" s="47"/>
      <c r="D13" s="47"/>
      <c r="E13" s="47"/>
      <c r="F13" s="49"/>
      <c r="G13" s="49"/>
      <c r="H13" s="49"/>
    </row>
    <row r="14" customFormat="false" ht="14.25" hidden="false" customHeight="false" outlineLevel="0" collapsed="false">
      <c r="A14" s="47"/>
      <c r="B14" s="47"/>
      <c r="C14" s="47"/>
      <c r="D14" s="47"/>
      <c r="E14" s="47"/>
      <c r="F14" s="46"/>
      <c r="G14" s="46"/>
      <c r="H14" s="46"/>
    </row>
    <row r="15" customFormat="false" ht="15" hidden="false" customHeight="true" outlineLevel="0" collapsed="false">
      <c r="A15" s="44" t="s">
        <v>46</v>
      </c>
      <c r="B15" s="44"/>
      <c r="C15" s="44"/>
      <c r="D15" s="44"/>
      <c r="E15" s="44"/>
      <c r="F15" s="46"/>
      <c r="G15" s="46"/>
      <c r="H15" s="46"/>
    </row>
    <row r="16" customFormat="false" ht="15" hidden="false" customHeight="false" outlineLevel="0" collapsed="false">
      <c r="A16" s="50" t="s">
        <v>47</v>
      </c>
      <c r="B16" s="50"/>
      <c r="C16" s="50"/>
      <c r="D16" s="50"/>
      <c r="E16" s="50"/>
      <c r="F16" s="50"/>
      <c r="G16" s="50"/>
      <c r="H16" s="50"/>
    </row>
    <row r="17" customFormat="false" ht="15" hidden="false" customHeight="true" outlineLevel="0" collapsed="false">
      <c r="A17" s="47" t="s">
        <v>48</v>
      </c>
      <c r="B17" s="47"/>
      <c r="C17" s="47"/>
      <c r="D17" s="47"/>
      <c r="E17" s="47"/>
      <c r="F17" s="42"/>
      <c r="G17" s="42"/>
      <c r="H17" s="42"/>
    </row>
    <row r="18" customFormat="false" ht="14.25" hidden="false" customHeight="false" outlineLevel="0" collapsed="false">
      <c r="A18" s="47"/>
      <c r="B18" s="47"/>
      <c r="C18" s="47"/>
      <c r="D18" s="47"/>
      <c r="E18" s="47"/>
      <c r="F18" s="51"/>
      <c r="G18" s="51"/>
      <c r="H18" s="51"/>
    </row>
    <row r="19" customFormat="false" ht="15" hidden="false" customHeight="true" outlineLevel="0" collapsed="false">
      <c r="A19" s="44" t="s">
        <v>49</v>
      </c>
      <c r="B19" s="44"/>
      <c r="C19" s="44"/>
      <c r="D19" s="44"/>
      <c r="E19" s="44"/>
      <c r="F19" s="51"/>
      <c r="G19" s="51"/>
      <c r="H19" s="51"/>
    </row>
    <row r="20" customFormat="false" ht="15" hidden="false" customHeight="true" outlineLevel="0" collapsed="false">
      <c r="A20" s="47" t="s">
        <v>50</v>
      </c>
      <c r="B20" s="47"/>
      <c r="C20" s="47"/>
      <c r="D20" s="47"/>
      <c r="E20" s="47"/>
      <c r="F20" s="42"/>
      <c r="G20" s="42"/>
      <c r="H20" s="42"/>
    </row>
    <row r="21" customFormat="false" ht="14.25" hidden="false" customHeight="false" outlineLevel="0" collapsed="false">
      <c r="A21" s="47"/>
      <c r="B21" s="47"/>
      <c r="C21" s="47"/>
      <c r="D21" s="47"/>
      <c r="E21" s="47"/>
      <c r="F21" s="51"/>
      <c r="G21" s="51"/>
      <c r="H21" s="51"/>
    </row>
    <row r="22" customFormat="false" ht="15" hidden="false" customHeight="true" outlineLevel="0" collapsed="false">
      <c r="A22" s="44" t="s">
        <v>49</v>
      </c>
      <c r="B22" s="44"/>
      <c r="C22" s="44"/>
      <c r="D22" s="44"/>
      <c r="E22" s="44"/>
      <c r="F22" s="51"/>
      <c r="G22" s="51"/>
      <c r="H22" s="51"/>
    </row>
    <row r="23" customFormat="false" ht="15" hidden="false" customHeight="true" outlineLevel="0" collapsed="false">
      <c r="A23" s="47" t="s">
        <v>51</v>
      </c>
      <c r="B23" s="47"/>
      <c r="C23" s="47"/>
      <c r="D23" s="47"/>
      <c r="E23" s="47"/>
      <c r="F23" s="42"/>
      <c r="G23" s="42"/>
      <c r="H23" s="42"/>
    </row>
    <row r="24" customFormat="false" ht="14.25" hidden="false" customHeight="false" outlineLevel="0" collapsed="false">
      <c r="A24" s="47"/>
      <c r="B24" s="47"/>
      <c r="C24" s="47"/>
      <c r="D24" s="47"/>
      <c r="E24" s="47"/>
      <c r="F24" s="51"/>
      <c r="G24" s="51"/>
      <c r="H24" s="51"/>
    </row>
    <row r="25" customFormat="false" ht="15" hidden="false" customHeight="true" outlineLevel="0" collapsed="false">
      <c r="A25" s="52" t="s">
        <v>52</v>
      </c>
      <c r="B25" s="52"/>
      <c r="C25" s="52"/>
      <c r="D25" s="52"/>
      <c r="E25" s="52"/>
      <c r="F25" s="51"/>
      <c r="G25" s="51"/>
      <c r="H25" s="51"/>
    </row>
    <row r="26" customFormat="false" ht="14.25" hidden="false" customHeight="false" outlineLevel="0" collapsed="false">
      <c r="A26" s="52"/>
      <c r="B26" s="52"/>
      <c r="C26" s="52"/>
      <c r="D26" s="52"/>
      <c r="E26" s="52"/>
      <c r="F26" s="51"/>
      <c r="G26" s="51"/>
      <c r="H26" s="51"/>
    </row>
    <row r="27" customFormat="false" ht="15" hidden="false" customHeight="false" outlineLevel="0" collapsed="false">
      <c r="A27" s="53" t="s">
        <v>53</v>
      </c>
      <c r="B27" s="53"/>
      <c r="C27" s="53"/>
      <c r="D27" s="53"/>
      <c r="E27" s="53"/>
      <c r="F27" s="54" t="n">
        <f aca="false">(F5+F8+F11+F14+F18+F21+F24)/3</f>
        <v>0</v>
      </c>
      <c r="G27" s="54"/>
      <c r="H27" s="54"/>
    </row>
    <row r="28" customFormat="false" ht="15" hidden="false" customHeight="false" outlineLevel="0" collapsed="false">
      <c r="A28" s="55" t="s">
        <v>54</v>
      </c>
      <c r="B28" s="55"/>
      <c r="C28" s="55"/>
      <c r="D28" s="55"/>
      <c r="E28" s="55"/>
      <c r="F28" s="56" t="s">
        <v>55</v>
      </c>
      <c r="G28" s="57" t="n">
        <f aca="false">IF(LEN(TRIM(A29))=0,0,LEN(TRIM(A29))-LEN(SUBSTITUTE(A29," ",""))+1)</f>
        <v>0</v>
      </c>
      <c r="H28" s="57"/>
    </row>
    <row r="29" customFormat="false" ht="15" hidden="false" customHeight="true" outlineLevel="0" collapsed="false">
      <c r="A29" s="58"/>
      <c r="B29" s="58"/>
      <c r="C29" s="58"/>
      <c r="D29" s="58"/>
      <c r="E29" s="58"/>
      <c r="F29" s="58"/>
      <c r="G29" s="58"/>
      <c r="H29" s="58"/>
    </row>
    <row r="30" customFormat="false" ht="14.25" hidden="false" customHeight="false" outlineLevel="0" collapsed="false">
      <c r="A30" s="58"/>
      <c r="B30" s="58"/>
      <c r="C30" s="58"/>
      <c r="D30" s="58"/>
      <c r="E30" s="58"/>
      <c r="F30" s="58"/>
      <c r="G30" s="58"/>
      <c r="H30" s="58"/>
    </row>
    <row r="31" customFormat="false" ht="14.25" hidden="false" customHeight="false" outlineLevel="0" collapsed="false">
      <c r="A31" s="58"/>
      <c r="B31" s="58"/>
      <c r="C31" s="58"/>
      <c r="D31" s="58"/>
      <c r="E31" s="58"/>
      <c r="F31" s="58"/>
      <c r="G31" s="58"/>
      <c r="H31" s="58"/>
    </row>
    <row r="32" customFormat="false" ht="14.25" hidden="false" customHeight="false" outlineLevel="0" collapsed="false">
      <c r="A32" s="58"/>
      <c r="B32" s="58"/>
      <c r="C32" s="58"/>
      <c r="D32" s="58"/>
      <c r="E32" s="58"/>
      <c r="F32" s="58"/>
      <c r="G32" s="58"/>
      <c r="H32" s="58"/>
    </row>
    <row r="33" customFormat="false" ht="14.25" hidden="false" customHeight="false" outlineLevel="0" collapsed="false">
      <c r="A33" s="58"/>
      <c r="B33" s="58"/>
      <c r="C33" s="58"/>
      <c r="D33" s="58"/>
      <c r="E33" s="58"/>
      <c r="F33" s="58"/>
      <c r="G33" s="58"/>
      <c r="H33" s="58"/>
    </row>
    <row r="34" customFormat="false" ht="14.25" hidden="false" customHeight="false" outlineLevel="0" collapsed="false">
      <c r="A34" s="58"/>
      <c r="B34" s="58"/>
      <c r="C34" s="58"/>
      <c r="D34" s="58"/>
      <c r="E34" s="58"/>
      <c r="F34" s="58"/>
      <c r="G34" s="58"/>
      <c r="H34" s="58"/>
    </row>
    <row r="35" customFormat="false" ht="14.25" hidden="false" customHeight="false" outlineLevel="0" collapsed="false">
      <c r="A35" s="58"/>
      <c r="B35" s="58"/>
      <c r="C35" s="58"/>
      <c r="D35" s="58"/>
      <c r="E35" s="58"/>
      <c r="F35" s="58"/>
      <c r="G35" s="58"/>
      <c r="H35" s="58"/>
    </row>
    <row r="36" customFormat="false" ht="15" hidden="false" customHeight="false" outlineLevel="0" collapsed="false">
      <c r="A36" s="58"/>
      <c r="B36" s="58"/>
      <c r="C36" s="58"/>
      <c r="D36" s="58"/>
      <c r="E36" s="58"/>
      <c r="F36" s="58"/>
      <c r="G36" s="58"/>
      <c r="H36" s="58"/>
    </row>
  </sheetData>
  <sheetProtection algorithmName="SHA-512" hashValue="KGjWIWRMr1AUU+GmJkaBoJ2p0E3diC4MyncakrnRuyWX3ryTRUNoYjmNWo1TG+f5hNLcUGMjFns52TU1mVTxNA==" saltValue="Xmln1Q+Yyz6xVgAzKw5O1w==" spinCount="100000" sheet="true" objects="true" scenarios="true"/>
  <mergeCells count="36">
    <mergeCell ref="A1:H2"/>
    <mergeCell ref="A3:H3"/>
    <mergeCell ref="A4:E5"/>
    <mergeCell ref="F4:H4"/>
    <mergeCell ref="F5:H6"/>
    <mergeCell ref="A6:E6"/>
    <mergeCell ref="A7:E8"/>
    <mergeCell ref="F7:H7"/>
    <mergeCell ref="F8:H9"/>
    <mergeCell ref="A9:E9"/>
    <mergeCell ref="A10:E11"/>
    <mergeCell ref="F10:H10"/>
    <mergeCell ref="F11:H12"/>
    <mergeCell ref="A12:E12"/>
    <mergeCell ref="A13:E14"/>
    <mergeCell ref="F13:H13"/>
    <mergeCell ref="F14:H15"/>
    <mergeCell ref="A15:E15"/>
    <mergeCell ref="A16:H16"/>
    <mergeCell ref="A17:E18"/>
    <mergeCell ref="F17:H17"/>
    <mergeCell ref="F18:H19"/>
    <mergeCell ref="A19:E19"/>
    <mergeCell ref="A20:E21"/>
    <mergeCell ref="F20:H20"/>
    <mergeCell ref="F21:H22"/>
    <mergeCell ref="A22:E22"/>
    <mergeCell ref="A23:E24"/>
    <mergeCell ref="F23:H23"/>
    <mergeCell ref="F24:H26"/>
    <mergeCell ref="A25:E26"/>
    <mergeCell ref="A27:E27"/>
    <mergeCell ref="F27:H27"/>
    <mergeCell ref="A28:E28"/>
    <mergeCell ref="G28:H28"/>
    <mergeCell ref="A29:H36"/>
  </mergeCells>
  <conditionalFormatting sqref="A28:H28">
    <cfRule type="cellIs" priority="2" operator="between" aboveAverage="0" equalAverage="0" bottom="0" percent="0" rank="0" text="" dxfId="0">
      <formula>1</formula>
      <formula>19</formula>
    </cfRule>
  </conditionalFormatting>
  <dataValidations count="4">
    <dataValidation allowBlank="true" errorStyle="stop" operator="between" showDropDown="false" showErrorMessage="false" showInputMessage="false" sqref="F13:H13 F17:H17 F20:H20 F23:H23" type="none">
      <formula1>0</formula1>
      <formula2>0</formula2>
    </dataValidation>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28:H28" type="decimal">
      <formula1>1</formula1>
      <formula2>20</formula2>
    </dataValidation>
    <dataValidation allowBlank="false" errorStyle="stop" operator="between" showDropDown="false" showErrorMessage="false" showInputMessage="false" sqref="F5:H6 F8:H9 F11:H12 F14:H15 F18:H19 F21:H22" type="list">
      <formula1>Responses!$A$8:$A$12</formula1>
      <formula2>0</formula2>
    </dataValidation>
    <dataValidation allowBlank="false" errorStyle="stop" operator="between" showDropDown="false" showErrorMessage="false" showInputMessage="false" sqref="F24:H26" type="list">
      <formula1>Responses!$A$8:$A$14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9.109375" defaultRowHeight="14.25" customHeight="true" zeroHeight="false" outlineLevelRow="0" outlineLevelCol="0"/>
  <cols>
    <col collapsed="false" customWidth="false" hidden="false" outlineLevel="0" max="4" min="1" style="1" width="9.11"/>
    <col collapsed="false" customWidth="true" hidden="false" outlineLevel="0" max="5" min="5" style="1" width="19.56"/>
    <col collapsed="false" customWidth="false" hidden="false" outlineLevel="0" max="16384" min="6" style="1" width="9.11"/>
  </cols>
  <sheetData>
    <row r="1" customFormat="false" ht="14.25" hidden="false" customHeight="false" outlineLevel="0" collapsed="false">
      <c r="A1" s="59" t="s">
        <v>56</v>
      </c>
      <c r="B1" s="59"/>
      <c r="C1" s="59"/>
      <c r="D1" s="59"/>
      <c r="E1" s="59"/>
      <c r="F1" s="59"/>
      <c r="G1" s="59"/>
      <c r="H1" s="59"/>
    </row>
    <row r="2" customFormat="false" ht="14.25" hidden="false" customHeight="false" outlineLevel="0" collapsed="false">
      <c r="A2" s="59"/>
      <c r="B2" s="59"/>
      <c r="C2" s="59"/>
      <c r="D2" s="59"/>
      <c r="E2" s="59"/>
      <c r="F2" s="59"/>
      <c r="G2" s="59"/>
      <c r="H2" s="59"/>
    </row>
    <row r="3" customFormat="false" ht="15" hidden="false" customHeight="false" outlineLevel="0" collapsed="false">
      <c r="A3" s="60" t="s">
        <v>57</v>
      </c>
      <c r="B3" s="60"/>
      <c r="C3" s="60"/>
      <c r="D3" s="60"/>
      <c r="E3" s="60"/>
      <c r="F3" s="60"/>
      <c r="G3" s="60"/>
      <c r="H3" s="60"/>
    </row>
    <row r="4" customFormat="false" ht="14.25" hidden="false" customHeight="true" outlineLevel="0" collapsed="false">
      <c r="A4" s="41" t="s">
        <v>58</v>
      </c>
      <c r="B4" s="41"/>
      <c r="C4" s="41"/>
      <c r="D4" s="41"/>
      <c r="E4" s="41"/>
      <c r="F4" s="42"/>
      <c r="G4" s="42"/>
      <c r="H4" s="42"/>
    </row>
    <row r="5" customFormat="false" ht="14.25" hidden="false" customHeight="false" outlineLevel="0" collapsed="false">
      <c r="A5" s="41"/>
      <c r="B5" s="41"/>
      <c r="C5" s="41"/>
      <c r="D5" s="41"/>
      <c r="E5" s="41"/>
      <c r="F5" s="43"/>
      <c r="G5" s="43"/>
      <c r="H5" s="43"/>
    </row>
    <row r="6" customFormat="false" ht="14.25" hidden="false" customHeight="true" outlineLevel="0" collapsed="false">
      <c r="A6" s="44" t="s">
        <v>59</v>
      </c>
      <c r="B6" s="44"/>
      <c r="C6" s="44"/>
      <c r="D6" s="44"/>
      <c r="E6" s="44"/>
      <c r="F6" s="43"/>
      <c r="G6" s="43"/>
      <c r="H6" s="43"/>
    </row>
    <row r="7" customFormat="false" ht="14.25" hidden="false" customHeight="true" outlineLevel="0" collapsed="false">
      <c r="A7" s="45" t="s">
        <v>60</v>
      </c>
      <c r="B7" s="45"/>
      <c r="C7" s="45"/>
      <c r="D7" s="45"/>
      <c r="E7" s="45"/>
      <c r="F7" s="42"/>
      <c r="G7" s="42"/>
      <c r="H7" s="42"/>
    </row>
    <row r="8" customFormat="false" ht="14.25" hidden="false" customHeight="false" outlineLevel="0" collapsed="false">
      <c r="A8" s="45"/>
      <c r="B8" s="45"/>
      <c r="C8" s="45"/>
      <c r="D8" s="45"/>
      <c r="E8" s="45"/>
      <c r="F8" s="46"/>
      <c r="G8" s="46"/>
      <c r="H8" s="46"/>
    </row>
    <row r="9" customFormat="false" ht="14.25" hidden="false" customHeight="true" outlineLevel="0" collapsed="false">
      <c r="A9" s="61" t="s">
        <v>59</v>
      </c>
      <c r="B9" s="61"/>
      <c r="C9" s="61"/>
      <c r="D9" s="61"/>
      <c r="E9" s="61"/>
      <c r="F9" s="46"/>
      <c r="G9" s="46"/>
      <c r="H9" s="46"/>
    </row>
    <row r="10" customFormat="false" ht="14.25" hidden="false" customHeight="true" outlineLevel="0" collapsed="false">
      <c r="A10" s="47" t="s">
        <v>61</v>
      </c>
      <c r="B10" s="47"/>
      <c r="C10" s="47"/>
      <c r="D10" s="47"/>
      <c r="E10" s="47"/>
      <c r="F10" s="42"/>
      <c r="G10" s="42"/>
      <c r="H10" s="42"/>
    </row>
    <row r="11" customFormat="false" ht="14.25" hidden="false" customHeight="false" outlineLevel="0" collapsed="false">
      <c r="A11" s="47"/>
      <c r="B11" s="47"/>
      <c r="C11" s="47"/>
      <c r="D11" s="47"/>
      <c r="E11" s="47"/>
      <c r="F11" s="43"/>
      <c r="G11" s="43"/>
      <c r="H11" s="43"/>
    </row>
    <row r="12" customFormat="false" ht="14.25" hidden="false" customHeight="true" outlineLevel="0" collapsed="false">
      <c r="A12" s="44" t="s">
        <v>59</v>
      </c>
      <c r="B12" s="44"/>
      <c r="C12" s="44"/>
      <c r="D12" s="44"/>
      <c r="E12" s="44"/>
      <c r="F12" s="43"/>
      <c r="G12" s="43"/>
      <c r="H12" s="43"/>
    </row>
    <row r="13" customFormat="false" ht="15" hidden="false" customHeight="false" outlineLevel="0" collapsed="false">
      <c r="A13" s="62" t="s">
        <v>62</v>
      </c>
      <c r="B13" s="62"/>
      <c r="C13" s="62"/>
      <c r="D13" s="62"/>
      <c r="E13" s="62"/>
      <c r="F13" s="62"/>
      <c r="G13" s="62"/>
      <c r="H13" s="62"/>
    </row>
    <row r="14" customFormat="false" ht="14.25" hidden="false" customHeight="true" outlineLevel="0" collapsed="false">
      <c r="A14" s="47" t="s">
        <v>63</v>
      </c>
      <c r="B14" s="47"/>
      <c r="C14" s="47"/>
      <c r="D14" s="47"/>
      <c r="E14" s="47"/>
      <c r="F14" s="42"/>
      <c r="G14" s="42"/>
      <c r="H14" s="42"/>
    </row>
    <row r="15" customFormat="false" ht="14.25" hidden="false" customHeight="false" outlineLevel="0" collapsed="false">
      <c r="A15" s="47"/>
      <c r="B15" s="47"/>
      <c r="C15" s="47"/>
      <c r="D15" s="47"/>
      <c r="E15" s="47"/>
      <c r="F15" s="51"/>
      <c r="G15" s="51"/>
      <c r="H15" s="51"/>
    </row>
    <row r="16" customFormat="false" ht="14.25" hidden="false" customHeight="true" outlineLevel="0" collapsed="false">
      <c r="A16" s="44" t="s">
        <v>59</v>
      </c>
      <c r="B16" s="44"/>
      <c r="C16" s="44"/>
      <c r="D16" s="44"/>
      <c r="E16" s="44"/>
      <c r="F16" s="51"/>
      <c r="G16" s="51"/>
      <c r="H16" s="51"/>
    </row>
    <row r="17" customFormat="false" ht="14.25" hidden="false" customHeight="true" outlineLevel="0" collapsed="false">
      <c r="A17" s="47" t="s">
        <v>50</v>
      </c>
      <c r="B17" s="47"/>
      <c r="C17" s="47"/>
      <c r="D17" s="47"/>
      <c r="E17" s="47"/>
      <c r="F17" s="42"/>
      <c r="G17" s="42"/>
      <c r="H17" s="42"/>
    </row>
    <row r="18" customFormat="false" ht="14.25" hidden="false" customHeight="false" outlineLevel="0" collapsed="false">
      <c r="A18" s="47"/>
      <c r="B18" s="47"/>
      <c r="C18" s="47"/>
      <c r="D18" s="47"/>
      <c r="E18" s="47"/>
      <c r="F18" s="51"/>
      <c r="G18" s="51"/>
      <c r="H18" s="51"/>
    </row>
    <row r="19" customFormat="false" ht="14.25" hidden="false" customHeight="true" outlineLevel="0" collapsed="false">
      <c r="A19" s="44" t="s">
        <v>59</v>
      </c>
      <c r="B19" s="44"/>
      <c r="C19" s="44"/>
      <c r="D19" s="44"/>
      <c r="E19" s="44"/>
      <c r="F19" s="51"/>
      <c r="G19" s="51"/>
      <c r="H19" s="51"/>
    </row>
    <row r="20" customFormat="false" ht="15" hidden="false" customHeight="false" outlineLevel="0" collapsed="false">
      <c r="A20" s="60" t="s">
        <v>64</v>
      </c>
      <c r="B20" s="60"/>
      <c r="C20" s="60"/>
      <c r="D20" s="60"/>
      <c r="E20" s="60"/>
      <c r="F20" s="60"/>
      <c r="G20" s="60"/>
      <c r="H20" s="60"/>
    </row>
    <row r="21" customFormat="false" ht="14.25" hidden="false" customHeight="true" outlineLevel="0" collapsed="false">
      <c r="A21" s="63" t="s">
        <v>65</v>
      </c>
      <c r="B21" s="63"/>
      <c r="C21" s="63"/>
      <c r="D21" s="63"/>
      <c r="E21" s="63"/>
      <c r="F21" s="42"/>
      <c r="G21" s="42"/>
      <c r="H21" s="42"/>
    </row>
    <row r="22" customFormat="false" ht="14.25" hidden="false" customHeight="false" outlineLevel="0" collapsed="false">
      <c r="A22" s="63"/>
      <c r="B22" s="63"/>
      <c r="C22" s="63"/>
      <c r="D22" s="63"/>
      <c r="E22" s="63"/>
      <c r="F22" s="51"/>
      <c r="G22" s="51"/>
      <c r="H22" s="51"/>
    </row>
    <row r="23" customFormat="false" ht="14.25" hidden="false" customHeight="true" outlineLevel="0" collapsed="false">
      <c r="A23" s="44" t="s">
        <v>66</v>
      </c>
      <c r="B23" s="44"/>
      <c r="C23" s="44"/>
      <c r="D23" s="44"/>
      <c r="E23" s="44"/>
      <c r="F23" s="51"/>
      <c r="G23" s="51"/>
      <c r="H23" s="51"/>
    </row>
    <row r="24" customFormat="false" ht="15" hidden="false" customHeight="false" outlineLevel="0" collapsed="false">
      <c r="A24" s="53" t="s">
        <v>67</v>
      </c>
      <c r="B24" s="53"/>
      <c r="C24" s="53"/>
      <c r="D24" s="53"/>
      <c r="E24" s="53"/>
      <c r="F24" s="54" t="n">
        <f aca="false">(F5+F8+F11+F15+F18+F22)/2</f>
        <v>0</v>
      </c>
      <c r="G24" s="54"/>
      <c r="H24" s="54"/>
    </row>
    <row r="25" customFormat="false" ht="15" hidden="false" customHeight="false" outlineLevel="0" collapsed="false">
      <c r="A25" s="64" t="s">
        <v>54</v>
      </c>
      <c r="B25" s="64"/>
      <c r="C25" s="64"/>
      <c r="D25" s="64"/>
      <c r="E25" s="64"/>
      <c r="F25" s="65" t="s">
        <v>55</v>
      </c>
      <c r="G25" s="66" t="n">
        <f aca="false">IF(LEN(TRIM(A26))=0,0,LEN(TRIM(A26))-LEN(SUBSTITUTE(A26," ",""))+1)</f>
        <v>0</v>
      </c>
      <c r="H25" s="66"/>
    </row>
    <row r="26" customFormat="false" ht="15" hidden="false" customHeight="true" outlineLevel="0" collapsed="false">
      <c r="A26" s="58"/>
      <c r="B26" s="58"/>
      <c r="C26" s="58"/>
      <c r="D26" s="58"/>
      <c r="E26" s="58"/>
      <c r="F26" s="58"/>
      <c r="G26" s="58"/>
      <c r="H26" s="58"/>
    </row>
    <row r="27" customFormat="false" ht="15" hidden="false" customHeight="true" outlineLevel="0" collapsed="false">
      <c r="A27" s="58"/>
      <c r="B27" s="58"/>
      <c r="C27" s="58"/>
      <c r="D27" s="58"/>
      <c r="E27" s="58"/>
      <c r="F27" s="58"/>
      <c r="G27" s="58"/>
      <c r="H27" s="58"/>
    </row>
    <row r="28" customFormat="false" ht="14.25" hidden="false" customHeight="true" outlineLevel="0" collapsed="false">
      <c r="A28" s="58"/>
      <c r="B28" s="58"/>
      <c r="C28" s="58"/>
      <c r="D28" s="58"/>
      <c r="E28" s="58"/>
      <c r="F28" s="58"/>
      <c r="G28" s="58"/>
      <c r="H28" s="58"/>
    </row>
    <row r="29" customFormat="false" ht="15" hidden="false" customHeight="true" outlineLevel="0" collapsed="false">
      <c r="A29" s="58"/>
      <c r="B29" s="58"/>
      <c r="C29" s="58"/>
      <c r="D29" s="58"/>
      <c r="E29" s="58"/>
      <c r="F29" s="58"/>
      <c r="G29" s="58"/>
      <c r="H29" s="58"/>
    </row>
    <row r="30" customFormat="false" ht="15" hidden="false" customHeight="true" outlineLevel="0" collapsed="false">
      <c r="A30" s="58"/>
      <c r="B30" s="58"/>
      <c r="C30" s="58"/>
      <c r="D30" s="58"/>
      <c r="E30" s="58"/>
      <c r="F30" s="58"/>
      <c r="G30" s="58"/>
      <c r="H30" s="58"/>
    </row>
    <row r="31" customFormat="false" ht="14.25" hidden="false" customHeight="false" outlineLevel="0" collapsed="false">
      <c r="A31" s="58"/>
      <c r="B31" s="58"/>
      <c r="C31" s="58"/>
      <c r="D31" s="58"/>
      <c r="E31" s="58"/>
      <c r="F31" s="58"/>
      <c r="G31" s="58"/>
      <c r="H31" s="58"/>
    </row>
    <row r="32" customFormat="false" ht="15" hidden="false" customHeight="true" outlineLevel="0" collapsed="false">
      <c r="A32" s="58"/>
      <c r="B32" s="58"/>
      <c r="C32" s="58"/>
      <c r="D32" s="58"/>
      <c r="E32" s="58"/>
      <c r="F32" s="58"/>
      <c r="G32" s="58"/>
      <c r="H32" s="58"/>
    </row>
    <row r="33" customFormat="false" ht="15" hidden="false" customHeight="true" outlineLevel="0" collapsed="false">
      <c r="A33" s="58"/>
      <c r="B33" s="58"/>
      <c r="C33" s="58"/>
      <c r="D33" s="58"/>
      <c r="E33" s="58"/>
      <c r="F33" s="58"/>
      <c r="G33" s="58"/>
      <c r="H33" s="58"/>
    </row>
  </sheetData>
  <sheetProtection algorithmName="SHA-512" hashValue="6zYUKeowrgF+mAiZt9cT8LA0SMh8+6UkUsEKr38Y+SaN+8KsRhTuhNrGTU4Yz0GI4CFBOPzSSSnF8N54PoN4uw==" saltValue="Iz7G3lUvFQ3VGFgQ90Kx4w==" spinCount="100000" sheet="true" objects="true" scenarios="true"/>
  <mergeCells count="33">
    <mergeCell ref="A1:H2"/>
    <mergeCell ref="A3:H3"/>
    <mergeCell ref="A4:E5"/>
    <mergeCell ref="F4:H4"/>
    <mergeCell ref="F5:H6"/>
    <mergeCell ref="A6:E6"/>
    <mergeCell ref="A7:E8"/>
    <mergeCell ref="F7:H7"/>
    <mergeCell ref="F8:H9"/>
    <mergeCell ref="A9:E9"/>
    <mergeCell ref="A10:E11"/>
    <mergeCell ref="F10:H10"/>
    <mergeCell ref="F11:H12"/>
    <mergeCell ref="A12:E12"/>
    <mergeCell ref="A13:H13"/>
    <mergeCell ref="A14:E15"/>
    <mergeCell ref="F14:H14"/>
    <mergeCell ref="F15:H16"/>
    <mergeCell ref="A16:E16"/>
    <mergeCell ref="A17:E18"/>
    <mergeCell ref="F17:H17"/>
    <mergeCell ref="F18:H19"/>
    <mergeCell ref="A19:E19"/>
    <mergeCell ref="A20:H20"/>
    <mergeCell ref="A21:E22"/>
    <mergeCell ref="F21:H21"/>
    <mergeCell ref="F22:H23"/>
    <mergeCell ref="A23:E23"/>
    <mergeCell ref="A24:E24"/>
    <mergeCell ref="F24:H24"/>
    <mergeCell ref="A25:E25"/>
    <mergeCell ref="G25:H25"/>
    <mergeCell ref="A26:H33"/>
  </mergeCells>
  <conditionalFormatting sqref="A25:H25">
    <cfRule type="cellIs" priority="2" operator="between" aboveAverage="0" equalAverage="0" bottom="0" percent="0" rank="0" text="" dxfId="1">
      <formula>1</formula>
      <formula>19</formula>
    </cfRule>
  </conditionalFormatting>
  <dataValidations count="4">
    <dataValidation allowBlank="true" errorStyle="stop" operator="between" showDropDown="false" showErrorMessage="false" showInputMessage="false" sqref="F4:H4 F7:H7 F10:H10 F14:H14 F17:H17 F21:H21" type="none">
      <formula1>0</formula1>
      <formula2>0</formula2>
    </dataValidation>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25:H25" type="decimal">
      <formula1>1</formula1>
      <formula2>20</formula2>
    </dataValidation>
    <dataValidation allowBlank="false" errorStyle="stop" operator="between" showDropDown="false" showErrorMessage="false" showInputMessage="false" sqref="F5:H6 F8:H9 F11:H12 F15:H16 F18:H19" type="list">
      <formula1>Responses!$A$8:$A$13</formula1>
      <formula2>0</formula2>
    </dataValidation>
    <dataValidation allowBlank="false" errorStyle="stop" operator="between" showDropDown="false" showErrorMessage="true" showInputMessage="false" sqref="F22:H23" type="list">
      <formula1>Responses!$A$8:$A$13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2.89"/>
    <col collapsed="false" customWidth="false" hidden="false" outlineLevel="0" max="16384" min="9" style="1" width="9.11"/>
  </cols>
  <sheetData>
    <row r="1" customFormat="false" ht="14.25" hidden="false" customHeight="false" outlineLevel="0" collapsed="false">
      <c r="A1" s="39" t="s">
        <v>68</v>
      </c>
      <c r="B1" s="39"/>
      <c r="C1" s="39"/>
      <c r="D1" s="39"/>
      <c r="E1" s="39"/>
      <c r="F1" s="39"/>
      <c r="G1" s="39"/>
      <c r="H1" s="39"/>
    </row>
    <row r="2" customFormat="false" ht="15" hidden="false" customHeight="false" outlineLevel="0" collapsed="false">
      <c r="A2" s="39"/>
      <c r="B2" s="39"/>
      <c r="C2" s="39"/>
      <c r="D2" s="39"/>
      <c r="E2" s="39"/>
      <c r="F2" s="39"/>
      <c r="G2" s="39"/>
      <c r="H2" s="39"/>
    </row>
    <row r="3" customFormat="false" ht="30" hidden="false" customHeight="true" outlineLevel="0" collapsed="false">
      <c r="A3" s="67" t="s">
        <v>69</v>
      </c>
      <c r="B3" s="67"/>
      <c r="C3" s="67"/>
      <c r="D3" s="67"/>
      <c r="E3" s="67"/>
      <c r="F3" s="67"/>
      <c r="G3" s="67"/>
      <c r="H3" s="67"/>
    </row>
    <row r="4" customFormat="false" ht="48" hidden="false" customHeight="true" outlineLevel="0" collapsed="false">
      <c r="A4" s="68" t="s">
        <v>70</v>
      </c>
      <c r="B4" s="68"/>
      <c r="C4" s="69" t="s">
        <v>71</v>
      </c>
      <c r="D4" s="69"/>
      <c r="E4" s="69" t="s">
        <v>72</v>
      </c>
      <c r="F4" s="69"/>
      <c r="G4" s="70" t="s">
        <v>73</v>
      </c>
      <c r="H4" s="70"/>
    </row>
    <row r="5" customFormat="false" ht="14.25" hidden="false" customHeight="false" outlineLevel="0" collapsed="false">
      <c r="A5" s="71" t="s">
        <v>74</v>
      </c>
      <c r="B5" s="71"/>
      <c r="C5" s="71" t="s">
        <v>74</v>
      </c>
      <c r="D5" s="71"/>
      <c r="E5" s="71" t="s">
        <v>74</v>
      </c>
      <c r="F5" s="71"/>
      <c r="G5" s="71" t="s">
        <v>74</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74" t="s">
        <v>75</v>
      </c>
      <c r="D7" s="75" t="s">
        <v>76</v>
      </c>
      <c r="E7" s="75" t="s">
        <v>77</v>
      </c>
      <c r="F7" s="76" t="s">
        <v>78</v>
      </c>
      <c r="G7" s="76"/>
      <c r="H7" s="76"/>
    </row>
    <row r="8" customFormat="false" ht="54.75" hidden="false" customHeight="true" outlineLevel="0" collapsed="false">
      <c r="A8" s="77" t="s">
        <v>79</v>
      </c>
      <c r="B8" s="77"/>
      <c r="C8" s="78" t="n">
        <v>10</v>
      </c>
      <c r="D8" s="79"/>
      <c r="E8" s="80" t="n">
        <f aca="false">(C8/100)*D8</f>
        <v>0</v>
      </c>
      <c r="F8" s="81"/>
      <c r="G8" s="81"/>
      <c r="H8" s="81"/>
    </row>
    <row r="9" customFormat="false" ht="54.75" hidden="false" customHeight="true" outlineLevel="0" collapsed="false">
      <c r="A9" s="82" t="s">
        <v>80</v>
      </c>
      <c r="B9" s="82"/>
      <c r="C9" s="78" t="n">
        <v>25</v>
      </c>
      <c r="D9" s="79"/>
      <c r="E9" s="80" t="n">
        <f aca="false">(C9/100)*D9</f>
        <v>0</v>
      </c>
      <c r="F9" s="81"/>
      <c r="G9" s="81"/>
      <c r="H9" s="81"/>
    </row>
    <row r="10" customFormat="false" ht="54.75" hidden="false" customHeight="true" outlineLevel="0" collapsed="false">
      <c r="A10" s="82" t="s">
        <v>81</v>
      </c>
      <c r="B10" s="82"/>
      <c r="C10" s="78" t="n">
        <v>10</v>
      </c>
      <c r="D10" s="79"/>
      <c r="E10" s="80" t="n">
        <f aca="false">(C10/100)*D10</f>
        <v>0</v>
      </c>
      <c r="F10" s="81"/>
      <c r="G10" s="81"/>
      <c r="H10" s="81"/>
    </row>
    <row r="11" customFormat="false" ht="54.75" hidden="false" customHeight="true" outlineLevel="0" collapsed="false">
      <c r="A11" s="82" t="s">
        <v>82</v>
      </c>
      <c r="B11" s="82"/>
      <c r="C11" s="78" t="n">
        <v>30</v>
      </c>
      <c r="D11" s="79"/>
      <c r="E11" s="80" t="n">
        <f aca="false">(C11/100)*D11</f>
        <v>0</v>
      </c>
      <c r="F11" s="81"/>
      <c r="G11" s="81"/>
      <c r="H11" s="81"/>
    </row>
    <row r="12" customFormat="false" ht="54.75" hidden="false" customHeight="true" outlineLevel="0" collapsed="false">
      <c r="A12" s="82" t="s">
        <v>83</v>
      </c>
      <c r="B12" s="82"/>
      <c r="C12" s="78" t="n">
        <v>10</v>
      </c>
      <c r="D12" s="79"/>
      <c r="E12" s="80" t="n">
        <f aca="false">(C12/100)*D12</f>
        <v>0</v>
      </c>
      <c r="F12" s="81"/>
      <c r="G12" s="81"/>
      <c r="H12" s="81"/>
    </row>
    <row r="13" customFormat="false" ht="54.75" hidden="false" customHeight="true" outlineLevel="0" collapsed="false">
      <c r="A13" s="82" t="s">
        <v>84</v>
      </c>
      <c r="B13" s="82"/>
      <c r="C13" s="78" t="n">
        <v>5</v>
      </c>
      <c r="D13" s="79"/>
      <c r="E13" s="80" t="n">
        <f aca="false">(C13/100)*D13</f>
        <v>0</v>
      </c>
      <c r="F13" s="81"/>
      <c r="G13" s="81"/>
      <c r="H13" s="81"/>
    </row>
    <row r="14" customFormat="false" ht="15" hidden="false" customHeight="false" outlineLevel="0" collapsed="false">
      <c r="A14" s="83" t="s">
        <v>85</v>
      </c>
      <c r="B14" s="83"/>
      <c r="C14" s="84" t="n">
        <f aca="false">SUM(C8:C13)</f>
        <v>90</v>
      </c>
      <c r="D14" s="85"/>
      <c r="E14" s="86" t="n">
        <f aca="false">SUM(E8:E13)</f>
        <v>0</v>
      </c>
      <c r="F14" s="42"/>
      <c r="G14" s="42"/>
      <c r="H14" s="42"/>
    </row>
    <row r="15" customFormat="false" ht="15" hidden="false" customHeight="false" outlineLevel="0" collapsed="false">
      <c r="A15" s="64" t="s">
        <v>54</v>
      </c>
      <c r="B15" s="64"/>
      <c r="C15" s="64"/>
      <c r="D15" s="64"/>
      <c r="E15" s="64"/>
      <c r="F15" s="65" t="s">
        <v>55</v>
      </c>
      <c r="G15" s="66" t="n">
        <f aca="false">IF(LEN(TRIM(A16))=0,0,LEN(TRIM(A16))-LEN(SUBSTITUTE(A16," ",""))+1)</f>
        <v>0</v>
      </c>
      <c r="H15" s="66"/>
    </row>
    <row r="16" customFormat="false" ht="14.25" hidden="false" customHeight="tru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8kEhjwLQebMvR4zFNpPrmz2CMRsOaZ4/n+hhfg4cQh9vA0Fi69W2Jm/8Nq2yTCvj7V9oEJ+/TODCrgLBTehzgw==" saltValue="c9+yOc97I6WLdSglhK6y6A=="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2">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2.89"/>
    <col collapsed="false" customWidth="false" hidden="false" outlineLevel="0" max="16384" min="9" style="1" width="9.11"/>
  </cols>
  <sheetData>
    <row r="1" customFormat="false" ht="14.25" hidden="false" customHeight="false" outlineLevel="0" collapsed="false">
      <c r="A1" s="88" t="s">
        <v>86</v>
      </c>
      <c r="B1" s="88"/>
      <c r="C1" s="88"/>
      <c r="D1" s="88"/>
      <c r="E1" s="88"/>
      <c r="F1" s="88"/>
      <c r="G1" s="88"/>
      <c r="H1" s="88"/>
    </row>
    <row r="2" customFormat="false" ht="15" hidden="false" customHeight="false" outlineLevel="0" collapsed="false">
      <c r="A2" s="88"/>
      <c r="B2" s="88"/>
      <c r="C2" s="88"/>
      <c r="D2" s="88"/>
      <c r="E2" s="88"/>
      <c r="F2" s="88"/>
      <c r="G2" s="88"/>
      <c r="H2" s="88"/>
    </row>
    <row r="3" customFormat="false" ht="30" hidden="false" customHeight="true" outlineLevel="0" collapsed="false">
      <c r="A3" s="89" t="s">
        <v>69</v>
      </c>
      <c r="B3" s="89"/>
      <c r="C3" s="89"/>
      <c r="D3" s="89"/>
      <c r="E3" s="89"/>
      <c r="F3" s="89"/>
      <c r="G3" s="89"/>
      <c r="H3" s="89"/>
    </row>
    <row r="4" customFormat="false" ht="48" hidden="false" customHeight="true" outlineLevel="0" collapsed="false">
      <c r="A4" s="68" t="s">
        <v>70</v>
      </c>
      <c r="B4" s="68"/>
      <c r="C4" s="69" t="s">
        <v>71</v>
      </c>
      <c r="D4" s="69"/>
      <c r="E4" s="69" t="s">
        <v>72</v>
      </c>
      <c r="F4" s="69"/>
      <c r="G4" s="70" t="s">
        <v>73</v>
      </c>
      <c r="H4" s="70"/>
    </row>
    <row r="5" customFormat="false" ht="14.25" hidden="false" customHeight="false" outlineLevel="0" collapsed="false">
      <c r="A5" s="71" t="s">
        <v>74</v>
      </c>
      <c r="B5" s="71"/>
      <c r="C5" s="71" t="s">
        <v>74</v>
      </c>
      <c r="D5" s="71"/>
      <c r="E5" s="71" t="s">
        <v>74</v>
      </c>
      <c r="F5" s="71"/>
      <c r="G5" s="71" t="s">
        <v>74</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90" t="s">
        <v>75</v>
      </c>
      <c r="D7" s="75" t="s">
        <v>76</v>
      </c>
      <c r="E7" s="75" t="s">
        <v>77</v>
      </c>
      <c r="F7" s="76" t="s">
        <v>78</v>
      </c>
      <c r="G7" s="76"/>
      <c r="H7" s="76"/>
    </row>
    <row r="8" customFormat="false" ht="54.75" hidden="false" customHeight="true" outlineLevel="0" collapsed="false">
      <c r="A8" s="77" t="s">
        <v>79</v>
      </c>
      <c r="B8" s="77"/>
      <c r="C8" s="91" t="n">
        <v>10</v>
      </c>
      <c r="D8" s="79"/>
      <c r="E8" s="80" t="n">
        <f aca="false">(C8/100)*D8</f>
        <v>0</v>
      </c>
      <c r="F8" s="81"/>
      <c r="G8" s="81"/>
      <c r="H8" s="81"/>
    </row>
    <row r="9" customFormat="false" ht="54.75" hidden="false" customHeight="true" outlineLevel="0" collapsed="false">
      <c r="A9" s="82" t="s">
        <v>80</v>
      </c>
      <c r="B9" s="82"/>
      <c r="C9" s="91" t="n">
        <v>25</v>
      </c>
      <c r="D9" s="79"/>
      <c r="E9" s="80" t="n">
        <f aca="false">(C9/100)*D9</f>
        <v>0</v>
      </c>
      <c r="F9" s="81"/>
      <c r="G9" s="81"/>
      <c r="H9" s="81"/>
    </row>
    <row r="10" customFormat="false" ht="54.75" hidden="false" customHeight="true" outlineLevel="0" collapsed="false">
      <c r="A10" s="82" t="s">
        <v>81</v>
      </c>
      <c r="B10" s="82"/>
      <c r="C10" s="91" t="n">
        <v>10</v>
      </c>
      <c r="D10" s="79"/>
      <c r="E10" s="80" t="n">
        <f aca="false">(C10/100)*D10</f>
        <v>0</v>
      </c>
      <c r="F10" s="81"/>
      <c r="G10" s="81"/>
      <c r="H10" s="81"/>
    </row>
    <row r="11" customFormat="false" ht="54.75" hidden="false" customHeight="true" outlineLevel="0" collapsed="false">
      <c r="A11" s="82" t="s">
        <v>82</v>
      </c>
      <c r="B11" s="82"/>
      <c r="C11" s="91" t="n">
        <v>30</v>
      </c>
      <c r="D11" s="79"/>
      <c r="E11" s="80" t="n">
        <f aca="false">(C11/100)*D11</f>
        <v>0</v>
      </c>
      <c r="F11" s="81"/>
      <c r="G11" s="81"/>
      <c r="H11" s="81"/>
    </row>
    <row r="12" customFormat="false" ht="54.75" hidden="false" customHeight="true" outlineLevel="0" collapsed="false">
      <c r="A12" s="82" t="s">
        <v>83</v>
      </c>
      <c r="B12" s="82"/>
      <c r="C12" s="91" t="n">
        <v>10</v>
      </c>
      <c r="D12" s="79"/>
      <c r="E12" s="80" t="n">
        <f aca="false">(C12/100)*D12</f>
        <v>0</v>
      </c>
      <c r="F12" s="81"/>
      <c r="G12" s="81"/>
      <c r="H12" s="81"/>
    </row>
    <row r="13" customFormat="false" ht="54.75" hidden="false" customHeight="true" outlineLevel="0" collapsed="false">
      <c r="A13" s="82" t="s">
        <v>84</v>
      </c>
      <c r="B13" s="82"/>
      <c r="C13" s="91" t="n">
        <v>5</v>
      </c>
      <c r="D13" s="79"/>
      <c r="E13" s="80" t="n">
        <f aca="false">(C13/100)*D13</f>
        <v>0</v>
      </c>
      <c r="F13" s="81"/>
      <c r="G13" s="81"/>
      <c r="H13" s="81"/>
    </row>
    <row r="14" customFormat="false" ht="15" hidden="false" customHeight="false" outlineLevel="0" collapsed="false">
      <c r="A14" s="83" t="s">
        <v>85</v>
      </c>
      <c r="B14" s="83"/>
      <c r="C14" s="84" t="n">
        <f aca="false">SUM(C8:C13)</f>
        <v>90</v>
      </c>
      <c r="D14" s="85"/>
      <c r="E14" s="86" t="n">
        <f aca="false">SUM(E8:E13)</f>
        <v>0</v>
      </c>
      <c r="F14" s="42"/>
      <c r="G14" s="42"/>
      <c r="H14" s="42"/>
    </row>
    <row r="15" customFormat="false" ht="15" hidden="false" customHeight="false" outlineLevel="0" collapsed="false">
      <c r="A15" s="55" t="s">
        <v>54</v>
      </c>
      <c r="B15" s="55"/>
      <c r="C15" s="55"/>
      <c r="D15" s="55"/>
      <c r="E15" s="55"/>
      <c r="F15" s="56" t="s">
        <v>55</v>
      </c>
      <c r="G15" s="57" t="n">
        <f aca="false">IF(LEN(TRIM(A16))=0,0,LEN(TRIM(A16))-LEN(SUBSTITUTE(A16," ",""))+1)</f>
        <v>0</v>
      </c>
      <c r="H15" s="57"/>
    </row>
    <row r="16" customFormat="false" ht="14.25" hidden="false" customHeight="fals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TtYq7k9P3CiTvKabsuqn98Zf28ST0UtAu4JnlUBdCBaE6Q2NthNfZz8N9OESGB4Spd1WOMoXZf8fHYy+7vai5g==" saltValue="sQfT1V/0nd3B3EXRJ2LOIQ=="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3">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12" activeCellId="0" sqref="F12"/>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3.56"/>
    <col collapsed="false" customWidth="false" hidden="false" outlineLevel="0" max="16384" min="9" style="1" width="9.11"/>
  </cols>
  <sheetData>
    <row r="1" customFormat="false" ht="14.25" hidden="false" customHeight="false" outlineLevel="0" collapsed="false">
      <c r="A1" s="88" t="s">
        <v>87</v>
      </c>
      <c r="B1" s="88"/>
      <c r="C1" s="88"/>
      <c r="D1" s="88"/>
      <c r="E1" s="88"/>
      <c r="F1" s="88"/>
      <c r="G1" s="88"/>
      <c r="H1" s="88"/>
    </row>
    <row r="2" customFormat="false" ht="15" hidden="false" customHeight="false" outlineLevel="0" collapsed="false">
      <c r="A2" s="88"/>
      <c r="B2" s="88"/>
      <c r="C2" s="88"/>
      <c r="D2" s="88"/>
      <c r="E2" s="88"/>
      <c r="F2" s="88"/>
      <c r="G2" s="88"/>
      <c r="H2" s="88"/>
    </row>
    <row r="3" customFormat="false" ht="30" hidden="false" customHeight="true" outlineLevel="0" collapsed="false">
      <c r="A3" s="89" t="s">
        <v>69</v>
      </c>
      <c r="B3" s="89"/>
      <c r="C3" s="89"/>
      <c r="D3" s="89"/>
      <c r="E3" s="89"/>
      <c r="F3" s="89"/>
      <c r="G3" s="89"/>
      <c r="H3" s="89"/>
    </row>
    <row r="4" customFormat="false" ht="48" hidden="false" customHeight="true" outlineLevel="0" collapsed="false">
      <c r="A4" s="68" t="s">
        <v>70</v>
      </c>
      <c r="B4" s="68"/>
      <c r="C4" s="69" t="s">
        <v>71</v>
      </c>
      <c r="D4" s="69"/>
      <c r="E4" s="69" t="s">
        <v>72</v>
      </c>
      <c r="F4" s="69"/>
      <c r="G4" s="70" t="s">
        <v>73</v>
      </c>
      <c r="H4" s="70"/>
    </row>
    <row r="5" customFormat="false" ht="14.25" hidden="false" customHeight="false" outlineLevel="0" collapsed="false">
      <c r="A5" s="71" t="s">
        <v>88</v>
      </c>
      <c r="B5" s="71"/>
      <c r="C5" s="71" t="s">
        <v>88</v>
      </c>
      <c r="D5" s="71"/>
      <c r="E5" s="71" t="s">
        <v>88</v>
      </c>
      <c r="F5" s="71"/>
      <c r="G5" s="71" t="s">
        <v>88</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90" t="s">
        <v>75</v>
      </c>
      <c r="D7" s="75" t="s">
        <v>76</v>
      </c>
      <c r="E7" s="75" t="s">
        <v>77</v>
      </c>
      <c r="F7" s="76" t="s">
        <v>78</v>
      </c>
      <c r="G7" s="76"/>
      <c r="H7" s="76"/>
    </row>
    <row r="8" customFormat="false" ht="54.75" hidden="false" customHeight="true" outlineLevel="0" collapsed="false">
      <c r="A8" s="77" t="s">
        <v>79</v>
      </c>
      <c r="B8" s="77"/>
      <c r="C8" s="91" t="n">
        <v>10</v>
      </c>
      <c r="D8" s="79"/>
      <c r="E8" s="80" t="n">
        <f aca="false">(C8/100)*D8</f>
        <v>0</v>
      </c>
      <c r="F8" s="81"/>
      <c r="G8" s="81"/>
      <c r="H8" s="81"/>
    </row>
    <row r="9" customFormat="false" ht="54.75" hidden="false" customHeight="true" outlineLevel="0" collapsed="false">
      <c r="A9" s="82" t="s">
        <v>80</v>
      </c>
      <c r="B9" s="82"/>
      <c r="C9" s="91" t="n">
        <v>25</v>
      </c>
      <c r="D9" s="79"/>
      <c r="E9" s="80" t="n">
        <f aca="false">(C9/100)*D9</f>
        <v>0</v>
      </c>
      <c r="F9" s="81"/>
      <c r="G9" s="81"/>
      <c r="H9" s="81"/>
    </row>
    <row r="10" customFormat="false" ht="54.75" hidden="false" customHeight="true" outlineLevel="0" collapsed="false">
      <c r="A10" s="82" t="s">
        <v>81</v>
      </c>
      <c r="B10" s="82"/>
      <c r="C10" s="91" t="n">
        <v>10</v>
      </c>
      <c r="D10" s="79"/>
      <c r="E10" s="80" t="n">
        <f aca="false">(C10/100)*D10</f>
        <v>0</v>
      </c>
      <c r="F10" s="81"/>
      <c r="G10" s="81"/>
      <c r="H10" s="81"/>
    </row>
    <row r="11" customFormat="false" ht="54.75" hidden="false" customHeight="true" outlineLevel="0" collapsed="false">
      <c r="A11" s="82" t="s">
        <v>82</v>
      </c>
      <c r="B11" s="82"/>
      <c r="C11" s="91" t="n">
        <v>30</v>
      </c>
      <c r="D11" s="79"/>
      <c r="E11" s="80" t="n">
        <f aca="false">(C11/100)*D11</f>
        <v>0</v>
      </c>
      <c r="F11" s="81"/>
      <c r="G11" s="81"/>
      <c r="H11" s="81"/>
    </row>
    <row r="12" customFormat="false" ht="54.75" hidden="false" customHeight="true" outlineLevel="0" collapsed="false">
      <c r="A12" s="82" t="s">
        <v>83</v>
      </c>
      <c r="B12" s="82"/>
      <c r="C12" s="91" t="n">
        <v>10</v>
      </c>
      <c r="D12" s="79"/>
      <c r="E12" s="80" t="n">
        <f aca="false">(C12/100)*D12</f>
        <v>0</v>
      </c>
      <c r="F12" s="81"/>
      <c r="G12" s="81"/>
      <c r="H12" s="81"/>
    </row>
    <row r="13" customFormat="false" ht="54.75" hidden="false" customHeight="true" outlineLevel="0" collapsed="false">
      <c r="A13" s="82" t="s">
        <v>84</v>
      </c>
      <c r="B13" s="82"/>
      <c r="C13" s="91" t="n">
        <v>5</v>
      </c>
      <c r="D13" s="79"/>
      <c r="E13" s="80" t="n">
        <f aca="false">(C13/100)*D13</f>
        <v>0</v>
      </c>
      <c r="F13" s="81"/>
      <c r="G13" s="81"/>
      <c r="H13" s="81"/>
    </row>
    <row r="14" customFormat="false" ht="15" hidden="false" customHeight="false" outlineLevel="0" collapsed="false">
      <c r="A14" s="83" t="s">
        <v>85</v>
      </c>
      <c r="B14" s="83"/>
      <c r="C14" s="84" t="n">
        <f aca="false">SUM(C8:C13)</f>
        <v>90</v>
      </c>
      <c r="D14" s="85"/>
      <c r="E14" s="86" t="n">
        <f aca="false">SUM(E8:E13)</f>
        <v>0</v>
      </c>
      <c r="F14" s="42"/>
      <c r="G14" s="42"/>
      <c r="H14" s="42"/>
    </row>
    <row r="15" customFormat="false" ht="15" hidden="false" customHeight="false" outlineLevel="0" collapsed="false">
      <c r="A15" s="55" t="s">
        <v>54</v>
      </c>
      <c r="B15" s="55"/>
      <c r="C15" s="55"/>
      <c r="D15" s="55"/>
      <c r="E15" s="55"/>
      <c r="F15" s="56" t="s">
        <v>55</v>
      </c>
      <c r="G15" s="57" t="n">
        <f aca="false">IF(LEN(TRIM(A16))=0,0,LEN(TRIM(A16))-LEN(SUBSTITUTE(A16," ",""))+1)</f>
        <v>0</v>
      </c>
      <c r="H15" s="57"/>
    </row>
    <row r="16" customFormat="false" ht="14.25" hidden="false" customHeight="fals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YUxsQAZ/swCByxhYBBeOWgZnbfIY011MU65y1zYrrFdYcevFqafnHabFPS0JTrbZWjTXlHmwC5RES1W6owU+aw==" saltValue="LR27bgHIVp2QieEqfICRhw=="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4">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2.89"/>
    <col collapsed="false" customWidth="false" hidden="false" outlineLevel="0" max="16384" min="9" style="1" width="9.11"/>
  </cols>
  <sheetData>
    <row r="1" customFormat="false" ht="14.25" hidden="false" customHeight="false" outlineLevel="0" collapsed="false">
      <c r="A1" s="39" t="s">
        <v>89</v>
      </c>
      <c r="B1" s="39"/>
      <c r="C1" s="39"/>
      <c r="D1" s="39"/>
      <c r="E1" s="39"/>
      <c r="F1" s="39"/>
      <c r="G1" s="39"/>
      <c r="H1" s="39"/>
    </row>
    <row r="2" customFormat="false" ht="15" hidden="false" customHeight="false" outlineLevel="0" collapsed="false">
      <c r="A2" s="39"/>
      <c r="B2" s="39"/>
      <c r="C2" s="39"/>
      <c r="D2" s="39"/>
      <c r="E2" s="39"/>
      <c r="F2" s="39"/>
      <c r="G2" s="39"/>
      <c r="H2" s="39"/>
    </row>
    <row r="3" customFormat="false" ht="30" hidden="false" customHeight="true" outlineLevel="0" collapsed="false">
      <c r="A3" s="67" t="s">
        <v>69</v>
      </c>
      <c r="B3" s="67"/>
      <c r="C3" s="67"/>
      <c r="D3" s="67"/>
      <c r="E3" s="67"/>
      <c r="F3" s="67"/>
      <c r="G3" s="67"/>
      <c r="H3" s="67"/>
    </row>
    <row r="4" customFormat="false" ht="48" hidden="false" customHeight="true" outlineLevel="0" collapsed="false">
      <c r="A4" s="68" t="s">
        <v>70</v>
      </c>
      <c r="B4" s="68"/>
      <c r="C4" s="69" t="s">
        <v>71</v>
      </c>
      <c r="D4" s="69"/>
      <c r="E4" s="69" t="s">
        <v>72</v>
      </c>
      <c r="F4" s="69"/>
      <c r="G4" s="70" t="s">
        <v>73</v>
      </c>
      <c r="H4" s="70"/>
    </row>
    <row r="5" customFormat="false" ht="14.25" hidden="false" customHeight="false" outlineLevel="0" collapsed="false">
      <c r="A5" s="71" t="s">
        <v>88</v>
      </c>
      <c r="B5" s="71"/>
      <c r="C5" s="71" t="s">
        <v>88</v>
      </c>
      <c r="D5" s="71"/>
      <c r="E5" s="71" t="s">
        <v>88</v>
      </c>
      <c r="F5" s="71"/>
      <c r="G5" s="71" t="s">
        <v>88</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74" t="s">
        <v>75</v>
      </c>
      <c r="D7" s="75" t="s">
        <v>76</v>
      </c>
      <c r="E7" s="75" t="s">
        <v>77</v>
      </c>
      <c r="F7" s="76" t="s">
        <v>78</v>
      </c>
      <c r="G7" s="76"/>
      <c r="H7" s="76"/>
    </row>
    <row r="8" customFormat="false" ht="54.75" hidden="false" customHeight="true" outlineLevel="0" collapsed="false">
      <c r="A8" s="77" t="s">
        <v>79</v>
      </c>
      <c r="B8" s="77"/>
      <c r="C8" s="78" t="n">
        <v>10</v>
      </c>
      <c r="D8" s="79"/>
      <c r="E8" s="80" t="n">
        <f aca="false">(C8/100)*D8</f>
        <v>0</v>
      </c>
      <c r="F8" s="81"/>
      <c r="G8" s="81"/>
      <c r="H8" s="81"/>
    </row>
    <row r="9" customFormat="false" ht="54.75" hidden="false" customHeight="true" outlineLevel="0" collapsed="false">
      <c r="A9" s="82" t="s">
        <v>80</v>
      </c>
      <c r="B9" s="82"/>
      <c r="C9" s="78" t="n">
        <v>25</v>
      </c>
      <c r="D9" s="79"/>
      <c r="E9" s="80" t="n">
        <f aca="false">(C9/100)*D9</f>
        <v>0</v>
      </c>
      <c r="F9" s="81"/>
      <c r="G9" s="81"/>
      <c r="H9" s="81"/>
    </row>
    <row r="10" customFormat="false" ht="54.75" hidden="false" customHeight="true" outlineLevel="0" collapsed="false">
      <c r="A10" s="82" t="s">
        <v>81</v>
      </c>
      <c r="B10" s="82"/>
      <c r="C10" s="78" t="n">
        <v>10</v>
      </c>
      <c r="D10" s="79"/>
      <c r="E10" s="80" t="n">
        <f aca="false">(C10/100)*D10</f>
        <v>0</v>
      </c>
      <c r="F10" s="81"/>
      <c r="G10" s="81"/>
      <c r="H10" s="81"/>
    </row>
    <row r="11" customFormat="false" ht="54.75" hidden="false" customHeight="true" outlineLevel="0" collapsed="false">
      <c r="A11" s="82" t="s">
        <v>82</v>
      </c>
      <c r="B11" s="82"/>
      <c r="C11" s="78" t="n">
        <v>30</v>
      </c>
      <c r="D11" s="79"/>
      <c r="E11" s="80" t="n">
        <f aca="false">(C11/100)*D11</f>
        <v>0</v>
      </c>
      <c r="F11" s="81"/>
      <c r="G11" s="81"/>
      <c r="H11" s="81"/>
    </row>
    <row r="12" customFormat="false" ht="54.75" hidden="false" customHeight="true" outlineLevel="0" collapsed="false">
      <c r="A12" s="82" t="s">
        <v>83</v>
      </c>
      <c r="B12" s="82"/>
      <c r="C12" s="78" t="n">
        <v>10</v>
      </c>
      <c r="D12" s="79"/>
      <c r="E12" s="80" t="n">
        <f aca="false">(C12/100)*D12</f>
        <v>0</v>
      </c>
      <c r="F12" s="81"/>
      <c r="G12" s="81"/>
      <c r="H12" s="81"/>
    </row>
    <row r="13" customFormat="false" ht="54.75" hidden="false" customHeight="true" outlineLevel="0" collapsed="false">
      <c r="A13" s="82" t="s">
        <v>84</v>
      </c>
      <c r="B13" s="82"/>
      <c r="C13" s="78" t="n">
        <v>5</v>
      </c>
      <c r="D13" s="79"/>
      <c r="E13" s="80" t="n">
        <f aca="false">(C13/100)*D13</f>
        <v>0</v>
      </c>
      <c r="F13" s="81"/>
      <c r="G13" s="81"/>
      <c r="H13" s="81"/>
    </row>
    <row r="14" customFormat="false" ht="15" hidden="false" customHeight="false" outlineLevel="0" collapsed="false">
      <c r="A14" s="83" t="s">
        <v>85</v>
      </c>
      <c r="B14" s="83"/>
      <c r="C14" s="84" t="n">
        <f aca="false">SUM(C8:C13)</f>
        <v>90</v>
      </c>
      <c r="D14" s="85"/>
      <c r="E14" s="86" t="n">
        <f aca="false">SUM(E8:E13)</f>
        <v>0</v>
      </c>
      <c r="F14" s="42"/>
      <c r="G14" s="42"/>
      <c r="H14" s="42"/>
    </row>
    <row r="15" customFormat="false" ht="15" hidden="false" customHeight="false" outlineLevel="0" collapsed="false">
      <c r="A15" s="64" t="s">
        <v>54</v>
      </c>
      <c r="B15" s="64"/>
      <c r="C15" s="64"/>
      <c r="D15" s="64"/>
      <c r="E15" s="64"/>
      <c r="F15" s="65" t="s">
        <v>55</v>
      </c>
      <c r="G15" s="66" t="n">
        <f aca="false">IF(LEN(TRIM(A16))=0,0,LEN(TRIM(A16))-LEN(SUBSTITUTE(A16," ",""))+1)</f>
        <v>0</v>
      </c>
      <c r="H15" s="66"/>
    </row>
    <row r="16" customFormat="false" ht="14.25" hidden="false" customHeight="tru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3RGyrFflTz4gNxq31VUHBmg80KzWEfnnmldpiEu5/cdNKjN0Cu+5VADx3lazjKNKSVAKxX5FDvWGv2PTy4TKZA==" saltValue="96wnBZycdo0PHSuVbtB/Cg=="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5">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Metadata/LabelInfo.xml><?xml version="1.0" encoding="utf-8"?>
<clbl:labelList xmlns:clbl="http://schemas.microsoft.com/office/2020/mipLabelMetadata">
  <clbl:label id="{7893ce20-a697-4fd6-a4da-14011f6a471d}" enabled="1" method="Standard" siteId="{a8eec281-aaa3-4dae-ac9b-9a398b9215e7}" contentBits="0" removed="0"/>
</clbl:labelList>
</file>

<file path=docProps/app.xml><?xml version="1.0" encoding="utf-8"?>
<Properties xmlns="http://schemas.openxmlformats.org/officeDocument/2006/extended-properties" xmlns:vt="http://schemas.openxmlformats.org/officeDocument/2006/docPropsVTypes">
  <Template/>
  <TotalTime>0</TotalTime>
  <Application>LibreOffice/25.8.1.1$Linux_X86_64 LibreOffice_project/580$Build-1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2025-10-08T21:48:17Z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