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12" yWindow="108" windowWidth="14808" windowHeight="8016" activeTab="4"/>
  </bookViews>
  <sheets>
    <sheet name="Nozzle" sheetId="2" r:id="rId1"/>
    <sheet name="Engine" sheetId="1" r:id="rId2"/>
    <sheet name="OxTank" sheetId="7" r:id="rId3"/>
    <sheet name="Injector" sheetId="6" r:id="rId4"/>
    <sheet name="FuelCore" sheetId="5" r:id="rId5"/>
    <sheet name="Rocket" sheetId="3" r:id="rId6"/>
    <sheet name="Plumbing" sheetId="4" r:id="rId7"/>
  </sheets>
  <calcPr calcId="152511"/>
</workbook>
</file>

<file path=xl/calcChain.xml><?xml version="1.0" encoding="utf-8"?>
<calcChain xmlns="http://schemas.openxmlformats.org/spreadsheetml/2006/main">
  <c r="C2" i="3" l="1"/>
  <c r="C2" i="4"/>
  <c r="C1" i="1"/>
</calcChain>
</file>

<file path=xl/sharedStrings.xml><?xml version="1.0" encoding="utf-8"?>
<sst xmlns="http://schemas.openxmlformats.org/spreadsheetml/2006/main" count="20" uniqueCount="20">
  <si>
    <t>Ox tank inside temperature</t>
  </si>
  <si>
    <t>ambient temperature</t>
  </si>
  <si>
    <t>fill temperature</t>
  </si>
  <si>
    <t>rocket outside diameter</t>
  </si>
  <si>
    <t>nozzle throat diameter</t>
  </si>
  <si>
    <t>nozzle exit diameter</t>
  </si>
  <si>
    <t>injector plate pore diameter</t>
  </si>
  <si>
    <t>injector plate inlet diameter</t>
  </si>
  <si>
    <t>engine inner diameter</t>
  </si>
  <si>
    <t>fuel core inside diameter</t>
  </si>
  <si>
    <t>injector plate number of pore</t>
  </si>
  <si>
    <t>fuel core length</t>
  </si>
  <si>
    <t>nozzle diverging length</t>
  </si>
  <si>
    <t>oxtank volume</t>
  </si>
  <si>
    <t>oxtank fill factor</t>
  </si>
  <si>
    <t>plumbing length</t>
  </si>
  <si>
    <t>plumbing diameter</t>
  </si>
  <si>
    <t>initial mass of rocket</t>
  </si>
  <si>
    <t>number of 90 degree bents</t>
  </si>
  <si>
    <t>fuel core density (parafin)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</si>
</sst>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B6:C6"/>
    </sheetView>
  </sheetViews>
  <sheetFormatPr defaultRowHeight="14.4" x14ac:dyDescent="0.3"/>
  <cols>
    <col min="1" max="1" width="20.5546875" customWidth="1"/>
  </cols>
  <sheetData>
    <row r="1" spans="1:3" x14ac:dyDescent="0.3">
      <c r="A1" t="s">
        <v>4</v>
      </c>
      <c r="C1">
        <v>2.794E-2</v>
      </c>
    </row>
    <row r="2" spans="1:3" x14ac:dyDescent="0.3">
      <c r="A2" t="s">
        <v>5</v>
      </c>
      <c r="C2">
        <v>4.9529999999999998E-2</v>
      </c>
    </row>
    <row r="3" spans="1:3" x14ac:dyDescent="0.3">
      <c r="A3" t="s">
        <v>12</v>
      </c>
      <c r="C3">
        <v>3.8099999999999995E-2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33" sqref="A33"/>
    </sheetView>
  </sheetViews>
  <sheetFormatPr defaultRowHeight="14.4" x14ac:dyDescent="0.3"/>
  <cols>
    <col min="1" max="1" width="27.77734375" customWidth="1"/>
  </cols>
  <sheetData>
    <row r="1" spans="1:3" x14ac:dyDescent="0.3">
      <c r="A1" t="s">
        <v>8</v>
      </c>
      <c r="C1">
        <f>4.5*0.0254</f>
        <v>0.1143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RowHeight="14.4" x14ac:dyDescent="0.3"/>
  <cols>
    <col min="1" max="1" width="23.88671875" customWidth="1"/>
  </cols>
  <sheetData>
    <row r="1" spans="1:3" x14ac:dyDescent="0.3">
      <c r="A1" t="s">
        <v>0</v>
      </c>
      <c r="C1">
        <v>293</v>
      </c>
    </row>
    <row r="2" spans="1:3" x14ac:dyDescent="0.3">
      <c r="A2" t="s">
        <v>13</v>
      </c>
      <c r="C2">
        <v>5.000000000000001E-3</v>
      </c>
    </row>
    <row r="3" spans="1:3" x14ac:dyDescent="0.3">
      <c r="A3" t="s">
        <v>14</v>
      </c>
      <c r="C3">
        <v>0.95</v>
      </c>
    </row>
    <row r="4" spans="1:3" x14ac:dyDescent="0.3">
      <c r="A4" t="s">
        <v>2</v>
      </c>
      <c r="C4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6" sqref="B6"/>
    </sheetView>
  </sheetViews>
  <sheetFormatPr defaultRowHeight="14.4" x14ac:dyDescent="0.3"/>
  <cols>
    <col min="1" max="1" width="26.5546875" customWidth="1"/>
  </cols>
  <sheetData>
    <row r="1" spans="1:3" x14ac:dyDescent="0.3">
      <c r="A1" t="s">
        <v>6</v>
      </c>
      <c r="C1">
        <v>2.7781249999999998E-3</v>
      </c>
    </row>
    <row r="2" spans="1:3" x14ac:dyDescent="0.3">
      <c r="A2" t="s">
        <v>7</v>
      </c>
      <c r="C2">
        <v>6.9849999999999995E-2</v>
      </c>
    </row>
    <row r="3" spans="1:3" x14ac:dyDescent="0.3">
      <c r="A3" t="s">
        <v>10</v>
      </c>
      <c r="C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4.4" x14ac:dyDescent="0.3"/>
  <cols>
    <col min="1" max="1" width="21.88671875" customWidth="1"/>
  </cols>
  <sheetData>
    <row r="1" spans="1:3" x14ac:dyDescent="0.3">
      <c r="A1" t="s">
        <v>9</v>
      </c>
      <c r="C1">
        <v>3.175E-2</v>
      </c>
    </row>
    <row r="2" spans="1:3" x14ac:dyDescent="0.3">
      <c r="A2" t="s">
        <v>11</v>
      </c>
      <c r="C2">
        <v>0.45237399999999994</v>
      </c>
    </row>
    <row r="3" spans="1:3" x14ac:dyDescent="0.3">
      <c r="A3" t="s">
        <v>19</v>
      </c>
      <c r="C3">
        <v>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1" sqref="C11"/>
    </sheetView>
  </sheetViews>
  <sheetFormatPr defaultRowHeight="14.4" x14ac:dyDescent="0.3"/>
  <cols>
    <col min="1" max="1" width="32.88671875" customWidth="1"/>
    <col min="2" max="2" width="8.77734375" customWidth="1"/>
  </cols>
  <sheetData>
    <row r="1" spans="1:3" x14ac:dyDescent="0.3">
      <c r="A1" t="s">
        <v>1</v>
      </c>
      <c r="C1">
        <v>313.14999999999998</v>
      </c>
    </row>
    <row r="2" spans="1:3" x14ac:dyDescent="0.3">
      <c r="A2" t="s">
        <v>3</v>
      </c>
      <c r="C2">
        <f>6*0.0254</f>
        <v>0.15239999999999998</v>
      </c>
    </row>
    <row r="3" spans="1:3" x14ac:dyDescent="0.3">
      <c r="A3" t="s">
        <v>17</v>
      </c>
      <c r="C3">
        <v>37.4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1" sqref="C11"/>
    </sheetView>
  </sheetViews>
  <sheetFormatPr defaultRowHeight="14.4" x14ac:dyDescent="0.3"/>
  <cols>
    <col min="1" max="1" width="27.6640625" customWidth="1"/>
  </cols>
  <sheetData>
    <row r="1" spans="1:3" x14ac:dyDescent="0.3">
      <c r="A1" t="s">
        <v>15</v>
      </c>
      <c r="C1">
        <v>3</v>
      </c>
    </row>
    <row r="2" spans="1:3" x14ac:dyDescent="0.3">
      <c r="A2" t="s">
        <v>16</v>
      </c>
      <c r="C2">
        <f>0.5*0.0254</f>
        <v>1.2699999999999999E-2</v>
      </c>
    </row>
    <row r="3" spans="1:3" x14ac:dyDescent="0.3">
      <c r="A3" t="s">
        <v>18</v>
      </c>
      <c r="C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Nozzle</vt:lpstr>
      <vt:lpstr>Engine</vt:lpstr>
      <vt:lpstr>OxTank</vt:lpstr>
      <vt:lpstr>Injector</vt:lpstr>
      <vt:lpstr>FuelCore</vt:lpstr>
      <vt:lpstr>Rocket</vt:lpstr>
      <vt:lpstr>Plumbing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2014-11-16T00:26:40Z</dcterms:modified>
</cp:coreProperties>
</file>