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benel\Downloads\"/>
    </mc:Choice>
  </mc:AlternateContent>
  <xr:revisionPtr revIDLastSave="0" documentId="13_ncr:1_{D8344A9F-BC82-4015-AC2D-F320CAB9D7ED}" xr6:coauthVersionLast="40" xr6:coauthVersionMax="40" xr10:uidLastSave="{00000000-0000-0000-0000-000000000000}"/>
  <bookViews>
    <workbookView xWindow="-6060" yWindow="6360" windowWidth="21600" windowHeight="11835" xr2:uid="{00000000-000D-0000-FFFF-FFFF00000000}"/>
  </bookViews>
  <sheets>
    <sheet name="Values" sheetId="1" r:id="rId1"/>
    <sheet name="Category Stacked" sheetId="2" r:id="rId2"/>
    <sheet name="Sub-Category Stacked" sheetId="3" r:id="rId3"/>
    <sheet name="Date Line" sheetId="4" r:id="rId4"/>
  </sheets>
  <calcPr calcId="191029"/>
  <pivotCaches>
    <pivotCache cacheId="6" r:id="rId5"/>
    <pivotCache cacheId="11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<sst xmlns="http://schemas.openxmlformats.org/spreadsheetml/2006/main" count="24801" uniqueCount="8380">
  <si>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</si>
  <si>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</si>
  <si>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</si>
  <si>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</si>
  <si>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</si>
  <si>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</si>
  <si>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</si>
  <si>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</si>
  <si>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</si>
  <si>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</si>
  <si>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</si>
  <si>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</si>
  <si>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</si>
  <si>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</si>
  <si>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</si>
  <si>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</si>
  <si>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</si>
  <si>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</si>
  <si>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</si>
  <si>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</si>
  <si>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</si>
  <si>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</si>
  <si>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</si>
  <si>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</si>
  <si>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</si>
  <si>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</si>
  <si>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</si>
  <si>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</si>
  <si>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</si>
  <si>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</si>
  <si>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</si>
  <si>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</si>
  <si>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</si>
  <si>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</si>
  <si>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</si>
  <si>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</si>
  <si>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</si>
  <si>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</si>
  <si>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</si>
  <si>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</si>
  <si>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</si>
  <si>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</si>
  <si>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</si>
  <si>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</si>
  <si>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</si>
  <si>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</si>
  <si>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</si>
  <si>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</si>
  <si>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</si>
  <si>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</si>
  <si>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</si>
  <si>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</si>
  <si>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</si>
  <si>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</si>
  <si>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</si>
  <si>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</si>
  <si>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</si>
  <si>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</si>
  <si>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</si>
  <si>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</si>
  <si>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</si>
  <si>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</si>
  <si>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</si>
  <si>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</si>
  <si>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</si>
  <si>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</si>
  <si>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</si>
  <si>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</si>
  <si>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</si>
  <si>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</si>
  <si>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</si>
  <si>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</si>
  <si>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</si>
  <si>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</si>
  <si>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</si>
  <si>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</si>
  <si>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</si>
  <si>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</si>
  <si>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</si>
  <si>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</si>
  <si>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</si>
  <si>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</si>
  <si>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</si>
  <si>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</si>
  <si>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</si>
  <si>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</si>
  <si>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</si>
  <si>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</si>
  <si>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</si>
  <si>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</si>
  <si>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</si>
  <si>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</si>
  <si>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</si>
  <si>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</si>
  <si>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</si>
  <si>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</si>
  <si>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</si>
  <si>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</si>
  <si>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</si>
  <si>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</si>
  <si>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</si>
  <si>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</si>
  <si>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</si>
  <si>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</si>
  <si>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</si>
  <si>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</si>
  <si>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</si>
  <si>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</si>
  <si>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</si>
  <si>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</si>
  <si>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</si>
  <si>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</si>
  <si>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</si>
  <si>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</si>
  <si>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</si>
  <si>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</si>
  <si>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</si>
  <si>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</si>
  <si>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</si>
  <si>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</si>
  <si>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</si>
  <si>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</si>
  <si>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</si>
  <si>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</si>
  <si>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</si>
  <si>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</si>
  <si>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</si>
  <si>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</si>
  <si>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</si>
  <si>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</si>
  <si>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</si>
  <si>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</si>
  <si>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</si>
  <si>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</si>
  <si>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</si>
  <si>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</si>
  <si>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</si>
  <si>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</si>
  <si>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</si>
  <si>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</si>
  <si>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</si>
  <si>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</si>
  <si>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</si>
  <si>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</si>
  <si>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</si>
  <si>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</si>
  <si>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</si>
  <si>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</si>
  <si>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</si>
  <si>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</si>
  <si>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</si>
  <si>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</si>
  <si>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</si>
  <si>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</si>
  <si>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</si>
  <si>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</si>
  <si>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</si>
  <si>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</si>
  <si>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</si>
  <si>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</si>
  <si>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</si>
  <si>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</si>
  <si>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</si>
  <si>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</si>
  <si>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</si>
  <si>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</si>
  <si>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</si>
  <si>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</si>
  <si>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</si>
  <si>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</si>
  <si>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</si>
  <si>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</si>
  <si>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</si>
  <si>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</si>
  <si>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</si>
  <si>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</si>
  <si>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</si>
  <si>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</si>
  <si>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</si>
  <si>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</si>
  <si>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</si>
  <si>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</si>
  <si>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</si>
  <si>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</si>
  <si>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</si>
  <si>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</si>
  <si>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</si>
  <si>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</si>
  <si>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</si>
  <si>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</si>
  <si>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</si>
  <si>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</si>
  <si>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</si>
  <si>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</si>
  <si>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</si>
  <si>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</si>
  <si>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</si>
  <si>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</si>
  <si>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</si>
  <si>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</si>
  <si>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</si>
  <si>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</si>
  <si>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</si>
  <si>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</si>
  <si>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</si>
  <si>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</si>
  <si>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</si>
  <si>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</si>
  <si>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</si>
  <si>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</si>
  <si>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</si>
  <si>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</si>
  <si>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</si>
  <si>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</si>
  <si>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</si>
  <si>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</si>
  <si>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</si>
  <si>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</si>
  <si>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</si>
  <si>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</si>
  <si>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</si>
  <si>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</si>
  <si>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</si>
  <si>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</si>
  <si>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</si>
  <si>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</si>
  <si>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</si>
  <si>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</si>
  <si>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</si>
  <si>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</si>
  <si>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</si>
  <si>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</si>
  <si>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</si>
  <si>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</si>
  <si>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</si>
  <si>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</si>
  <si>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</si>
  <si>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</si>
  <si>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</si>
  <si>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</si>
  <si>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</si>
  <si>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</si>
  <si>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</si>
  <si>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</si>
  <si>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</si>
  <si>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</si>
  <si>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</si>
  <si>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</si>
  <si>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</si>
  <si>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</si>
  <si>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</si>
  <si>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</si>
  <si>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</si>
  <si>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</si>
  <si>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</si>
  <si>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</si>
  <si>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</si>
  <si>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</si>
  <si>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</si>
  <si>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</si>
  <si>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</si>
  <si>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</si>
  <si>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</si>
  <si>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</si>
  <si>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</si>
  <si>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</si>
  <si>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</si>
  <si>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</si>
  <si>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</si>
  <si>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</si>
  <si>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</si>
  <si>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</si>
  <si>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</si>
  <si>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</si>
  <si>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</si>
  <si>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</si>
  <si>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</si>
  <si>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</si>
  <si>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</si>
  <si>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</si>
  <si>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</si>
  <si>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</si>
  <si>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</si>
  <si>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</si>
  <si>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</si>
  <si>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</si>
  <si>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</si>
  <si>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</si>
  <si>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</si>
  <si>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</si>
  <si>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</si>
  <si>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</si>
  <si>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</si>
  <si>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</si>
  <si>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</si>
  <si>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</si>
  <si>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</si>
  <si>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</si>
  <si>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</si>
  <si>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</si>
  <si>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</si>
  <si>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</si>
  <si>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</si>
  <si>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</si>
  <si>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</si>
  <si>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</si>
  <si>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</si>
  <si>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</si>
  <si>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</si>
  <si>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</si>
  <si>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</si>
  <si>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</si>
  <si>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</si>
  <si>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</si>
  <si>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</si>
  <si>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</si>
  <si>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</si>
  <si>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</si>
  <si>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</si>
  <si>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</si>
  <si>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</si>
  <si>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</si>
  <si>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</si>
  <si>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</si>
  <si>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</si>
  <si>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</si>
  <si>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</si>
  <si>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</si>
  <si>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</si>
  <si>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</si>
  <si>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</si>
  <si>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</si>
  <si>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</si>
  <si>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</si>
  <si>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</si>
  <si>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</si>
  <si>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</si>
  <si>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</si>
  <si>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</si>
  <si>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</si>
  <si>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</si>
  <si>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</si>
  <si>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</si>
  <si>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</si>
  <si>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</si>
  <si>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</si>
  <si>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</si>
  <si>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</si>
  <si>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</si>
  <si>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</si>
  <si>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</si>
  <si>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</si>
  <si>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</si>
  <si>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</si>
  <si>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</si>
  <si>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</si>
  <si>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</si>
  <si>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</si>
  <si>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</si>
  <si>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</si>
  <si>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</si>
  <si>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</si>
  <si>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</si>
  <si>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</si>
  <si>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</si>
  <si>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</si>
  <si>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</si>
  <si>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</si>
  <si>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</si>
  <si>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</si>
  <si>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</si>
  <si>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</si>
  <si>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</si>
  <si>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</si>
  <si>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</si>
  <si>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</si>
  <si>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</si>
  <si>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</si>
  <si>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</si>
  <si>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</si>
  <si>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</si>
  <si>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</si>
  <si>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</si>
  <si>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</si>
  <si>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</si>
  <si>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</si>
  <si>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</si>
  <si>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</si>
  <si>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</si>
  <si>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</si>
  <si>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</si>
  <si>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</si>
  <si>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</si>
  <si>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</si>
  <si>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</si>
  <si>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</si>
  <si>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</si>
  <si>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</si>
  <si>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</si>
  <si>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</si>
  <si>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</si>
  <si>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</si>
  <si>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</si>
  <si>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</si>
  <si>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</si>
  <si>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</si>
  <si>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</si>
  <si>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</si>
  <si>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</si>
  <si>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</si>
  <si>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</si>
  <si>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</si>
  <si>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</si>
  <si>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</si>
  <si>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</si>
  <si>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</si>
  <si>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</si>
  <si>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</si>
  <si>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</si>
  <si>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</si>
  <si>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</si>
  <si>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</si>
  <si>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</si>
  <si>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</si>
  <si>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</si>
  <si>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</si>
  <si>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</si>
  <si>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</si>
  <si>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</si>
  <si>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</si>
  <si>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</si>
  <si>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</si>
  <si>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</si>
  <si>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</si>
  <si>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</si>
  <si>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</si>
  <si>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</si>
  <si>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</si>
  <si>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</si>
  <si>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</si>
  <si>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</si>
  <si>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</si>
  <si>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</si>
  <si>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</si>
  <si>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</si>
  <si>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</si>
  <si>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</si>
  <si>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</si>
  <si>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</si>
  <si>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</si>
  <si>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</si>
  <si>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</si>
  <si>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</si>
  <si>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</si>
  <si>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</si>
  <si>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</si>
  <si>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</si>
  <si>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</si>
  <si>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</si>
  <si>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</si>
  <si>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</si>
  <si>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</si>
  <si>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</si>
  <si>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</si>
  <si>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</si>
  <si>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</si>
  <si>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</si>
  <si>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</si>
  <si>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</si>
  <si>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</si>
  <si>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</si>
  <si>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</si>
  <si>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</si>
  <si>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</si>
  <si>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</si>
  <si>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</si>
  <si>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</si>
  <si>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</si>
  <si>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</si>
  <si>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</si>
  <si>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</si>
  <si>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</si>
  <si>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</si>
  <si>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</si>
  <si>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</si>
  <si>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</si>
  <si>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</si>
  <si>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</si>
  <si>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</si>
  <si>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</si>
  <si>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</si>
  <si>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</si>
  <si>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</si>
  <si>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</si>
  <si>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</si>
  <si>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</si>
  <si>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</si>
  <si>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</si>
  <si>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</si>
  <si>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</si>
  <si>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</si>
  <si>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</si>
  <si>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</si>
  <si>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</si>
  <si>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</si>
  <si>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</si>
  <si>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</si>
  <si>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</si>
  <si>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</si>
  <si>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</si>
  <si>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</si>
  <si>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</si>
  <si>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</si>
  <si>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</si>
  <si>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</si>
  <si>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</si>
  <si>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</si>
  <si>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</si>
  <si>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</si>
  <si>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</si>
  <si>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</si>
  <si>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</si>
  <si>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</si>
  <si>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</si>
  <si>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</si>
  <si>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</si>
  <si>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</si>
  <si>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</si>
  <si>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</si>
  <si>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</si>
  <si>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</si>
  <si>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</si>
  <si>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</si>
  <si>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</si>
  <si>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</si>
  <si>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</si>
  <si>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</si>
  <si>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</si>
  <si>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</si>
  <si>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</si>
  <si>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</si>
  <si>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</si>
  <si>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</si>
  <si>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</si>
  <si>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</si>
  <si>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</si>
  <si>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</si>
  <si>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</si>
  <si>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</si>
  <si>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</si>
  <si>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</si>
  <si>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</si>
  <si>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</si>
  <si>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</si>
  <si>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</si>
  <si>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</si>
  <si>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</si>
  <si>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</si>
  <si>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</si>
  <si>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</si>
  <si>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</si>
  <si>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</si>
  <si>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</si>
  <si>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</si>
  <si>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</si>
  <si>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</si>
  <si>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</si>
  <si>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</si>
  <si>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</si>
  <si>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</si>
  <si>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</si>
  <si>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</si>
  <si>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</si>
  <si>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</si>
  <si>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</si>
  <si>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</si>
  <si>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</si>
  <si>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</si>
  <si>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</si>
  <si>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</si>
  <si>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</si>
  <si>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</si>
  <si>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</si>
  <si>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</si>
  <si>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</si>
  <si>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</si>
  <si>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</si>
  <si>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</si>
  <si>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</si>
  <si>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</si>
  <si>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</si>
  <si>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</si>
  <si>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</si>
  <si>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</si>
  <si>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</si>
  <si>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</si>
  <si>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</si>
  <si>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</si>
  <si>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</si>
  <si>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</si>
  <si>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</si>
  <si>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</si>
  <si>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</si>
  <si>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</si>
  <si>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</si>
  <si>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</si>
  <si>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</si>
  <si>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</si>
  <si>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</si>
  <si>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</si>
  <si>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</si>
  <si>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</si>
  <si>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</si>
  <si>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</si>
  <si>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</si>
  <si>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</si>
  <si>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</si>
  <si>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</si>
  <si>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</si>
  <si>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</si>
  <si>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</si>
  <si>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</si>
  <si>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</si>
  <si>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</si>
  <si>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</si>
  <si>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</si>
  <si>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</si>
  <si>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</si>
  <si>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</si>
  <si>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</si>
  <si>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</si>
  <si>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</si>
  <si>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</si>
  <si>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</si>
  <si>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</si>
  <si>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</si>
  <si>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</si>
  <si>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</si>
  <si>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</si>
  <si>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</si>
  <si>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</si>
  <si>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</si>
  <si>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</si>
  <si>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</si>
  <si>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</si>
  <si>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</si>
  <si>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</si>
  <si>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</si>
  <si>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</si>
  <si>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</si>
  <si>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</si>
  <si>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</si>
  <si>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</si>
  <si>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</si>
  <si>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</si>
  <si>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</si>
  <si>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</si>
  <si>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</si>
  <si>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</si>
  <si>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</si>
  <si>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</si>
  <si>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</si>
  <si>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</si>
  <si>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</si>
  <si>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</si>
  <si>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</si>
  <si>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</si>
  <si>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</si>
  <si>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</si>
  <si>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</si>
  <si>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</si>
  <si>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</si>
  <si>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</si>
  <si>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</si>
  <si>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</si>
  <si>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</si>
  <si>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</si>
  <si>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</si>
  <si>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</si>
  <si>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</si>
  <si>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</si>
  <si>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</si>
  <si>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</si>
  <si>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</si>
  <si>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</si>
  <si>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</si>
  <si>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</si>
  <si>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</si>
  <si>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</si>
  <si>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</si>
  <si>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</si>
  <si>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</si>
  <si>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</si>
  <si>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</si>
  <si>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</si>
  <si>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</si>
  <si>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</si>
  <si>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</si>
  <si>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</si>
  <si>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</si>
  <si>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</si>
  <si>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</si>
  <si>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</si>
  <si>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</si>
  <si>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</si>
  <si>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</si>
  <si>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</si>
  <si>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</si>
  <si>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</si>
  <si>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</si>
  <si>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</si>
  <si>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</si>
  <si>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</si>
  <si>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</si>
  <si>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</si>
  <si>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</si>
  <si>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</si>
  <si>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</si>
  <si>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</si>
  <si>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</si>
  <si>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</si>
  <si>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</si>
  <si>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</si>
  <si>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</si>
  <si>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</si>
  <si>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</si>
  <si>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</si>
  <si>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</si>
  <si>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</si>
  <si>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</si>
  <si>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</si>
  <si>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</si>
  <si>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</si>
  <si>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</si>
  <si>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</si>
  <si>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</si>
  <si>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</si>
  <si>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</si>
  <si>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</si>
  <si>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</si>
  <si>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</si>
  <si>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</si>
  <si>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</si>
  <si>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</si>
  <si>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</si>
  <si>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</si>
  <si>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</si>
  <si>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</si>
  <si>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</si>
  <si>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</si>
  <si>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</si>
  <si>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</si>
  <si>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</si>
  <si>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</si>
  <si>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</si>
  <si>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</si>
  <si>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</si>
  <si>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</si>
  <si>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</si>
  <si>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</si>
  <si>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</si>
  <si>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</si>
  <si>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</si>
  <si>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</si>
  <si>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</si>
  <si>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</si>
  <si>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</si>
  <si>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</si>
  <si>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</si>
  <si>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</si>
  <si>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</si>
  <si>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</si>
  <si>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</si>
  <si>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</si>
  <si>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</si>
  <si>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</si>
  <si>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</si>
  <si>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</si>
  <si>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</si>
  <si>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</si>
  <si>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</si>
  <si>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</si>
  <si>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</si>
  <si>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</si>
  <si>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</si>
  <si>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</si>
  <si>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</si>
  <si>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</si>
  <si>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</si>
  <si>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</si>
  <si>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</si>
  <si>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</si>
  <si>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</si>
  <si>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</si>
  <si>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</si>
  <si>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</si>
  <si>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</si>
  <si>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</si>
  <si>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</si>
  <si>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</si>
  <si>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</si>
  <si>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</si>
  <si>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</si>
  <si>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</si>
  <si>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</si>
  <si>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</si>
  <si>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</si>
  <si>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</si>
  <si>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</si>
  <si>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</si>
  <si>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</si>
  <si>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</si>
  <si>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</si>
  <si>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</si>
  <si>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</si>
  <si>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</si>
  <si>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</si>
  <si>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</si>
  <si>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</si>
  <si>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</si>
  <si>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</si>
  <si>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</si>
  <si>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</si>
  <si>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</si>
  <si>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</si>
  <si>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</si>
  <si>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</si>
  <si>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</si>
  <si>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</si>
  <si>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</si>
  <si>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</si>
  <si>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</si>
  <si>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</si>
  <si>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</si>
  <si>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</si>
  <si>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</si>
  <si>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</si>
  <si>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</si>
  <si>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</si>
  <si>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</si>
  <si>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</si>
  <si>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</si>
  <si>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</si>
  <si>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</si>
  <si>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</si>
  <si>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</si>
  <si>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</si>
  <si>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</si>
  <si>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</si>
  <si>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</si>
  <si>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</si>
  <si>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</si>
  <si>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</si>
  <si>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</si>
  <si>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</si>
  <si>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</si>
  <si>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</si>
  <si>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</si>
  <si>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</si>
  <si>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</si>
  <si>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</si>
  <si>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</si>
  <si>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</si>
  <si>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</si>
  <si>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</si>
  <si>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</si>
  <si>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</si>
  <si>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</si>
  <si>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</si>
  <si>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</si>
  <si>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</si>
  <si>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</si>
  <si>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</si>
  <si>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</si>
  <si>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</si>
  <si>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</si>
  <si>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</si>
  <si>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</si>
  <si>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</si>
  <si>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</si>
  <si>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</si>
  <si>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</si>
  <si>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</si>
  <si>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</si>
  <si>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</si>
  <si>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</si>
  <si>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</si>
  <si>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</si>
  <si>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</si>
  <si>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</si>
  <si>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</si>
  <si>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</si>
  <si>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</si>
  <si>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</si>
  <si>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</si>
  <si>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</si>
  <si>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</si>
  <si>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</si>
  <si>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</si>
  <si>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</si>
  <si>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</si>
  <si>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</si>
  <si>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</si>
  <si>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</si>
  <si>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</si>
  <si>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</si>
  <si>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</si>
  <si>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</si>
  <si>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</si>
  <si>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</si>
  <si>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</si>
  <si>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</si>
  <si>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</si>
  <si>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</si>
  <si>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</si>
  <si>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</si>
  <si>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</si>
  <si>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</si>
  <si>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</si>
  <si>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</si>
  <si>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</si>
  <si>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</si>
  <si>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</si>
  <si>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</si>
  <si>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</si>
  <si>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</si>
  <si>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</si>
  <si>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</si>
  <si>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</si>
  <si>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</si>
  <si>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</si>
  <si>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</si>
  <si>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</si>
  <si>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</si>
  <si>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</si>
  <si>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</si>
  <si>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</si>
  <si>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</si>
  <si>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</si>
  <si>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</si>
  <si>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</si>
  <si>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</si>
  <si>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</si>
  <si>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</si>
  <si>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</si>
  <si>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</si>
  <si>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</si>
  <si>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</si>
  <si>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</si>
  <si>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</si>
  <si>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</si>
  <si>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</si>
  <si>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</si>
  <si>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</si>
  <si>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</si>
  <si>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</si>
  <si>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</si>
  <si>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</si>
  <si>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</si>
  <si>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</si>
  <si>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</si>
  <si>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</si>
  <si>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</si>
  <si>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</si>
  <si>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</si>
  <si>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</si>
  <si>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</si>
  <si>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</si>
  <si>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</si>
  <si>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</si>
  <si>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</si>
  <si>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</si>
  <si>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</si>
  <si>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</si>
  <si>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</si>
  <si>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</si>
  <si>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</si>
  <si>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</si>
  <si>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</si>
  <si>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</si>
  <si>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</si>
  <si>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</si>
  <si>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</si>
  <si>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</si>
  <si>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</si>
  <si>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</si>
  <si>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</si>
  <si>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</si>
  <si>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</si>
  <si>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</si>
  <si>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</si>
  <si>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</si>
  <si>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</si>
  <si>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</si>
  <si>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</si>
  <si>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</si>
  <si>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</si>
  <si>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</si>
  <si>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</si>
  <si>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</si>
  <si>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</si>
  <si>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</si>
  <si>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</si>
  <si>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</si>
  <si>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</si>
  <si>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</si>
  <si>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</si>
  <si>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</si>
  <si>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</si>
  <si>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</si>
  <si>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</si>
  <si>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</si>
  <si>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</si>
  <si>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</si>
  <si>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</si>
  <si>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</si>
  <si>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</si>
  <si>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</si>
  <si>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</si>
  <si>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</si>
  <si>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</si>
  <si>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</si>
  <si>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</si>
  <si>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</si>
  <si>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</si>
  <si>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</si>
  <si>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</si>
  <si>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</si>
  <si>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</si>
  <si>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</si>
  <si>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</si>
  <si>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</si>
  <si>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</si>
  <si>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</si>
  <si>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</si>
  <si>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</si>
  <si>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</si>
  <si>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</si>
  <si>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</si>
  <si>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</si>
  <si>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</si>
  <si>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</si>
  <si>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</si>
  <si>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</si>
  <si>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</si>
  <si>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</si>
  <si>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</si>
  <si>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</si>
  <si>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</si>
  <si>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</si>
  <si>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</si>
  <si>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</si>
  <si>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</si>
  <si>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</si>
  <si>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</si>
  <si>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</si>
  <si>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</si>
  <si>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</si>
  <si>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</si>
  <si>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</si>
  <si>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</si>
  <si>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</si>
  <si>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</si>
  <si>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</si>
  <si>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</si>
  <si>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</si>
  <si>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</si>
  <si>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</si>
  <si>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</si>
  <si>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</si>
  <si>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</si>
  <si>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</si>
  <si>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</si>
  <si>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</si>
  <si>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</si>
  <si>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</si>
  <si>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</si>
  <si>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</si>
  <si>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</si>
  <si>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</si>
  <si>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</si>
  <si>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</si>
  <si>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</si>
  <si>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</si>
  <si>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</si>
  <si>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</si>
  <si>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</si>
  <si>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</si>
  <si>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</si>
  <si>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</si>
  <si>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</si>
  <si>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</si>
  <si>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</si>
  <si>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</si>
  <si>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</si>
  <si>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</si>
  <si>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</si>
  <si>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</si>
  <si>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</si>
  <si>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</si>
  <si>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</si>
  <si>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</si>
  <si>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</si>
  <si>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</si>
  <si>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</si>
  <si>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</si>
  <si>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</si>
  <si>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</si>
  <si>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</si>
  <si>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</si>
  <si>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</si>
  <si>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</si>
  <si>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</si>
  <si>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</si>
  <si>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</si>
  <si>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</si>
  <si>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</si>
  <si>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</si>
  <si>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</si>
  <si>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</si>
  <si>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</si>
  <si>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</si>
  <si>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</si>
  <si>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</si>
  <si>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</si>
  <si>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</si>
  <si>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</si>
  <si>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</si>
  <si>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</si>
  <si>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</si>
  <si>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</si>
  <si>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</si>
  <si>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</si>
  <si>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</si>
  <si>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</si>
  <si>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</si>
  <si>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</si>
  <si>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</si>
  <si>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</si>
  <si>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</si>
  <si>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</si>
  <si>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</si>
  <si>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</si>
  <si>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</si>
  <si>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</si>
  <si>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</si>
  <si>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</si>
  <si>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</si>
  <si>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</si>
  <si>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</si>
  <si>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</si>
  <si>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</si>
  <si>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</si>
  <si>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</si>
  <si>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</si>
  <si>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</si>
  <si>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</si>
  <si>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</si>
  <si>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</si>
  <si>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</si>
  <si>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</si>
  <si>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</si>
  <si>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</si>
  <si>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</si>
  <si>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</si>
  <si>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</si>
  <si>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</si>
  <si>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</si>
  <si>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</si>
  <si>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</si>
  <si>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</si>
  <si>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</si>
  <si>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</si>
  <si>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</si>
  <si>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</si>
  <si>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</si>
  <si>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</si>
  <si>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</si>
  <si>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</si>
  <si>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</si>
  <si>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</si>
  <si>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</si>
  <si>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</si>
  <si>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</si>
  <si>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</si>
  <si>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</si>
  <si>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</si>
  <si>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</si>
  <si>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</si>
  <si>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</si>
  <si>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</si>
  <si>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</si>
  <si>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</si>
  <si>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</si>
  <si>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</si>
  <si>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</si>
  <si>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</si>
  <si>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</si>
  <si>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</si>
  <si>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</si>
  <si>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</si>
  <si>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</si>
  <si>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</si>
  <si>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</si>
  <si>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</si>
  <si>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</si>
  <si>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</si>
  <si>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</si>
  <si>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</si>
  <si>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</si>
  <si>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</si>
  <si>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</si>
  <si>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</si>
  <si>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</si>
  <si>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</si>
  <si>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</si>
  <si>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</si>
  <si>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</si>
  <si>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</si>
  <si>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</si>
  <si>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</si>
  <si>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</si>
  <si>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</si>
  <si>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</si>
  <si>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</si>
  <si>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</si>
  <si>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</si>
  <si>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</si>
  <si>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</si>
  <si>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</si>
  <si>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</si>
  <si>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</si>
  <si>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</si>
  <si>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</si>
  <si>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</si>
  <si>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</si>
  <si>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</si>
  <si>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</si>
  <si>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</si>
  <si>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</si>
  <si>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</si>
  <si>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</si>
  <si>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</si>
  <si>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</si>
  <si>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</si>
  <si>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</si>
  <si>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</si>
  <si>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</si>
  <si>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</si>
  <si>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</si>
  <si>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</si>
  <si>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</si>
  <si>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</si>
  <si>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</si>
  <si>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</si>
  <si>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</si>
  <si>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</si>
  <si>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</si>
  <si>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</si>
  <si>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</si>
  <si>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</si>
  <si>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</si>
  <si>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</si>
  <si>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</si>
  <si>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</si>
  <si>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</si>
  <si>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</si>
  <si>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</si>
  <si>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</si>
  <si>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</si>
  <si>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</si>
  <si>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</si>
  <si>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</si>
  <si>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</si>
  <si>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</si>
  <si>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</si>
  <si>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</si>
  <si>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</si>
  <si>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</si>
  <si>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</si>
  <si>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</si>
  <si>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</si>
  <si>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</si>
  <si>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</si>
  <si>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</si>
  <si>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</si>
  <si>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</si>
  <si>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</si>
  <si>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</si>
  <si>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</si>
  <si>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</si>
  <si>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</si>
  <si>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</si>
  <si>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</si>
  <si>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</si>
  <si>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</si>
  <si>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</si>
  <si>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</si>
  <si>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</si>
  <si>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</si>
  <si>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</si>
  <si>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</si>
  <si>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</si>
  <si>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</si>
  <si>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</si>
  <si>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</si>
  <si>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</si>
  <si>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</si>
  <si>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</si>
  <si>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</si>
  <si>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</si>
  <si>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</si>
  <si>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</si>
  <si>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</si>
  <si>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</si>
  <si>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</si>
  <si>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</si>
  <si>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</si>
  <si>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</si>
  <si>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</si>
  <si>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</si>
  <si>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</si>
  <si>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</si>
  <si>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</si>
  <si>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</si>
  <si>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</si>
  <si>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</si>
  <si>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</si>
  <si>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</si>
  <si>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</si>
  <si>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</si>
  <si>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</si>
  <si>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</si>
  <si>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</si>
  <si>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</si>
  <si>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</si>
  <si>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</si>
  <si>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</si>
  <si>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</si>
  <si>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</si>
  <si>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</si>
  <si>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</si>
  <si>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</si>
  <si>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</si>
  <si>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</si>
  <si>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</si>
  <si>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</si>
  <si>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</si>
  <si>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</si>
  <si>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</si>
  <si>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</si>
  <si>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</si>
  <si>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</si>
  <si>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</si>
  <si>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</si>
  <si>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</si>
  <si>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</si>
  <si>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</si>
  <si>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</si>
  <si>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</si>
  <si>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</si>
  <si>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</si>
  <si>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</si>
  <si>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</si>
  <si>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</si>
  <si>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</si>
  <si>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</si>
  <si>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</si>
  <si>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</si>
  <si>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</si>
  <si>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</si>
  <si>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</si>
  <si>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</si>
  <si>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</si>
  <si>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</si>
  <si>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</si>
  <si>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</si>
  <si>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</si>
  <si>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</si>
  <si>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</si>
  <si>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</si>
  <si>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</si>
  <si>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</si>
  <si>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</si>
  <si>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</si>
  <si>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</si>
  <si>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</si>
  <si>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</si>
  <si>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</si>
  <si>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</si>
  <si>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</si>
  <si>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</si>
  <si>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</si>
  <si>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</si>
  <si>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</si>
  <si>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</si>
  <si>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</si>
  <si>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</si>
  <si>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</si>
  <si>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</si>
  <si>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</si>
  <si>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</si>
  <si>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</si>
  <si>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</si>
  <si>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</si>
  <si>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</si>
  <si>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</si>
  <si>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</si>
  <si>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</si>
  <si>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</si>
  <si>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</si>
  <si>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</si>
  <si>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</si>
  <si>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</si>
  <si>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</si>
  <si>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</si>
  <si>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</si>
  <si>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</si>
  <si>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</si>
  <si>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</si>
  <si>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</si>
  <si>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</si>
  <si>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</si>
  <si>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</si>
  <si>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</si>
  <si>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</si>
  <si>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</si>
  <si>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</si>
  <si>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</si>
  <si>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</si>
  <si>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</si>
  <si>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</si>
  <si>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</si>
  <si>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</si>
  <si>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</si>
  <si>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</si>
  <si>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</si>
  <si>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</si>
  <si>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</si>
  <si>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</si>
  <si>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</si>
  <si>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</si>
  <si>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</si>
  <si>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</si>
  <si>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</si>
  <si>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</si>
  <si>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</si>
  <si>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</si>
  <si>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</si>
  <si>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</si>
  <si>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</si>
  <si>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</si>
  <si>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</si>
  <si>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</si>
  <si>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</si>
  <si>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</si>
  <si>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</si>
  <si>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</si>
  <si>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</si>
  <si>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</si>
  <si>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</si>
  <si>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</si>
  <si>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</si>
  <si>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</si>
  <si>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</si>
  <si>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</si>
  <si>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</si>
  <si>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</si>
  <si>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</si>
  <si>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</si>
  <si>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</si>
  <si>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</si>
  <si>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</si>
  <si>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</si>
  <si>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</si>
  <si>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</si>
  <si>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</si>
  <si>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</si>
  <si>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</si>
  <si>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</si>
  <si>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</si>
  <si>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</si>
  <si>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</si>
  <si>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</si>
  <si>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</si>
  <si>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</si>
  <si>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</si>
  <si>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</si>
  <si>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</si>
  <si>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</si>
  <si>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</si>
  <si>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</si>
  <si>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</si>
  <si>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</si>
  <si>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</si>
  <si>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</si>
  <si>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</si>
  <si>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</si>
  <si>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</si>
  <si>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</si>
  <si>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</si>
  <si>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</si>
  <si>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</si>
  <si>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</si>
  <si>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</si>
  <si>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</si>
  <si>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</si>
  <si>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</si>
  <si>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</si>
  <si>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</si>
  <si>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</si>
  <si>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</si>
  <si>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</si>
  <si>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</si>
  <si>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</si>
  <si>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</si>
  <si>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</si>
  <si>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</si>
  <si>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</si>
  <si>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</si>
  <si>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</si>
  <si>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</si>
  <si>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</si>
  <si>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</si>
  <si>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</si>
  <si>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</si>
  <si>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</si>
  <si>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</si>
  <si>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</si>
  <si>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</si>
  <si>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</si>
  <si>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</si>
  <si>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</si>
  <si>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</si>
  <si>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</si>
  <si>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</si>
  <si>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</si>
  <si>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</si>
  <si>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</si>
  <si>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</si>
  <si>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</si>
  <si>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</si>
  <si>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</si>
  <si>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</si>
  <si>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</si>
  <si>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</si>
  <si>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</si>
  <si>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</si>
  <si>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</si>
  <si>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</si>
  <si>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</si>
  <si>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</si>
  <si>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</si>
  <si>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</si>
  <si>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</si>
  <si>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</si>
  <si>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</si>
  <si>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</si>
  <si>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</si>
  <si>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</si>
  <si>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</si>
  <si>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</si>
  <si>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</si>
  <si>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</si>
  <si>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</si>
  <si>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</si>
  <si>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</si>
  <si>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</si>
  <si>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</si>
  <si>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</si>
  <si>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</si>
  <si>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</si>
  <si>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</si>
  <si>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</si>
  <si>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</si>
  <si>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</si>
  <si>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</si>
  <si>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</si>
  <si>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</si>
  <si>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</si>
  <si>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</si>
  <si>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</si>
  <si>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</si>
  <si>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</si>
  <si>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</si>
  <si>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</si>
  <si>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</si>
  <si>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</si>
  <si>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</si>
  <si>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</si>
  <si>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</si>
  <si>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</si>
  <si>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</si>
  <si>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</si>
  <si>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</si>
  <si>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</si>
  <si>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</si>
  <si>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</si>
  <si>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</si>
  <si>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</si>
  <si>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</si>
  <si>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</si>
  <si>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</si>
  <si>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</si>
  <si>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</si>
  <si>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</si>
  <si>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</si>
  <si>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</si>
  <si>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</si>
  <si>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</si>
  <si>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</si>
  <si>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</si>
  <si>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</si>
  <si>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</si>
  <si>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</si>
  <si>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</si>
  <si>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</si>
  <si>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</si>
  <si>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</si>
  <si>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</si>
  <si>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</si>
  <si>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</si>
  <si>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</si>
  <si>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</si>
  <si>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</si>
  <si>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</si>
  <si>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</si>
  <si>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</si>
  <si>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</si>
  <si>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</si>
  <si>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</si>
  <si>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</si>
  <si>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</si>
  <si>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</si>
  <si>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</si>
  <si>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</si>
  <si>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</si>
  <si>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</si>
  <si>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</si>
  <si>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</si>
  <si>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</si>
  <si>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</si>
  <si>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</si>
  <si>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</si>
  <si>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</si>
  <si>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</si>
  <si>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</si>
  <si>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</si>
  <si>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</si>
  <si>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</si>
  <si>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</si>
  <si>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</si>
  <si>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</si>
  <si>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</si>
  <si>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</si>
  <si>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</si>
  <si>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</si>
  <si>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</si>
  <si>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</si>
  <si>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</si>
  <si>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</si>
  <si>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</si>
  <si>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</si>
  <si>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</si>
  <si>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</si>
  <si>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</si>
  <si>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</si>
  <si>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</si>
  <si>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</si>
  <si>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</si>
  <si>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</si>
  <si>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</si>
  <si>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</si>
  <si>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</si>
  <si>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</si>
  <si>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</si>
  <si>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</si>
  <si>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</si>
  <si>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</si>
  <si>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</si>
  <si>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</si>
  <si>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</si>
  <si>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</si>
  <si>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</si>
  <si>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</si>
  <si>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</si>
  <si>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</si>
  <si>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</si>
  <si>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</si>
  <si>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</si>
  <si>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</si>
  <si>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</si>
  <si>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</si>
  <si>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</si>
  <si>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</si>
  <si>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</si>
  <si>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</si>
  <si>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</si>
  <si>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</si>
  <si>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</si>
  <si>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</si>
  <si>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</si>
  <si>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</si>
  <si>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</si>
  <si>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</si>
  <si>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</si>
  <si>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</si>
  <si>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</si>
  <si>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</si>
  <si>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</si>
  <si>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</si>
  <si>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</si>
  <si>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</si>
  <si>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</si>
  <si>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</si>
  <si>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</si>
  <si>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</si>
  <si>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</si>
  <si>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</si>
  <si>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</si>
  <si>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</si>
  <si>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</si>
  <si>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</si>
  <si>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</si>
  <si>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</si>
  <si>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</si>
  <si>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</si>
  <si>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</si>
  <si>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</si>
  <si>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</si>
  <si>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</si>
  <si>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</si>
  <si>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</si>
  <si>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</si>
  <si>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</si>
  <si>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</si>
  <si>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</si>
  <si>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</si>
  <si>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</si>
  <si>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</si>
  <si>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</si>
  <si>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</si>
  <si>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</si>
  <si>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</si>
  <si>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</si>
  <si>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</si>
  <si>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</si>
  <si>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</si>
  <si>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</si>
  <si>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</si>
  <si>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</si>
  <si>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</si>
  <si>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</si>
  <si>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</si>
  <si>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</si>
  <si>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</si>
  <si>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</si>
  <si>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</si>
  <si>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</si>
  <si>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</si>
  <si>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</si>
  <si>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</si>
  <si>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</si>
  <si>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</si>
  <si>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</si>
  <si>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</si>
  <si>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</si>
  <si>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</si>
  <si>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</si>
  <si>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</si>
  <si>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</si>
  <si>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</si>
  <si>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</si>
  <si>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</si>
  <si>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</si>
  <si>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</si>
  <si>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</si>
  <si>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</si>
  <si>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</si>
  <si>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</si>
  <si>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</si>
  <si>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</si>
  <si>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</si>
  <si>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</si>
  <si>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</si>
  <si>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</si>
  <si>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</si>
  <si>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</si>
  <si>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</si>
  <si>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</si>
  <si>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</si>
  <si>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</si>
  <si>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</si>
  <si>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</si>
  <si>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</si>
  <si>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</si>
  <si>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</si>
  <si>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</si>
  <si>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</si>
  <si>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</si>
  <si>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</si>
  <si>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</si>
  <si>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</si>
  <si>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</si>
  <si>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</si>
  <si>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</si>
  <si>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</si>
  <si>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</si>
  <si>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</si>
  <si>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</si>
  <si>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</si>
  <si>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</si>
  <si>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</si>
  <si>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</si>
  <si>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</si>
  <si>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</si>
  <si>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</si>
  <si>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</si>
  <si>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</si>
  <si>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</si>
  <si>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</si>
  <si>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</si>
  <si>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</si>
  <si>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</si>
  <si>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</si>
  <si>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</si>
  <si>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</si>
  <si>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</si>
  <si>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</si>
  <si>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</si>
  <si>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</si>
  <si>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</si>
  <si>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</si>
  <si>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</si>
  <si>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</si>
  <si>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</si>
  <si>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</si>
  <si>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</si>
  <si>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</si>
  <si>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</si>
  <si>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</si>
  <si>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</si>
  <si>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</si>
  <si>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</si>
  <si>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</si>
  <si>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</si>
  <si>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</si>
  <si>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</si>
  <si>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</si>
  <si>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</si>
  <si>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</si>
  <si>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</si>
  <si>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</si>
  <si>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</si>
  <si>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</si>
  <si>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</si>
  <si>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</si>
  <si>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</si>
  <si>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</si>
  <si>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</si>
  <si>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</si>
  <si>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</si>
  <si>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</si>
  <si>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</si>
  <si>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</si>
  <si>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</si>
  <si>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</si>
  <si>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</si>
  <si>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</si>
  <si>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</si>
  <si>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</si>
  <si>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</si>
  <si>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</si>
  <si>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</si>
  <si>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</si>
  <si>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</si>
  <si>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</si>
  <si>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</si>
  <si>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</si>
  <si>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</si>
  <si>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</si>
  <si>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</si>
  <si>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</si>
  <si>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</si>
  <si>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</si>
  <si>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</si>
  <si>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</si>
  <si>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</si>
  <si>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</si>
  <si>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</si>
  <si>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</si>
  <si>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</si>
  <si>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</si>
  <si>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</si>
  <si>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</si>
  <si>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</si>
  <si>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</si>
  <si>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</si>
  <si>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</si>
  <si>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</si>
  <si>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</si>
  <si>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</si>
  <si>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</si>
  <si>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</si>
  <si>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</si>
  <si>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</si>
  <si>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</si>
  <si>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</si>
  <si>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</si>
  <si>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</si>
  <si>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</si>
  <si>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</si>
  <si>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</si>
  <si>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</si>
  <si>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</si>
  <si>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</si>
  <si>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</si>
  <si>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</si>
  <si>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</si>
  <si>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</si>
  <si>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</si>
  <si>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</si>
  <si>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</si>
  <si>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</si>
  <si>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</si>
  <si>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</si>
  <si>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</si>
  <si>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</si>
  <si>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</si>
  <si>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</si>
  <si>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</si>
  <si>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</si>
  <si>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</si>
  <si>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</si>
  <si>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</si>
  <si>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</si>
  <si>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</si>
  <si>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</si>
  <si>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</si>
  <si>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</si>
  <si>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</si>
  <si>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</si>
  <si>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</si>
  <si>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</si>
  <si>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</si>
  <si>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</si>
  <si>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</si>
  <si>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</si>
  <si>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</si>
  <si>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</si>
  <si>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</si>
  <si>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</si>
  <si>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</si>
  <si>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</si>
  <si>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</si>
  <si>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</si>
  <si>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</si>
  <si>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</si>
  <si>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</si>
  <si>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</si>
  <si>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</si>
  <si>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</si>
  <si>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</si>
  <si>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</si>
  <si>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</si>
  <si>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</si>
  <si>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</si>
  <si>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</si>
  <si>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</si>
  <si>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</si>
  <si>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</si>
  <si>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</si>
  <si>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</si>
  <si>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</si>
  <si>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</si>
  <si>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</si>
  <si>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</si>
  <si>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</si>
  <si>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</si>
  <si>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</si>
  <si>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</si>
  <si>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</si>
  <si>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</si>
  <si>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</si>
  <si>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</si>
  <si>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</si>
  <si>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</si>
  <si>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</si>
  <si>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</si>
  <si>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</si>
  <si>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</si>
  <si>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</si>
  <si>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</si>
  <si>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</si>
  <si>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</si>
  <si>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</si>
  <si>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</si>
  <si>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</si>
  <si>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</si>
  <si>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</si>
  <si>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</si>
  <si>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</si>
  <si>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</si>
  <si>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</si>
  <si>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</si>
  <si>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</si>
  <si>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</si>
  <si>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</si>
  <si>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</si>
  <si>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</si>
  <si>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</si>
  <si>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</si>
  <si>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</si>
  <si>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</si>
  <si>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</si>
  <si>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</si>
  <si>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</si>
  <si>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</si>
  <si>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</si>
  <si>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</si>
  <si>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</si>
  <si>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</si>
  <si>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</si>
  <si>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</si>
  <si>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</si>
  <si>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</si>
  <si>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</si>
  <si>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</si>
  <si>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</si>
  <si>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</si>
  <si>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</si>
  <si>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</si>
  <si>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</si>
  <si>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</si>
  <si>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</si>
  <si>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</si>
  <si>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</si>
  <si>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</si>
  <si>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</si>
  <si>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</si>
  <si>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</si>
  <si>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</si>
  <si>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</si>
  <si>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</si>
  <si>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</si>
  <si>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</si>
  <si>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</si>
  <si>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</si>
  <si>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</si>
  <si>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</si>
  <si>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</si>
  <si>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</si>
  <si>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</si>
  <si>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</si>
  <si>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</si>
  <si>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</si>
  <si>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</si>
  <si>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</si>
  <si>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</si>
  <si>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</si>
  <si>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</si>
  <si>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</si>
  <si>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</si>
  <si>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</si>
  <si>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</si>
  <si>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</si>
  <si>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</si>
  <si>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</si>
  <si>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</si>
  <si>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</si>
  <si>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</si>
  <si>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</si>
  <si>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</si>
  <si>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</si>
  <si>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</si>
  <si>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</si>
  <si>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</si>
  <si>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</si>
  <si>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</si>
  <si>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</si>
  <si>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</si>
  <si>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</si>
  <si>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</si>
  <si>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</si>
  <si>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</si>
  <si>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</si>
  <si>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</si>
  <si>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</si>
  <si>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</si>
  <si>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</si>
  <si>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</si>
  <si>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</si>
  <si>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</si>
  <si>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</si>
  <si>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</si>
  <si>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</si>
  <si>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</si>
  <si>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</si>
  <si>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</si>
  <si>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</si>
  <si>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</si>
  <si>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</si>
  <si>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</si>
  <si>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</si>
  <si>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</si>
  <si>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</si>
  <si>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</si>
  <si>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</si>
  <si>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</si>
  <si>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</si>
  <si>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</si>
  <si>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</si>
  <si>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</si>
  <si>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</si>
  <si>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</si>
  <si>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</si>
  <si>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</si>
  <si>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</si>
  <si>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</si>
  <si>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</si>
  <si>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</si>
  <si>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</si>
  <si>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</si>
  <si>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</si>
  <si>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</si>
  <si>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</si>
  <si>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</si>
  <si>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</si>
  <si>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</si>
  <si>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</si>
  <si>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</si>
  <si>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</si>
  <si>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</si>
  <si>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</si>
  <si>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</si>
  <si>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</si>
  <si>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</si>
  <si>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</si>
  <si>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</si>
  <si>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</si>
  <si>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</si>
  <si>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</si>
  <si>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</si>
  <si>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</si>
  <si>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</si>
  <si>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</si>
  <si>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</si>
  <si>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</si>
  <si>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</si>
  <si>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</si>
  <si>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</si>
  <si>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</si>
  <si>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</si>
  <si>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</si>
  <si>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</si>
  <si>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</si>
  <si>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</si>
  <si>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</si>
  <si>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</si>
  <si>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</si>
  <si>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</si>
  <si>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</si>
  <si>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</si>
  <si>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</si>
  <si>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</si>
  <si>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</si>
  <si>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</si>
  <si>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</si>
  <si>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</si>
  <si>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</si>
  <si>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</si>
  <si>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</si>
  <si>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</si>
  <si>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</si>
  <si>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</si>
  <si>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</si>
  <si>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</si>
  <si>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</si>
  <si>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</si>
  <si>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</si>
  <si>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</si>
  <si>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</si>
  <si>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</si>
  <si>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</si>
  <si>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</si>
  <si>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</si>
  <si>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</si>
  <si>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</si>
  <si>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</si>
  <si>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</si>
  <si>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</si>
  <si>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</si>
  <si>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</si>
  <si>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</si>
  <si>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</si>
  <si>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</si>
  <si>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</si>
  <si>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</si>
  <si>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</si>
  <si>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</si>
  <si>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</si>
  <si>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</si>
  <si>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</si>
  <si>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</si>
  <si>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</si>
  <si>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</si>
  <si>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</si>
  <si>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</si>
  <si>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</si>
  <si>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</si>
  <si>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</si>
  <si>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</si>
  <si>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</si>
  <si>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</si>
  <si>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</si>
  <si>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</si>
  <si>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</si>
  <si>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</si>
  <si>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</si>
  <si>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</si>
  <si>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</si>
  <si>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</si>
  <si>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</si>
  <si>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</si>
  <si>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</si>
  <si>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</si>
  <si>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</si>
  <si>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</si>
  <si>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</si>
  <si>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</si>
  <si>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</si>
  <si>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</si>
  <si>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</si>
  <si>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</si>
  <si>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</si>
  <si>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</si>
  <si>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</si>
  <si>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</si>
  <si>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</si>
  <si>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</si>
  <si>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</si>
  <si>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</si>
  <si>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</si>
  <si>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</si>
  <si>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</si>
  <si>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</si>
  <si>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</si>
  <si>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</si>
  <si>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</si>
  <si>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</si>
  <si>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</si>
  <si>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</si>
  <si>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</si>
  <si>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</si>
  <si>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</si>
  <si>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</si>
  <si>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</si>
  <si>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</si>
  <si>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</si>
  <si>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</si>
  <si>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</si>
  <si>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</si>
  <si>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</si>
  <si>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</si>
  <si>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</si>
  <si>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</si>
  <si>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</si>
  <si>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</si>
  <si>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</si>
  <si>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</si>
  <si>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</si>
  <si>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</si>
  <si>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</si>
  <si>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</si>
  <si>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</si>
  <si>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</si>
  <si>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</si>
  <si>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</si>
  <si>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</si>
  <si>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</si>
  <si>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</si>
  <si>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</si>
  <si>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</si>
  <si>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</si>
  <si>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</si>
  <si>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</si>
  <si>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</si>
  <si>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</si>
  <si>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</si>
  <si>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</si>
  <si>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</si>
  <si>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</si>
  <si>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</si>
  <si>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</si>
  <si>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</si>
  <si>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</si>
  <si>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</si>
  <si>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</si>
  <si>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</si>
  <si>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</si>
  <si>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</si>
  <si>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</si>
  <si>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</si>
  <si>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</si>
  <si>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</si>
  <si>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</si>
  <si>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</si>
  <si>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</si>
  <si>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</si>
  <si>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</si>
  <si>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</si>
  <si>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</si>
  <si>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</si>
  <si>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</si>
  <si>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</si>
  <si>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</si>
  <si>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</si>
  <si>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</si>
  <si>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</si>
  <si>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</si>
  <si>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</si>
  <si>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</si>
  <si>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</si>
  <si>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</si>
  <si>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</si>
  <si>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</si>
  <si>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</si>
  <si>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</si>
  <si>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</si>
  <si>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</si>
  <si>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</si>
  <si>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</si>
  <si>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</si>
  <si>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</si>
  <si>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</si>
  <si>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</si>
  <si>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</si>
  <si>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</si>
  <si>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</si>
  <si>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</si>
  <si>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</si>
  <si>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</si>
  <si>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</si>
  <si>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</si>
  <si>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</si>
  <si>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</si>
  <si>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</si>
  <si>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</si>
  <si>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</si>
  <si>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</si>
  <si>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</si>
  <si>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</si>
  <si>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</si>
  <si>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</si>
  <si>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</si>
  <si>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</si>
  <si>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</si>
  <si>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</si>
  <si>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</si>
  <si>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</si>
  <si>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</si>
  <si>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</si>
  <si>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</si>
  <si>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</si>
  <si>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</si>
  <si>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</si>
  <si>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</si>
  <si>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</si>
  <si>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</si>
  <si>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</si>
  <si>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</si>
  <si>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</si>
  <si>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</si>
  <si>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</si>
  <si>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</si>
  <si>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</si>
  <si>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</si>
  <si>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</si>
  <si>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</si>
  <si>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</si>
  <si>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</si>
  <si>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</si>
  <si>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</si>
  <si>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</si>
  <si>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</si>
  <si>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</si>
  <si>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</si>
  <si>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</si>
  <si>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</si>
  <si>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</si>
  <si>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</si>
  <si>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</si>
  <si>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</si>
  <si>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</si>
  <si>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</si>
  <si>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</si>
  <si>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</si>
  <si>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</si>
  <si>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</si>
  <si>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</si>
  <si>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</si>
  <si>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</si>
  <si>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</si>
  <si>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</si>
  <si>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</si>
  <si>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</si>
  <si>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</si>
  <si>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</si>
  <si>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</si>
  <si>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</si>
  <si>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</si>
  <si>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</si>
  <si>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</si>
  <si>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</si>
  <si>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</si>
  <si>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</si>
  <si>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</si>
  <si>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</si>
  <si>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</si>
  <si>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</si>
  <si>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</si>
  <si>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</si>
  <si>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</si>
  <si>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</si>
  <si>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</si>
  <si>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</si>
  <si>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</si>
  <si>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</si>
  <si>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</si>
  <si>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</si>
  <si>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</si>
  <si>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</si>
  <si>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</si>
  <si>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</si>
  <si>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</si>
  <si>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</si>
  <si>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</si>
  <si>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</si>
  <si>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</si>
  <si>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</si>
  <si>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</si>
  <si>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</si>
  <si>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</si>
  <si>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</si>
  <si>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</si>
  <si>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</si>
  <si>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</si>
  <si>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</si>
  <si>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</si>
  <si>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</si>
  <si>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</si>
  <si>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</si>
  <si>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</si>
  <si>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</si>
  <si>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</si>
  <si>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</si>
  <si>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</si>
  <si>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</si>
  <si>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</si>
  <si>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</si>
  <si>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</si>
  <si>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</si>
  <si>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</si>
  <si>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</si>
  <si>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</si>
  <si>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</si>
  <si>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</si>
  <si>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</si>
  <si>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</si>
  <si>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</si>
  <si>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</si>
  <si>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</si>
  <si>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</si>
  <si>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</si>
  <si>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</si>
  <si>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</si>
  <si>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</si>
  <si>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</si>
  <si>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</si>
  <si>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</si>
  <si>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</si>
  <si>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</si>
  <si>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</si>
  <si>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</si>
  <si>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</si>
  <si>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</si>
  <si>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</si>
  <si>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</si>
  <si>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</si>
  <si>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</si>
  <si>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</si>
  <si>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</si>
  <si>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</si>
  <si>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</si>
  <si>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</si>
  <si>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</si>
  <si>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</si>
  <si>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</si>
  <si>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</si>
  <si>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</si>
  <si>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</si>
  <si>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</si>
  <si>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</si>
  <si>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</si>
  <si>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</si>
  <si>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</si>
  <si>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</si>
  <si>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</si>
  <si>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</si>
  <si>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</si>
  <si>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</si>
  <si>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</si>
  <si>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</si>
  <si>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</si>
  <si>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</si>
  <si>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</si>
  <si>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</si>
  <si>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</si>
  <si>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</si>
  <si>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</si>
  <si>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</si>
  <si>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</si>
  <si>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</si>
  <si>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</si>
  <si>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</si>
  <si>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</si>
  <si>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</si>
  <si>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</si>
  <si>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</si>
  <si>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</si>
  <si>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</si>
  <si>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</si>
  <si>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</si>
  <si>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</si>
  <si>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</si>
  <si>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</si>
  <si>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</si>
  <si>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</si>
  <si>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</si>
  <si>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</si>
  <si>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</si>
  <si>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</si>
  <si>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</si>
  <si>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</si>
  <si>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</si>
  <si>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</si>
  <si>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</si>
  <si>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</si>
  <si>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</si>
  <si>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</si>
  <si>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</si>
  <si>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</si>
  <si>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</si>
  <si>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</si>
  <si>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</si>
  <si>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</si>
  <si>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</si>
  <si>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</si>
  <si>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</si>
  <si>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</si>
  <si>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</si>
  <si>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</si>
  <si>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</si>
  <si>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</si>
  <si>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</si>
  <si>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</si>
  <si>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</si>
  <si>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</si>
  <si>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</si>
  <si>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</si>
  <si>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</si>
  <si>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</si>
  <si>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</si>
  <si>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</si>
  <si>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</si>
  <si>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</si>
  <si>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</si>
  <si>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</si>
  <si>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</si>
  <si>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</si>
  <si>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</si>
  <si>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</si>
  <si>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</si>
  <si>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</si>
  <si>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</si>
  <si>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</si>
  <si>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</si>
  <si>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</si>
  <si>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</si>
  <si>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</si>
  <si>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</si>
  <si>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</si>
  <si>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</si>
  <si>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</si>
  <si>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</si>
  <si>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</si>
  <si>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</si>
  <si>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</si>
  <si>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</si>
  <si>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</si>
  <si>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</si>
  <si>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</si>
  <si>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</si>
  <si>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</si>
  <si>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</si>
  <si>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</si>
  <si>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</si>
  <si>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</si>
  <si>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</si>
  <si>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</si>
  <si>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</si>
  <si>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</si>
  <si>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</si>
  <si>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</si>
  <si>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</si>
  <si>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</si>
  <si>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</si>
  <si>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</si>
  <si>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</si>
  <si>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</si>
  <si>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</si>
  <si>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</si>
  <si>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</si>
  <si>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</si>
  <si>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</si>
  <si>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</si>
  <si>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</si>
  <si>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</si>
  <si>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</si>
  <si>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</si>
  <si>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</si>
  <si>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</si>
  <si>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</si>
  <si>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</si>
  <si>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</si>
  <si>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</si>
  <si>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</si>
  <si>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</si>
  <si>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</si>
  <si>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</si>
  <si>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</si>
  <si>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</si>
  <si>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</si>
  <si>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</si>
  <si>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</si>
  <si>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</si>
  <si>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</si>
  <si>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</si>
  <si>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</si>
  <si>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</si>
  <si>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</si>
  <si>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</si>
  <si>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</si>
  <si>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</si>
  <si>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</si>
  <si>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</si>
  <si>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</si>
  <si>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</si>
  <si>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</si>
  <si>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</si>
  <si>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</si>
  <si>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</si>
  <si>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</si>
  <si>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</si>
  <si>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</si>
  <si>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</si>
  <si>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</si>
  <si>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</si>
  <si>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</si>
  <si>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</si>
  <si>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</si>
  <si>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</si>
  <si>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</si>
  <si>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</si>
  <si>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</si>
  <si>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</si>
  <si>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</si>
  <si>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</si>
  <si>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</si>
  <si>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</si>
  <si>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</si>
  <si>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</si>
  <si>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</si>
  <si>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</si>
  <si>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</si>
  <si>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</si>
  <si>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</si>
  <si>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</si>
  <si>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</si>
  <si>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</si>
  <si>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</si>
  <si>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</si>
  <si>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</si>
  <si>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</si>
  <si>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</si>
  <si>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</si>
  <si>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</si>
  <si>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</si>
  <si>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</si>
  <si>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</si>
  <si>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</si>
  <si>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</si>
  <si>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</si>
  <si>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</si>
  <si>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</si>
  <si>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</si>
  <si>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</si>
  <si>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</si>
  <si>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</si>
  <si>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</si>
  <si>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</si>
  <si>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</si>
  <si>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</si>
  <si>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</si>
  <si>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</si>
  <si>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</si>
  <si>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</si>
  <si>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</si>
  <si>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</si>
  <si>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</si>
  <si>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</si>
  <si>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</si>
  <si>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</si>
  <si>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</si>
  <si>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</si>
  <si>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</si>
  <si>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</si>
  <si>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</si>
  <si>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</si>
  <si>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</si>
  <si>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</si>
  <si>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</si>
  <si>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</si>
  <si>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</si>
  <si>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</si>
  <si>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</si>
  <si>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</si>
  <si>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</si>
  <si>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</si>
  <si>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</si>
  <si>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</si>
  <si>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</si>
  <si>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</si>
  <si>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</si>
  <si>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</si>
  <si>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</si>
  <si>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</si>
  <si>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</si>
  <si>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</si>
  <si>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</si>
  <si>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</si>
  <si>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</si>
  <si>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</si>
  <si>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</si>
  <si>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</si>
  <si>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</si>
  <si>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</si>
  <si>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</si>
  <si>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</si>
  <si>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</si>
  <si>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</si>
  <si>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</si>
  <si>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</si>
  <si>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</si>
  <si>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</si>
  <si>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</si>
  <si>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</si>
  <si>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</si>
  <si>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</si>
  <si>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</si>
  <si>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</si>
  <si>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</si>
  <si>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</si>
  <si>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</si>
  <si>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</si>
  <si>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</si>
  <si>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</si>
  <si>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</si>
  <si>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</si>
  <si>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</si>
  <si>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</si>
  <si>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</si>
  <si>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</si>
  <si>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</si>
  <si>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</si>
  <si>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</si>
  <si>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</si>
  <si>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</si>
  <si>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</si>
  <si>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</si>
  <si>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</si>
  <si>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</si>
  <si>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</si>
  <si>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</si>
  <si>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</si>
  <si>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</si>
  <si>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</si>
  <si>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</si>
  <si>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</si>
  <si>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</si>
  <si>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</si>
  <si>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</si>
  <si>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</si>
  <si>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</si>
  <si>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</si>
  <si>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</si>
  <si>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</si>
  <si>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</si>
  <si>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</si>
  <si>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</si>
  <si>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</si>
  <si>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</si>
  <si>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</si>
  <si>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</si>
  <si>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</si>
  <si>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</si>
  <si>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</si>
  <si>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</si>
  <si>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</si>
  <si>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</si>
  <si>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</si>
  <si>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</si>
  <si>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</si>
  <si>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</si>
  <si>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</si>
  <si>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</si>
  <si>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</si>
  <si>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</si>
  <si>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</si>
  <si>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</si>
  <si>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</si>
  <si>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</si>
  <si>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</si>
  <si>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</si>
  <si>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</si>
  <si>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</si>
  <si>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</si>
  <si>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</si>
  <si>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</si>
  <si>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</si>
  <si>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</si>
  <si>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</si>
  <si>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</si>
  <si>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</si>
  <si>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</si>
  <si>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</si>
  <si>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</si>
  <si>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</si>
  <si>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</si>
  <si>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</si>
  <si>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</si>
  <si>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</si>
  <si>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</si>
  <si>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</si>
  <si>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</si>
  <si>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</si>
  <si>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</si>
  <si>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</si>
  <si>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</si>
  <si>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</si>
  <si>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</si>
  <si>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</si>
  <si>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</si>
  <si>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</si>
  <si>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</si>
  <si>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</si>
  <si>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</si>
  <si>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</si>
  <si>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</si>
  <si>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</si>
  <si>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</si>
  <si>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</si>
  <si>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</si>
  <si>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</si>
  <si>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</si>
  <si>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</si>
  <si>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</si>
  <si>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</si>
  <si>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</si>
  <si>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</si>
  <si>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</si>
  <si>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</si>
  <si>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</si>
  <si>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</si>
  <si>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</si>
  <si>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</si>
  <si>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</si>
  <si>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</si>
  <si>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</si>
  <si>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</si>
  <si>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</si>
  <si>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</si>
  <si>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</si>
  <si>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</si>
  <si>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</si>
  <si>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</si>
  <si>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</si>
  <si>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</si>
  <si>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</si>
  <si>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</si>
  <si>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</si>
  <si>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</si>
  <si>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</si>
  <si>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</si>
  <si>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</si>
  <si>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</si>
  <si>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</si>
  <si>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</si>
  <si>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</si>
  <si>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</si>
  <si>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</si>
  <si>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</si>
  <si>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</si>
  <si>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</si>
  <si>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</si>
  <si>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</si>
  <si>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</si>
  <si>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</si>
  <si>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</si>
  <si>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</si>
  <si>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</si>
  <si>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</si>
  <si>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</si>
  <si>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</si>
  <si>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</si>
  <si>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</si>
  <si>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</si>
  <si>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</si>
  <si>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</si>
  <si>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</si>
  <si>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</si>
  <si>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</si>
  <si>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</si>
  <si>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</si>
  <si>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</si>
  <si>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</si>
  <si>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</si>
  <si>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</si>
  <si>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</si>
  <si>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</si>
  <si>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</si>
  <si>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</si>
  <si>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</si>
  <si>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</si>
  <si>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</si>
  <si>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</si>
  <si>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</si>
  <si>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</si>
  <si>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</si>
  <si>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</si>
  <si>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</si>
  <si>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</si>
  <si>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</si>
  <si>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</si>
  <si>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</si>
  <si>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</si>
  <si>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</si>
  <si>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</si>
  <si>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</si>
  <si>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</si>
  <si>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</si>
  <si>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</si>
  <si>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</si>
  <si>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</si>
  <si>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</si>
  <si>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</si>
  <si>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</si>
  <si>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</si>
  <si>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</si>
  <si>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</si>
  <si>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</si>
  <si>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</si>
  <si>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</si>
  <si>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</si>
  <si>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</si>
  <si>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</si>
  <si>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</si>
  <si>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</si>
  <si>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</si>
  <si>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</si>
  <si>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</si>
  <si>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</si>
  <si>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</si>
  <si>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</si>
  <si>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</si>
  <si>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</si>
  <si>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</si>
  <si>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</si>
  <si>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</si>
  <si>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</si>
  <si>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</si>
  <si>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</si>
  <si>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</si>
  <si>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</si>
  <si>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</si>
  <si>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</si>
  <si>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</si>
  <si>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</si>
  <si>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</si>
  <si>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</si>
  <si>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</si>
  <si>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</si>
  <si>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</si>
  <si>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</si>
  <si>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</si>
  <si>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</si>
  <si>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</si>
  <si>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</si>
  <si>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</si>
  <si>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</si>
  <si>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</si>
  <si>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</si>
  <si>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</si>
  <si>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</si>
  <si>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</si>
  <si>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</si>
  <si>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</si>
  <si>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</si>
  <si>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</si>
  <si>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</si>
  <si>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</si>
  <si>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</si>
  <si>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</si>
  <si>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</si>
  <si>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</si>
  <si>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</si>
  <si>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</si>
  <si>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</si>
  <si>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</si>
  <si>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</si>
  <si>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</si>
  <si>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</si>
  <si>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</si>
  <si>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</si>
  <si>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</si>
  <si>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</si>
  <si>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</si>
  <si>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</si>
  <si>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</si>
  <si>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</si>
  <si>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</si>
  <si>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</si>
  <si>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</si>
  <si>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</si>
  <si>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</si>
  <si>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</si>
  <si>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</si>
  <si>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</si>
  <si>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</si>
  <si>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</si>
  <si>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</si>
  <si>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</si>
  <si>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</si>
  <si>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</si>
  <si>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</si>
  <si>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</si>
  <si>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</si>
  <si>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</si>
  <si>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</si>
  <si>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</si>
  <si>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</si>
  <si>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</si>
  <si>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</si>
  <si>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</si>
  <si>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</si>
  <si>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</si>
  <si>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</si>
  <si>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</si>
  <si>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</si>
  <si>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</si>
  <si>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</si>
  <si>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</si>
  <si>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</si>
  <si>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</si>
  <si>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</si>
  <si>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</si>
  <si>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</si>
  <si>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</si>
  <si>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</si>
  <si>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</si>
  <si>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</si>
  <si>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</si>
  <si>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</si>
  <si>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</si>
  <si>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</si>
  <si>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</si>
  <si>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</si>
  <si>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</si>
  <si>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</si>
  <si>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</si>
  <si>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</si>
  <si>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</si>
  <si>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</si>
  <si>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</si>
  <si>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</si>
  <si>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</si>
  <si>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</si>
  <si>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</si>
  <si>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</si>
  <si>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</si>
  <si>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</si>
  <si>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</si>
  <si>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</si>
  <si>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</si>
  <si>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</si>
  <si>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</si>
  <si>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</si>
  <si>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</si>
  <si>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</si>
  <si>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</si>
  <si>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</si>
  <si>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</si>
  <si>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</si>
  <si>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</si>
  <si>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</si>
  <si>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</si>
  <si>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</si>
  <si>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</si>
  <si>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</si>
  <si>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</si>
  <si>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</si>
  <si>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</si>
  <si>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</si>
  <si>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</si>
  <si>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</si>
  <si>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</si>
  <si>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</si>
  <si>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</si>
  <si>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</si>
  <si>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</si>
  <si>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</si>
  <si>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</si>
  <si>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</si>
  <si>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</si>
  <si>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</si>
  <si>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</si>
  <si>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</si>
  <si>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</si>
  <si>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</si>
  <si>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</si>
  <si>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</si>
  <si>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</si>
  <si>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</si>
  <si>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</si>
  <si>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</si>
  <si>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</si>
  <si>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</si>
  <si>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</si>
  <si>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</si>
  <si>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</si>
  <si>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</si>
  <si>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</si>
  <si>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</si>
  <si>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</si>
  <si>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</si>
  <si>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</si>
  <si>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</si>
  <si>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</si>
  <si>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</si>
  <si>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</si>
  <si>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</si>
  <si>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</si>
  <si>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</si>
  <si>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</si>
  <si>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</si>
  <si>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</si>
  <si>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</si>
  <si>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</si>
  <si>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</si>
  <si>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</si>
  <si>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</si>
  <si>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</si>
  <si>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</si>
  <si>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</si>
  <si>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</si>
  <si>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</si>
  <si>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</si>
  <si>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</si>
  <si>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</si>
  <si>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</si>
  <si>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</si>
  <si>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</si>
  <si>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</si>
  <si>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</si>
  <si>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</si>
  <si>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</si>
  <si>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</si>
  <si>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</si>
  <si>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</si>
  <si>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</si>
  <si>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</si>
  <si>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</si>
  <si>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</si>
  <si>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</si>
  <si>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</si>
  <si>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</si>
  <si>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</si>
  <si>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</si>
  <si>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</si>
  <si>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</si>
  <si>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</si>
  <si>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</si>
  <si>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</si>
  <si>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</si>
  <si>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</si>
  <si>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</si>
  <si>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</si>
  <si>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</si>
  <si>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</si>
  <si>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</si>
  <si>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</si>
  <si>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</si>
  <si>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</si>
  <si>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</si>
  <si>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</si>
  <si>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</si>
  <si>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</si>
  <si>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</si>
  <si>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</si>
  <si>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</si>
  <si>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</si>
  <si>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</si>
  <si>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</si>
  <si>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</si>
  <si>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</si>
  <si>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</si>
  <si>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</si>
  <si>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</si>
  <si>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</si>
  <si>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</si>
  <si>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</si>
  <si>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</si>
  <si>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</si>
  <si>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</si>
  <si>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</si>
  <si>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</si>
  <si>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</si>
  <si>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</si>
  <si>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</si>
  <si>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</si>
  <si>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</si>
  <si>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</si>
  <si>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</si>
  <si>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</si>
  <si>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</si>
  <si>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</si>
  <si>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</si>
  <si>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</si>
  <si>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</si>
  <si>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</si>
  <si>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</si>
  <si>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</si>
  <si>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</si>
  <si>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</si>
  <si>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</si>
  <si>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</si>
  <si>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</si>
  <si>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</si>
  <si>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</si>
  <si>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</si>
  <si>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</si>
  <si>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</si>
  <si>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</si>
  <si>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</si>
  <si>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</si>
  <si>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</si>
  <si>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</si>
  <si>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</si>
  <si>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</si>
  <si>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</si>
  <si>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</si>
  <si>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</si>
  <si>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</si>
  <si>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</si>
  <si>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</si>
  <si>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</si>
  <si>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</si>
  <si>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</si>
  <si>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</si>
  <si>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</si>
  <si>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</si>
  <si>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</si>
  <si>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</si>
  <si>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</si>
  <si>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</si>
  <si>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</si>
  <si>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</si>
  <si>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</si>
  <si>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</si>
  <si>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</si>
  <si>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</si>
  <si>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</si>
  <si>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</si>
  <si>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</si>
  <si>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</si>
  <si>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</si>
  <si>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</si>
  <si>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</si>
  <si>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</si>
  <si>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</si>
  <si>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</si>
  <si>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</si>
  <si>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</si>
  <si>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</si>
  <si>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</si>
  <si>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</si>
  <si>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</si>
  <si>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</si>
  <si>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</si>
  <si>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</si>
  <si>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</si>
  <si>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</si>
  <si>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</si>
  <si>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</si>
  <si>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</si>
  <si>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</si>
  <si>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</si>
  <si>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</si>
  <si>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</si>
  <si>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</si>
  <si>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</si>
  <si>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</si>
  <si>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</si>
  <si>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</si>
  <si>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</si>
  <si>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</si>
  <si>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</si>
  <si>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</si>
  <si>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</si>
  <si>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</si>
  <si>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</si>
  <si>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</si>
  <si>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</si>
  <si>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</si>
  <si>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</si>
  <si>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</si>
  <si>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</si>
  <si>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</si>
  <si>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</si>
  <si>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</si>
  <si>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</si>
  <si>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</si>
  <si>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</si>
  <si>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</si>
  <si>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</si>
  <si>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</si>
  <si>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</si>
  <si>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</si>
  <si>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</si>
  <si>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</si>
  <si>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</si>
  <si>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</si>
  <si>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</si>
  <si>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</si>
  <si>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</si>
  <si>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</si>
  <si>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</si>
  <si>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</si>
  <si>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</si>
  <si>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</si>
  <si>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</si>
  <si>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</si>
  <si>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</si>
  <si>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</si>
  <si>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</si>
  <si>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</si>
  <si>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</si>
  <si>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</si>
  <si>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</si>
  <si>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</si>
  <si>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</si>
  <si>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</si>
  <si>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</si>
  <si>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</si>
  <si>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</si>
  <si>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</si>
  <si>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</si>
  <si>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</si>
  <si>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</si>
  <si>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</si>
  <si>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</si>
  <si>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</si>
  <si>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</si>
  <si>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</si>
  <si>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</si>
  <si>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</si>
  <si>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</si>
  <si>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</si>
  <si>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</si>
  <si>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</si>
  <si>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</si>
  <si>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</si>
  <si>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</si>
  <si>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</si>
  <si>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</si>
  <si>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</si>
  <si>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</si>
  <si>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</si>
  <si>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</si>
  <si>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</si>
  <si>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</si>
  <si>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</si>
  <si>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</si>
  <si>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</si>
  <si>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</si>
  <si>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</si>
  <si>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</si>
  <si>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</si>
  <si>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</si>
  <si>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</si>
  <si>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</si>
  <si>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</si>
  <si>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</si>
  <si>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</si>
  <si>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</si>
  <si>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</si>
  <si>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</si>
  <si>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</si>
  <si>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</si>
  <si>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</si>
  <si>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</si>
  <si>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</si>
  <si>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</si>
  <si>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</si>
  <si>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</si>
  <si>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</si>
  <si>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</si>
  <si>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</si>
  <si>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</si>
  <si>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</si>
  <si>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</si>
  <si>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</si>
  <si>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</si>
  <si>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</si>
  <si>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</si>
  <si>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</si>
  <si>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</si>
  <si>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</si>
  <si>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</si>
  <si>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</si>
  <si>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</si>
  <si>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</si>
  <si>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</si>
  <si>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</si>
  <si>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</si>
  <si>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</si>
  <si>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</si>
  <si>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</si>
  <si>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</si>
  <si>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</si>
  <si>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</si>
  <si>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</si>
  <si>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</si>
  <si>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</si>
  <si>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</si>
  <si>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</si>
  <si>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</si>
  <si>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</si>
  <si>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</si>
  <si>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</si>
  <si>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</si>
  <si>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</si>
  <si>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</si>
  <si>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</si>
  <si>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</si>
  <si>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</si>
  <si>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</si>
  <si>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</si>
  <si>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</si>
  <si>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</si>
  <si>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</si>
  <si>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</si>
  <si>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</si>
  <si>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</si>
  <si>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</si>
  <si>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</si>
  <si>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</si>
  <si>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</si>
  <si>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</si>
  <si>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</si>
  <si>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</si>
  <si>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</si>
  <si>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</si>
  <si>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</si>
  <si>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</si>
  <si>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</si>
  <si>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</si>
  <si>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</si>
  <si>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</si>
  <si>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</si>
  <si>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</si>
  <si>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</si>
  <si>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</si>
  <si>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</si>
  <si>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</si>
  <si>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</si>
  <si>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</si>
  <si>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</si>
  <si>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</si>
  <si>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</si>
  <si>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</si>
  <si>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</si>
  <si>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</si>
  <si>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</si>
  <si>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</si>
  <si>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</si>
  <si>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</si>
  <si>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</si>
  <si>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</si>
  <si>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</si>
  <si>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</si>
  <si>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</si>
  <si>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</si>
  <si>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</si>
  <si>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</si>
  <si>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</si>
  <si>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</si>
  <si>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</si>
  <si>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</si>
  <si>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</si>
  <si>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</si>
  <si>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</si>
  <si>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</si>
  <si>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</si>
  <si>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</si>
  <si>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</si>
  <si>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</si>
  <si>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</si>
  <si>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</si>
  <si>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</si>
  <si>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</si>
  <si>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</si>
  <si>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</si>
  <si>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</si>
  <si>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</si>
  <si>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</si>
  <si>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</si>
  <si>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</si>
  <si>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</si>
  <si>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</si>
  <si>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</si>
  <si>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</si>
  <si>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</si>
  <si>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</si>
  <si>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</si>
  <si>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</si>
  <si>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</si>
  <si>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</si>
  <si>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</si>
  <si>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</si>
  <si>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</si>
  <si>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</si>
  <si>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</si>
  <si>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</si>
  <si>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</si>
  <si>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</si>
  <si>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</si>
  <si>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</si>
  <si>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</si>
  <si>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</si>
  <si>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</si>
  <si>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</si>
  <si>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</si>
  <si>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</si>
  <si>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</si>
  <si>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</si>
  <si>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</si>
  <si>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</si>
  <si>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</si>
  <si>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</si>
  <si>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</si>
  <si>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</si>
  <si>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</si>
  <si>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</si>
  <si>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</si>
  <si>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</si>
  <si>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</si>
  <si>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</si>
  <si>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</si>
  <si>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</si>
  <si>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</si>
  <si>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</si>
  <si>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</si>
  <si>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</si>
  <si>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</si>
  <si>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</si>
  <si>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</si>
  <si>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</si>
  <si>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</si>
  <si>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</si>
  <si>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</si>
  <si>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</si>
  <si>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</si>
  <si>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</si>
  <si>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</si>
  <si>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</si>
  <si>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</si>
  <si>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</si>
  <si>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</si>
  <si>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</si>
  <si>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</si>
  <si>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</si>
  <si>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</si>
  <si>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</si>
  <si>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</si>
  <si>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</si>
  <si>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</si>
  <si>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</si>
  <si>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</si>
  <si>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</si>
  <si>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</si>
  <si>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</si>
  <si>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</si>
  <si>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</si>
  <si>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</si>
  <si>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</si>
  <si>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</si>
  <si>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</si>
  <si>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</si>
  <si>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</si>
  <si>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</si>
  <si>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</si>
  <si>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</si>
  <si>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</si>
  <si>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</si>
  <si>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</si>
  <si>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</si>
  <si>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</si>
  <si>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</si>
  <si>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</si>
  <si>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</si>
  <si>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</si>
  <si>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</si>
  <si>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</si>
  <si>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</si>
  <si>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</si>
  <si>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</si>
  <si>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</si>
  <si>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</si>
  <si>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</si>
  <si>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</si>
  <si>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</si>
  <si>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</si>
  <si>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</si>
  <si>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</si>
  <si>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</si>
  <si>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</si>
  <si>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</si>
  <si>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</si>
  <si>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</si>
  <si>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</si>
  <si>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</si>
  <si>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</si>
  <si>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</si>
  <si>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</si>
  <si>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</si>
  <si>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</si>
  <si>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</si>
  <si>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</si>
  <si>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</si>
  <si>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</si>
  <si>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</si>
  <si>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</si>
  <si>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</si>
  <si>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</si>
  <si>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</si>
  <si>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</si>
  <si>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</si>
  <si>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</si>
  <si>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</si>
  <si>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</si>
  <si>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</si>
  <si>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</si>
  <si>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</si>
  <si>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</si>
  <si>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</si>
  <si>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</si>
  <si>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</si>
  <si>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</si>
  <si>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</si>
  <si>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</si>
  <si>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</si>
  <si>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</si>
  <si>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</si>
  <si>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</si>
  <si>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</si>
  <si>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</si>
  <si>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</si>
  <si>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</si>
  <si>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</si>
  <si>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</si>
  <si>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</si>
  <si>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</si>
  <si>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</si>
  <si>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</si>
  <si>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</si>
  <si>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</si>
  <si>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</si>
  <si>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</si>
  <si>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</si>
  <si>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</si>
  <si>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</si>
  <si>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</si>
  <si>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</si>
  <si>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</si>
  <si>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</si>
  <si>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</si>
  <si>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</si>
  <si>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</si>
  <si>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</si>
  <si>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</si>
  <si>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</si>
  <si>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</si>
  <si>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</si>
  <si>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</si>
  <si>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</si>
  <si>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</si>
  <si>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</si>
  <si>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</si>
  <si>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</si>
  <si>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</si>
  <si>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</si>
  <si>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</si>
  <si>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</si>
  <si>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</si>
  <si>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</si>
  <si>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</si>
  <si>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</si>
  <si>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</si>
  <si>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</si>
  <si>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</si>
  <si>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</si>
  <si>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</si>
  <si>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</si>
  <si>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</si>
  <si>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</si>
  <si>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</si>
  <si>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</si>
  <si>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</si>
  <si>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</si>
  <si>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</si>
  <si>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</si>
  <si>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</si>
  <si>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</si>
  <si>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</si>
  <si>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</si>
  <si>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</si>
  <si>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</si>
  <si>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</si>
  <si>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</si>
  <si>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</si>
  <si>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</si>
  <si>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</si>
  <si>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</si>
  <si>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</si>
  <si>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</si>
  <si>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</si>
  <si>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</si>
  <si>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</si>
  <si>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</si>
  <si>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</si>
  <si>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</si>
  <si>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</si>
  <si>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</si>
  <si>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</si>
  <si>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</si>
  <si>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</si>
  <si>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</si>
  <si>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</si>
  <si>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</si>
  <si>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</si>
  <si>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</si>
  <si>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</si>
  <si>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</si>
  <si>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</si>
  <si>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</si>
  <si>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</si>
  <si>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</si>
  <si>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</si>
  <si>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</si>
  <si>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</si>
  <si>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</si>
  <si>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</si>
  <si>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</si>
  <si>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</si>
  <si>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</si>
  <si>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</si>
  <si>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</si>
  <si>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</si>
  <si>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</si>
  <si>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</si>
  <si>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</si>
  <si>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</si>
  <si>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</si>
  <si>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</si>
  <si>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</si>
  <si>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</si>
  <si>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</si>
  <si>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</si>
  <si>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</si>
  <si>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</si>
  <si>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</si>
  <si>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</si>
  <si>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</si>
  <si>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</si>
  <si>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</si>
  <si>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</si>
  <si>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</si>
  <si>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</si>
  <si>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</si>
  <si>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</si>
  <si>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</si>
  <si>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</si>
  <si>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</si>
  <si>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</si>
  <si>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</si>
  <si>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</si>
  <si>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</si>
  <si>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</si>
  <si>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</si>
  <si>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</si>
  <si>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</si>
  <si>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</si>
  <si>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</si>
  <si>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</si>
  <si>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</si>
  <si>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</si>
  <si>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</si>
  <si>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</si>
  <si>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</si>
  <si>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</si>
  <si>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</si>
  <si>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</si>
  <si>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</si>
  <si>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</si>
  <si>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</si>
  <si>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</si>
  <si>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</si>
  <si>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</si>
  <si>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</si>
  <si>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</si>
  <si>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</si>
  <si>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</si>
  <si>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</si>
  <si>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</si>
  <si>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</si>
  <si>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</si>
  <si>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</si>
  <si>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</si>
  <si>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</si>
  <si>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</si>
  <si>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</si>
  <si>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</si>
  <si>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</si>
  <si>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</si>
  <si>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</si>
  <si>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</si>
  <si>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</si>
  <si>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</si>
  <si>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</si>
  <si>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</si>
  <si>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</si>
  <si>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</si>
  <si>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</si>
  <si>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</si>
  <si>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</si>
  <si>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</si>
  <si>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</si>
  <si>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</si>
  <si>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</si>
  <si>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</si>
  <si>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</si>
  <si>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</si>
  <si>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</si>
  <si>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</si>
  <si>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</si>
  <si>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</si>
  <si>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</si>
  <si>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</si>
  <si>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</si>
  <si>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</si>
  <si>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</si>
  <si>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</si>
  <si>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</si>
  <si>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</si>
  <si>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</si>
  <si>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</si>
  <si>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</si>
  <si>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</si>
  <si>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</si>
  <si>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</si>
  <si>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</si>
  <si>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</si>
  <si>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</si>
  <si>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</si>
  <si>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</si>
  <si>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</si>
  <si>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</si>
  <si>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</si>
  <si>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</si>
  <si>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</si>
  <si>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</si>
  <si>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</si>
  <si>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</si>
  <si>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</si>
  <si>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</si>
  <si>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</si>
  <si>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</si>
  <si>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</si>
  <si>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</si>
  <si>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</si>
  <si>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</si>
  <si>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</si>
  <si>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</si>
  <si>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</si>
  <si>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</si>
  <si>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</si>
  <si>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</si>
  <si>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</si>
  <si>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</si>
  <si>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</si>
  <si>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</si>
  <si>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</si>
  <si>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</si>
  <si>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</si>
  <si>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</si>
  <si>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</si>
  <si>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</si>
  <si>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</si>
  <si>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</si>
  <si>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</si>
  <si>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</si>
  <si>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</si>
  <si>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</si>
  <si>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</si>
  <si>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</si>
  <si>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</si>
  <si>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</si>
  <si>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</si>
  <si>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</si>
  <si>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</si>
  <si>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</si>
  <si>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</si>
  <si>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</si>
  <si>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</si>
  <si>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</si>
  <si>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</si>
  <si>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</si>
  <si>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</si>
  <si>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</si>
  <si>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</si>
  <si>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</si>
  <si>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</si>
  <si>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</si>
  <si>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</si>
  <si>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</si>
  <si>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</si>
  <si>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</si>
  <si>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</si>
  <si>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</si>
  <si>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</si>
  <si>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</si>
  <si>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</si>
  <si>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</si>
  <si>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</si>
  <si>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</si>
  <si>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</si>
  <si>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</si>
  <si>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</si>
  <si>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</si>
  <si>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</si>
  <si>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</si>
  <si>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</si>
  <si>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</si>
  <si>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</si>
  <si>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</si>
  <si>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</si>
  <si>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</si>
  <si>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</si>
  <si>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</si>
  <si>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</si>
  <si>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</si>
  <si>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</si>
  <si>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</si>
  <si>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</si>
  <si>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</si>
  <si>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</si>
  <si>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</si>
  <si>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</si>
  <si>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</si>
  <si>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</si>
  <si>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</si>
  <si>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</si>
  <si>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</si>
  <si>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</si>
  <si>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</si>
  <si>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</si>
  <si>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</si>
  <si>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</si>
  <si>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</si>
  <si>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</si>
  <si>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</si>
  <si>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</si>
  <si>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</si>
  <si>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</si>
  <si>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</si>
  <si>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</si>
  <si>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</si>
  <si>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</si>
  <si>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</si>
  <si>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</si>
  <si>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</si>
  <si>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</si>
  <si>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</si>
  <si>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</si>
  <si>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</si>
  <si>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</si>
  <si>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</si>
  <si>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</si>
  <si>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</si>
  <si>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</si>
  <si>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</si>
  <si>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</si>
  <si>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</si>
  <si>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</si>
  <si>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</si>
  <si>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</si>
  <si>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</si>
  <si>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</si>
  <si>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</si>
  <si>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</si>
  <si>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</si>
  <si>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</si>
  <si>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</si>
  <si>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</si>
  <si>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</si>
  <si>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</si>
  <si>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</si>
  <si>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</si>
  <si>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</si>
  <si>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</si>
  <si>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</si>
  <si>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</si>
  <si>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</si>
  <si>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</si>
  <si>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</si>
  <si>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</si>
  <si>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</si>
  <si>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</si>
  <si>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</si>
  <si>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</si>
  <si>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</si>
  <si>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</si>
  <si>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</si>
  <si>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</si>
  <si>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</si>
  <si>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</si>
  <si>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</si>
  <si>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</si>
  <si>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</si>
  <si>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</si>
  <si>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</si>
  <si>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</si>
  <si>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</si>
  <si>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</si>
  <si>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</si>
  <si>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</si>
  <si>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</si>
  <si>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</si>
  <si>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</si>
  <si>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</si>
  <si>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</si>
  <si>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</si>
  <si>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</si>
  <si>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</si>
  <si>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</si>
  <si>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</si>
  <si>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</si>
  <si>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</si>
  <si>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</si>
  <si>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</si>
  <si>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</si>
  <si>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</si>
  <si>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</si>
  <si>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</si>
  <si>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</si>
  <si>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</si>
  <si>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</si>
  <si>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</si>
  <si>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</si>
  <si>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</si>
  <si>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</si>
  <si>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</si>
  <si>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</si>
  <si>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</si>
  <si>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</si>
  <si>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</si>
  <si>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</si>
  <si>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</si>
  <si>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</si>
  <si>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</si>
  <si>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</si>
  <si>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</si>
  <si>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</si>
  <si>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</si>
  <si>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</si>
  <si>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</si>
  <si>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</si>
  <si>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</si>
  <si>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</si>
  <si>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</si>
  <si>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</si>
  <si>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</si>
  <si>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</si>
  <si>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</si>
  <si>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</si>
  <si>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</si>
  <si>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</si>
  <si>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</si>
  <si>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</si>
  <si>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</si>
  <si>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</si>
  <si>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</si>
  <si>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</si>
  <si>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</si>
  <si>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</si>
  <si>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</si>
  <si>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</si>
  <si>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</si>
  <si>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</si>
  <si>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</si>
  <si>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</si>
  <si>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</si>
  <si>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</si>
  <si>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</si>
  <si>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</si>
  <si>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</si>
  <si>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</si>
  <si>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</si>
  <si>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</si>
  <si>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</si>
  <si>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</si>
  <si>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</si>
  <si>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</si>
  <si>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</si>
  <si>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</si>
  <si>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</si>
  <si>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</si>
  <si>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</si>
  <si>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</si>
  <si>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</si>
  <si>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</si>
  <si>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</si>
  <si>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</si>
  <si>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</si>
  <si>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</si>
  <si>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</si>
  <si>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</si>
  <si>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</si>
  <si>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</si>
  <si>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</si>
  <si>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</si>
  <si>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</si>
  <si>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</si>
  <si>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</si>
  <si>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</si>
  <si>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</si>
  <si>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</si>
  <si>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</si>
  <si>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</si>
  <si>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</si>
  <si>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</si>
  <si>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</si>
  <si>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</si>
  <si>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</si>
  <si>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</si>
  <si>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</si>
  <si>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</si>
  <si>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</si>
  <si>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</si>
  <si>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</si>
  <si>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</si>
  <si>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</si>
  <si>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</si>
  <si>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</si>
  <si>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</si>
  <si>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</si>
  <si>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</si>
  <si>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</si>
  <si>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</si>
  <si>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</si>
  <si>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</si>
  <si>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</si>
  <si>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</si>
  <si>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</si>
  <si>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</si>
  <si>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</si>
  <si>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</si>
  <si>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</si>
  <si>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</si>
  <si>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</si>
  <si>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</si>
  <si>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</si>
  <si>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</si>
  <si>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</si>
  <si>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</si>
  <si>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</si>
  <si>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</si>
  <si>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</si>
  <si>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</si>
  <si>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</si>
  <si>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</si>
  <si>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</si>
  <si>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</si>
  <si>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</si>
  <si>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</si>
  <si>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</si>
  <si>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</si>
  <si>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</si>
  <si>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</si>
  <si>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</si>
  <si>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</si>
  <si>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</si>
  <si>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</si>
  <si>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</si>
  <si>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</si>
  <si>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</si>
  <si>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</si>
  <si>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</si>
  <si>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</si>
  <si>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</si>
  <si>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</si>
  <si>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</si>
  <si>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</si>
  <si>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</si>
  <si>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</si>
  <si>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</si>
  <si>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</si>
  <si>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</si>
  <si>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</si>
  <si>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</si>
  <si>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</si>
  <si>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</si>
  <si>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</si>
  <si>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</si>
  <si>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</si>
  <si>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</si>
  <si>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</si>
  <si>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</si>
  <si>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</si>
  <si>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</si>
  <si>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</si>
  <si>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</si>
  <si>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</si>
  <si>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</si>
  <si>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</si>
  <si>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</si>
  <si>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</si>
  <si>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</si>
  <si>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</si>
  <si>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</si>
  <si>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</si>
  <si>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</si>
  <si>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</si>
  <si>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</si>
  <si>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</si>
  <si>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</si>
  <si>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</si>
  <si>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</si>
  <si>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</si>
  <si>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</si>
  <si>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</si>
  <si>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</si>
  <si>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</si>
  <si>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</si>
  <si>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</si>
  <si>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</si>
  <si>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</si>
  <si>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</si>
  <si>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</si>
  <si>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</si>
  <si>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</si>
  <si>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</si>
  <si>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</si>
  <si>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</si>
  <si>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</si>
  <si>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</si>
  <si>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</si>
  <si>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</si>
  <si>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</si>
  <si>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</si>
  <si>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</si>
  <si>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</si>
  <si>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</si>
  <si>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</si>
  <si>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</si>
  <si>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</si>
  <si>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</si>
  <si>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</si>
  <si>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</si>
  <si>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</si>
  <si>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</si>
  <si>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</si>
  <si>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</si>
  <si>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</si>
  <si>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</si>
  <si>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</si>
  <si>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</si>
  <si>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</si>
  <si>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</si>
  <si>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</si>
  <si>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</si>
  <si>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</si>
  <si>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</si>
  <si>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</si>
  <si>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</si>
  <si>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</si>
  <si>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</si>
  <si>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</si>
  <si>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</si>
  <si>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</si>
  <si>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</si>
  <si>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</si>
  <si>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</si>
  <si>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</si>
  <si>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</si>
  <si>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</si>
  <si>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</si>
  <si>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</si>
  <si>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</si>
  <si>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</si>
  <si>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</si>
  <si>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</si>
  <si>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</si>
  <si>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</si>
  <si>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</si>
  <si>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</si>
  <si>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</si>
  <si>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</si>
  <si>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</si>
  <si>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</si>
  <si>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</si>
  <si>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</si>
  <si>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</si>
  <si>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</si>
  <si>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</si>
  <si>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</si>
  <si>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</si>
  <si>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</si>
  <si>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</si>
  <si>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</si>
  <si>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</si>
  <si>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</si>
  <si>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</si>
  <si>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</si>
  <si>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</si>
  <si>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</si>
  <si>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</si>
  <si>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</si>
  <si>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</si>
  <si>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</si>
  <si>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</si>
  <si>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</si>
  <si>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</si>
  <si>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</si>
  <si>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</si>
  <si>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</si>
  <si>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</si>
  <si>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</si>
  <si>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</si>
  <si>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</si>
  <si>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</si>
  <si>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</si>
  <si>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</si>
  <si>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</si>
  <si>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</si>
  <si>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</si>
  <si>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</si>
  <si>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</si>
  <si>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</si>
  <si>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</si>
  <si>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</si>
  <si>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</si>
  <si>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</si>
  <si>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</si>
  <si>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</si>
  <si>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</si>
  <si>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</si>
  <si>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</si>
  <si>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</si>
  <si>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</si>
  <si>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</si>
  <si>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</si>
  <si>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</si>
  <si>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</si>
  <si>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</si>
  <si>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</si>
  <si>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</si>
  <si>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</si>
  <si>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</si>
  <si>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</si>
  <si>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</si>
  <si>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</si>
  <si>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</si>
  <si>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</si>
  <si>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</si>
  <si>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</si>
  <si>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</si>
  <si>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</si>
  <si>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</si>
  <si>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</si>
  <si>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</si>
  <si>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</si>
  <si>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</si>
  <si>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</si>
  <si>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</si>
  <si>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</si>
  <si>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</si>
  <si>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</si>
  <si>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</si>
  <si>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</si>
  <si>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</si>
  <si>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</si>
  <si>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</si>
  <si>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</si>
  <si>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</si>
  <si>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</si>
  <si>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</si>
  <si>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</si>
  <si>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</si>
  <si>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</si>
  <si>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</si>
  <si>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</si>
  <si>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</si>
  <si>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</si>
  <si>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</si>
  <si>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</si>
  <si>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</si>
  <si>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</si>
  <si>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</si>
  <si>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</si>
  <si>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</si>
  <si>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</si>
  <si>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</si>
  <si>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</si>
  <si>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</si>
  <si>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</si>
  <si>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</si>
  <si>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</si>
  <si>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</si>
  <si>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</si>
  <si>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</si>
  <si>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</si>
  <si>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</si>
  <si>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</si>
  <si>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</si>
  <si>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</si>
  <si>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</si>
  <si>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</si>
  <si>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</si>
  <si>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</si>
  <si>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</si>
  <si>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</si>
  <si>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</si>
  <si>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</si>
  <si>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</si>
  <si>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</si>
  <si>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</si>
  <si>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</si>
  <si>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</si>
  <si>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</si>
  <si>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</si>
  <si>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</si>
  <si>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</si>
  <si>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</si>
  <si>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</si>
  <si>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</si>
  <si>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</si>
  <si>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</si>
  <si>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</si>
  <si>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</si>
  <si>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</si>
  <si>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</si>
  <si>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</si>
  <si>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</si>
  <si>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</si>
  <si>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</si>
  <si>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</si>
  <si>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</si>
  <si>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</si>
  <si>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</si>
  <si>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</si>
  <si>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</si>
  <si>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</si>
  <si>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</si>
  <si>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</si>
  <si>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</si>
  <si>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</si>
  <si>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</si>
  <si>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</si>
  <si>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</si>
  <si>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</si>
  <si>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</si>
  <si>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</si>
  <si>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</si>
  <si>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</si>
  <si>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</si>
  <si>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</si>
  <si>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</si>
  <si>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</si>
  <si>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</si>
  <si>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</si>
  <si>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</si>
  <si>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</si>
  <si>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</si>
  <si>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</si>
  <si>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</si>
  <si>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</si>
  <si>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</si>
  <si>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</si>
  <si>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</si>
  <si>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</si>
  <si>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</si>
  <si>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</si>
  <si>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</si>
  <si>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</si>
  <si>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</si>
  <si>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</si>
  <si>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</si>
  <si>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</si>
  <si>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</si>
  <si>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</si>
  <si>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</si>
  <si>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</si>
  <si>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</si>
  <si>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</si>
  <si>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</si>
  <si>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</si>
  <si>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</si>
  <si>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</si>
  <si>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</si>
  <si>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</si>
  <si>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</si>
  <si>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</si>
  <si>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</si>
  <si>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</si>
  <si>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</si>
  <si>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</si>
  <si>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</si>
  <si>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</si>
  <si>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</si>
  <si>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</si>
  <si>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</si>
  <si>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</si>
  <si>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</si>
  <si>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</si>
  <si>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</si>
  <si>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</si>
  <si>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</si>
  <si>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</si>
  <si>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</si>
  <si>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</si>
  <si>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</si>
  <si>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</si>
  <si>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</si>
  <si>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</si>
  <si>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</si>
  <si>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</si>
  <si>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</si>
  <si>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</si>
  <si>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</si>
  <si>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</si>
  <si>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</si>
  <si>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</si>
  <si>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</si>
  <si>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</si>
  <si>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</si>
  <si>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</si>
  <si>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</si>
  <si>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</si>
  <si>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</si>
  <si>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</si>
  <si>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</si>
  <si>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</si>
  <si>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</si>
  <si>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</si>
  <si>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</si>
  <si>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</si>
  <si>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</si>
  <si>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</si>
  <si>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</si>
  <si>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</si>
  <si>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</si>
  <si>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</si>
  <si>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</si>
  <si>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</si>
  <si>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</si>
  <si>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</si>
  <si>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</si>
  <si>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</si>
  <si>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</si>
  <si>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</si>
  <si>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</si>
  <si>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</si>
  <si>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</si>
  <si>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</si>
  <si>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</si>
  <si>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</si>
  <si>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</si>
  <si>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</si>
  <si>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</si>
  <si>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</si>
  <si>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</si>
  <si>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</si>
  <si>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</si>
  <si>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</si>
  <si>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</si>
  <si>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</si>
  <si>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</si>
  <si>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</si>
  <si>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</si>
  <si>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</si>
  <si>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</si>
  <si>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</si>
  <si>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</si>
  <si>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</si>
  <si>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</si>
  <si>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</si>
  <si>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</si>
  <si>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</si>
  <si>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</si>
  <si>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</si>
  <si>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</si>
  <si>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</si>
  <si>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</si>
  <si>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</si>
  <si>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</si>
  <si>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</si>
  <si>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</si>
  <si>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</si>
  <si>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</si>
  <si>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</si>
  <si>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</si>
  <si>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</si>
  <si>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</si>
  <si>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</si>
  <si>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</si>
  <si>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</si>
  <si>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</si>
  <si>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</si>
  <si>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</si>
  <si>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</si>
  <si>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</si>
  <si>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</si>
  <si>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</si>
  <si>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</si>
  <si>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</si>
  <si>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</si>
  <si>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</si>
  <si>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</si>
  <si>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</si>
  <si>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</si>
  <si>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</si>
  <si>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</si>
  <si>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</si>
  <si>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</si>
  <si>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</si>
  <si>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</si>
  <si>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</si>
  <si>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</si>
  <si>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</si>
  <si>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</si>
  <si>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</si>
  <si>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</si>
  <si>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</si>
  <si>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</si>
  <si>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</si>
  <si>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</si>
  <si>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</si>
  <si>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</si>
  <si>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</si>
  <si>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</si>
  <si>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</si>
  <si>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</si>
  <si>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</si>
  <si>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</si>
  <si>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</si>
  <si>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</si>
  <si>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</si>
  <si>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</si>
  <si>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</si>
  <si>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</si>
  <si>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</si>
  <si>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</si>
  <si>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</si>
  <si>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</si>
  <si>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</si>
  <si>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</si>
  <si>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</si>
  <si>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</si>
  <si>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</si>
  <si>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</si>
  <si>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</si>
  <si>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</si>
  <si>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</si>
  <si>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</si>
  <si>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</si>
  <si>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</si>
  <si>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</si>
  <si>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</si>
  <si>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</si>
  <si>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</si>
  <si>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</si>
  <si>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</si>
  <si>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</si>
  <si>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</si>
  <si>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</si>
  <si>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</si>
  <si>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</si>
  <si>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</si>
  <si>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</si>
  <si>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</si>
  <si>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</si>
  <si>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</si>
  <si>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</si>
  <si>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</si>
  <si>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</si>
  <si>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</si>
  <si>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</si>
  <si>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</si>
  <si>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</si>
  <si>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</si>
  <si>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</si>
  <si>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</si>
  <si>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</si>
  <si>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</si>
  <si>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</si>
  <si>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</si>
  <si>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</si>
  <si>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</si>
  <si>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</si>
  <si>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</si>
  <si>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</si>
  <si>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</si>
  <si>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</si>
  <si>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</si>
  <si>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</si>
  <si>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</si>
  <si>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</si>
  <si>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</si>
  <si>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</si>
  <si>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</si>
  <si>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</si>
  <si>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</si>
  <si>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</si>
  <si>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</si>
  <si>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</si>
  <si>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</si>
  <si>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</si>
  <si>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</si>
  <si>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</si>
  <si>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</si>
  <si>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</si>
  <si>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</si>
  <si>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</si>
  <si>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</si>
  <si>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</si>
  <si>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</si>
  <si>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</si>
  <si>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</si>
  <si>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</si>
  <si>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</si>
  <si>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</si>
  <si>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</si>
  <si>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</si>
  <si>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</si>
  <si>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</si>
  <si>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</si>
  <si>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</si>
  <si>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</si>
  <si>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</si>
  <si>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</si>
  <si>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</si>
  <si>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</si>
  <si>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</si>
  <si>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</si>
  <si>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</si>
  <si>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</si>
  <si>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</si>
  <si>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</si>
  <si>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</si>
  <si>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</si>
  <si>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</si>
  <si>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</si>
  <si>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</si>
  <si>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</si>
  <si>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</si>
  <si>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</si>
  <si>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</si>
  <si>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</si>
  <si>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</si>
  <si>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</si>
  <si>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</si>
  <si>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</si>
  <si>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</si>
  <si>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</si>
  <si>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</si>
  <si>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</si>
  <si>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</si>
  <si>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</si>
  <si>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</si>
  <si>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</si>
  <si>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</si>
  <si>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</si>
  <si>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</si>
  <si>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</si>
  <si>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</si>
  <si>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</si>
  <si>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</si>
  <si>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</si>
  <si>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</si>
  <si>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</si>
  <si>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</si>
  <si>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</si>
  <si>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</si>
  <si>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</si>
  <si>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</si>
  <si>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</si>
  <si>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</si>
  <si>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</si>
  <si>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</si>
  <si>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</si>
  <si>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</si>
  <si>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</si>
  <si>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</si>
  <si>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</si>
  <si>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</si>
  <si>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</si>
  <si>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</si>
  <si>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</si>
  <si>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</si>
  <si>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</si>
  <si>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</si>
  <si>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</si>
  <si>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</si>
  <si>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</si>
  <si>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</si>
  <si>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</si>
  <si>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</si>
  <si>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</si>
  <si>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</si>
  <si>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</si>
  <si>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</si>
  <si>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</si>
  <si>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</si>
  <si>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</si>
  <si>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</si>
  <si>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</si>
  <si>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</si>
  <si>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</si>
  <si>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</si>
  <si>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</si>
  <si>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</si>
  <si>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</si>
  <si>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</si>
  <si>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</si>
  <si>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</si>
  <si>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</si>
  <si>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</si>
  <si>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</si>
  <si>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</si>
  <si>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</si>
  <si>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</si>
  <si>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</si>
  <si>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</si>
  <si>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</si>
  <si>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</si>
  <si>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</si>
  <si>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</si>
  <si>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</si>
  <si>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</si>
  <si>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</si>
  <si>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</si>
  <si>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</si>
  <si>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</si>
  <si>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</si>
  <si>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</si>
  <si>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</si>
  <si>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</si>
  <si>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</si>
  <si>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</si>
  <si>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</si>
  <si>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</si>
  <si>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</si>
  <si>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</si>
  <si>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</si>
  <si>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</si>
  <si>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</si>
  <si>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</si>
  <si>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</si>
  <si>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</si>
  <si>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</si>
  <si>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</si>
  <si>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</si>
  <si>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</si>
  <si>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</si>
  <si>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</si>
  <si>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</si>
  <si>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</si>
  <si>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</si>
  <si>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</si>
  <si>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</si>
  <si>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</si>
  <si>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</si>
  <si>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</si>
  <si>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</si>
  <si>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</si>
  <si>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</si>
  <si>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</si>
  <si>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</si>
  <si>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</si>
  <si>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</si>
  <si>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</si>
  <si>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</si>
  <si>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</si>
  <si>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</si>
  <si>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</si>
  <si>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</si>
  <si>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</si>
  <si>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</si>
  <si>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</si>
  <si>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</si>
  <si>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</si>
  <si>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</si>
  <si>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</si>
  <si>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</si>
  <si>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</si>
  <si>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</si>
  <si>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</si>
  <si>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</si>
  <si>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</si>
  <si>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</si>
  <si>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</si>
  <si>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</si>
  <si>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</si>
  <si>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</si>
  <si>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</si>
  <si>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</si>
  <si>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</si>
  <si>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</si>
  <si>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</si>
  <si>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</si>
  <si>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</si>
  <si>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</si>
  <si>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</si>
  <si>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</si>
  <si>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</si>
  <si>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</si>
  <si>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</si>
  <si>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</si>
  <si>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</si>
  <si>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</si>
  <si>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</si>
  <si>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</si>
  <si>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</si>
  <si>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</si>
  <si>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</si>
  <si>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</si>
  <si>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</si>
  <si>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</si>
  <si>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</si>
  <si>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</si>
  <si>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</si>
  <si>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</si>
  <si>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</si>
  <si>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</si>
  <si>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</si>
  <si>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</si>
  <si>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</si>
  <si>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</si>
  <si>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</si>
  <si>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</si>
  <si>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</si>
  <si>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</si>
  <si>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</si>
  <si>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</si>
  <si>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</si>
  <si>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</si>
  <si>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</si>
  <si>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</si>
  <si>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</si>
  <si>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</si>
  <si>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</si>
  <si>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</si>
  <si>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</si>
  <si>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</si>
  <si>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</si>
  <si>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</si>
  <si>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</si>
  <si>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</si>
  <si>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</si>
  <si>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</si>
  <si>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</si>
  <si>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</si>
  <si>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</si>
  <si>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</si>
  <si>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</si>
  <si>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</si>
  <si>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</si>
  <si>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</si>
  <si>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</si>
  <si>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</si>
  <si>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</si>
  <si>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</si>
  <si>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</si>
  <si>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</si>
  <si>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</si>
  <si>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</si>
  <si>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</si>
  <si>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</si>
  <si>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</si>
  <si>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</si>
  <si>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</si>
  <si>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</si>
  <si>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</si>
  <si>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</si>
  <si>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</si>
  <si>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</si>
  <si>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</si>
  <si>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</si>
  <si>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</si>
  <si>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</si>
  <si>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</si>
  <si>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</si>
  <si>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</si>
  <si>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</si>
  <si>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</si>
  <si>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</si>
  <si>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</si>
  <si>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</si>
  <si>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</si>
  <si>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</si>
  <si>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</si>
  <si>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</si>
  <si>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</si>
  <si>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</si>
  <si>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</si>
  <si>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</si>
  <si>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</si>
  <si>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</si>
  <si>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</si>
  <si>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</si>
  <si>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</si>
  <si>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</si>
  <si>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</si>
  <si>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</si>
  <si>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</si>
  <si>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</si>
  <si>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</si>
  <si>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</si>
  <si>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</si>
  <si>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</si>
  <si>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</si>
  <si>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</si>
  <si>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</si>
  <si>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</si>
  <si>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</si>
  <si>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</si>
  <si>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</si>
  <si>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</si>
  <si>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</si>
  <si>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</si>
  <si>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</si>
  <si>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</si>
  <si>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</si>
  <si>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</si>
  <si>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</si>
  <si>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</si>
  <si>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</si>
  <si>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</si>
  <si>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</si>
  <si>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</si>
  <si>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</si>
  <si>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</si>
  <si>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</si>
  <si>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</si>
  <si>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</si>
  <si>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</si>
  <si>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</si>
  <si>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</si>
  <si>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</si>
  <si>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</si>
  <si>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</si>
  <si>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</si>
  <si>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</si>
  <si>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</si>
  <si>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</si>
  <si>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</si>
  <si>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</si>
  <si>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</si>
  <si>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</si>
  <si>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</si>
  <si>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</si>
  <si>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</si>
  <si>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</si>
  <si>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</si>
  <si>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</si>
  <si>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</si>
  <si>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</si>
  <si>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</si>
  <si>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</si>
  <si>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</si>
  <si>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</si>
  <si>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</si>
  <si>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</si>
  <si>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</si>
  <si>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</si>
  <si>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</si>
  <si>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</si>
  <si>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</si>
  <si>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</si>
  <si>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</si>
  <si>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</si>
  <si>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</si>
  <si>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</si>
  <si>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</si>
  <si>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</si>
  <si>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</si>
  <si>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</si>
  <si>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</si>
  <si>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</si>
  <si>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</si>
  <si>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</si>
  <si>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</si>
  <si>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</si>
  <si>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</si>
  <si>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</si>
  <si>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</si>
  <si>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</si>
  <si>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</si>
  <si>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</si>
  <si>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</si>
  <si>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</si>
  <si>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</si>
  <si>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</si>
  <si>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</si>
  <si>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</si>
  <si>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</si>
  <si>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</si>
  <si>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</si>
  <si>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</si>
  <si>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</si>
  <si>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</si>
  <si>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</si>
  <si>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</si>
  <si>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</si>
  <si>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</si>
  <si>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</si>
  <si>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</si>
  <si>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</si>
  <si>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</si>
  <si>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</si>
  <si>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</si>
  <si>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</si>
  <si>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</si>
  <si>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</si>
  <si>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</si>
  <si>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</si>
  <si>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</si>
  <si>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</si>
  <si>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</si>
  <si>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</si>
  <si>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</si>
  <si>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</si>
  <si>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</si>
  <si>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</si>
  <si>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</si>
  <si>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</si>
  <si>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</si>
  <si>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</si>
  <si>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</si>
  <si>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</si>
  <si>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</si>
  <si>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</si>
  <si>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</si>
  <si>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</si>
  <si>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</si>
  <si>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</si>
  <si>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</si>
  <si>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</si>
  <si>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</si>
  <si>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</si>
  <si>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</si>
  <si>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</si>
  <si>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</si>
  <si>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</si>
  <si>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</si>
  <si>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</si>
  <si>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</si>
  <si>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</si>
  <si>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</si>
  <si>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</si>
  <si>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</si>
  <si>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</si>
  <si>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</si>
  <si>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</si>
  <si>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</si>
  <si>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</si>
  <si>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</si>
  <si>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</si>
  <si>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</si>
  <si>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</si>
  <si>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</si>
  <si>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</si>
  <si>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</si>
  <si>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</si>
  <si>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</si>
  <si>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</si>
  <si>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</si>
  <si>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</si>
  <si>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</si>
  <si>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</si>
  <si>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</si>
  <si>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</si>
  <si>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</si>
  <si>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</si>
  <si>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</si>
  <si>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</si>
  <si>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</si>
  <si>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</si>
  <si>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</si>
  <si>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</si>
  <si>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</si>
  <si>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</si>
  <si>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</si>
  <si>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</si>
  <si>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</si>
  <si>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</si>
  <si>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</si>
  <si>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</si>
  <si>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</si>
  <si>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</si>
  <si>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</si>
  <si>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</si>
  <si>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</si>
  <si>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</si>
  <si>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</si>
  <si>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</si>
  <si>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</si>
  <si>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</si>
  <si>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</si>
  <si>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</si>
  <si>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</si>
  <si>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</si>
  <si>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</si>
  <si>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</si>
  <si>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</si>
  <si>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</si>
  <si>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</si>
  <si>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</si>
  <si>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</si>
  <si>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</si>
  <si>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</si>
  <si>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</si>
  <si>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</si>
  <si>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</si>
  <si>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</si>
  <si>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</si>
  <si>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</si>
  <si>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</si>
  <si>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</si>
  <si>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</si>
  <si>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</si>
  <si>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</si>
  <si>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</si>
  <si>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</si>
  <si>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</si>
  <si>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</si>
  <si>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</si>
  <si>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</si>
  <si>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</si>
  <si>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</si>
  <si>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</si>
  <si>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</si>
  <si>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</si>
  <si>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</si>
  <si>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</si>
  <si>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</si>
  <si>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</si>
  <si>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</si>
  <si>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</si>
  <si>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</si>
  <si>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</si>
  <si>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</si>
  <si>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</si>
  <si>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</si>
  <si>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</si>
  <si>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</si>
  <si>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</si>
  <si>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</si>
  <si>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</si>
  <si>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</si>
  <si>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</si>
  <si>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</si>
  <si>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</si>
  <si>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</si>
  <si>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</si>
  <si>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</si>
  <si>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</si>
  <si>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</si>
  <si>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</si>
  <si>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</si>
  <si>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</si>
  <si>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</si>
  <si>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</si>
  <si>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</si>
  <si>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</si>
  <si>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</si>
  <si>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</si>
  <si>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</si>
  <si>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</si>
  <si>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</si>
  <si>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</si>
  <si>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</si>
  <si>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</si>
  <si>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</si>
  <si>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</si>
  <si>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</si>
  <si>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</si>
  <si>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</si>
  <si>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</si>
  <si>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</si>
  <si>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</si>
  <si>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</si>
  <si>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</si>
  <si>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</si>
  <si>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</si>
  <si>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</si>
  <si>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</si>
  <si>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</si>
  <si>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</si>
  <si>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</si>
  <si>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</si>
  <si>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</si>
  <si>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</si>
  <si>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</si>
  <si>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</si>
  <si>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</si>
  <si>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</si>
  <si>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</si>
  <si>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</si>
  <si>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</si>
  <si>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</si>
  <si>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</si>
  <si>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</si>
  <si>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</si>
  <si>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</si>
  <si>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</si>
  <si>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</si>
  <si>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</si>
  <si>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</si>
  <si>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</si>
  <si>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</si>
  <si>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</si>
  <si>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</si>
  <si>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</si>
  <si>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</si>
  <si>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</si>
  <si>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</si>
  <si>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</si>
  <si>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</si>
  <si>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</si>
  <si>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</si>
  <si>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</si>
  <si>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</si>
  <si>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</si>
  <si>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</si>
  <si>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</si>
  <si>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</si>
  <si>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</si>
  <si>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</si>
  <si>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</si>
  <si>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</si>
  <si>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</si>
  <si>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</si>
  <si>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</si>
  <si>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</si>
  <si>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</si>
  <si>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</si>
  <si>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</si>
  <si>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</si>
  <si>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</si>
  <si>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</si>
  <si>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</si>
  <si>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</si>
  <si>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</si>
  <si>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</si>
  <si>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</si>
  <si>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</si>
  <si>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</si>
  <si>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</si>
  <si>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</si>
  <si>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</si>
  <si>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</si>
  <si>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</si>
  <si>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</si>
  <si>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</si>
  <si>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</si>
  <si>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</si>
  <si>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</si>
  <si>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</si>
  <si>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</si>
  <si>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</si>
  <si>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</si>
  <si>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</si>
  <si>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</si>
  <si>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</si>
  <si>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</si>
  <si>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</si>
  <si>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</si>
  <si>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</si>
  <si>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</si>
  <si>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</si>
  <si>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</si>
  <si>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</si>
  <si>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</si>
  <si>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</si>
  <si>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</si>
  <si>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</si>
  <si>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</si>
  <si>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</si>
  <si>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</si>
  <si>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</si>
  <si>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</si>
  <si>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</si>
  <si>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</si>
  <si>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</si>
  <si>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</si>
  <si>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</si>
  <si>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</si>
  <si>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</si>
  <si>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</si>
  <si>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</si>
  <si>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</si>
  <si>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</si>
  <si>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</si>
  <si>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</si>
  <si>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</si>
  <si>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</si>
  <si>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</si>
  <si>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</si>
  <si>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</si>
  <si>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</si>
  <si>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</si>
  <si>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</si>
  <si>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</si>
  <si>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</si>
  <si>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</si>
  <si>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</si>
  <si>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</si>
  <si>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</si>
  <si>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</si>
  <si>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</si>
  <si>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</si>
  <si>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</si>
  <si>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</si>
  <si>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</si>
  <si>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</si>
  <si>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</si>
  <si>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</si>
  <si>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</si>
  <si>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</si>
  <si>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</si>
  <si>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</si>
  <si>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</si>
  <si>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</si>
  <si>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</si>
  <si>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</si>
  <si>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</si>
  <si>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</si>
  <si>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</si>
  <si>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</si>
  <si>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</si>
  <si>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</si>
  <si>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</si>
  <si>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</si>
  <si>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</si>
  <si>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</si>
  <si>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</si>
  <si>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</si>
  <si>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</si>
  <si>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</si>
  <si>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</si>
  <si>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</si>
  <si>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</si>
  <si>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</si>
  <si>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</si>
  <si>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</si>
  <si>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</si>
  <si>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</si>
  <si>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</si>
  <si>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</si>
  <si>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</si>
  <si>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</si>
  <si>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</si>
  <si>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</si>
  <si>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</si>
  <si>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</si>
  <si>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</si>
  <si>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</si>
  <si>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</si>
  <si>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</si>
  <si>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</si>
  <si>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</si>
  <si>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</si>
  <si>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</si>
  <si>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</si>
  <si>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</si>
  <si>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</si>
  <si>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</si>
  <si>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</si>
  <si>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</si>
  <si>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</si>
  <si>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</si>
  <si>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</si>
  <si>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</si>
  <si>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</si>
  <si>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</si>
  <si>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</si>
  <si>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</si>
  <si>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</si>
  <si>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</si>
  <si>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</si>
  <si>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</si>
  <si>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</si>
  <si>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</si>
  <si>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</si>
  <si>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</si>
  <si>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</si>
  <si>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</si>
  <si>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</si>
  <si>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</si>
  <si>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</si>
  <si>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</si>
  <si>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</si>
  <si>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</si>
  <si>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</si>
  <si>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</si>
  <si>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</si>
  <si>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</si>
  <si>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</si>
  <si>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</si>
  <si>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</si>
  <si>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</si>
  <si>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</si>
  <si>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</si>
  <si>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</si>
  <si>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</si>
  <si>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</si>
  <si>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</si>
  <si>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</si>
  <si>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</si>
  <si>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</si>
  <si>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</si>
  <si>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</si>
  <si>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</si>
  <si>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</si>
  <si>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</si>
  <si>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</si>
  <si>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</si>
  <si>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</si>
  <si>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</si>
  <si>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</si>
  <si>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</si>
  <si>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</si>
  <si>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</si>
  <si>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</si>
  <si>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</si>
  <si>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</si>
  <si>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</si>
  <si>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</si>
  <si>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</si>
  <si>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</si>
  <si>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</si>
  <si>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</si>
  <si>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</si>
  <si>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</si>
  <si>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</si>
  <si>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</si>
  <si>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</si>
  <si>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</si>
  <si>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</si>
  <si>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</si>
  <si>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</si>
  <si>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</si>
  <si>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</si>
  <si>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</si>
  <si>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</si>
  <si>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</si>
  <si>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</si>
  <si>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</si>
  <si>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</si>
  <si>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</si>
  <si>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</si>
  <si>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</si>
  <si>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</si>
  <si>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</si>
  <si>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</si>
  <si>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</si>
  <si>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</si>
  <si>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</si>
  <si>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</si>
  <si>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</si>
  <si>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</si>
  <si>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</si>
  <si>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</si>
  <si>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</si>
  <si>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</si>
  <si>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</si>
  <si>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</si>
  <si>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</si>
  <si>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</si>
  <si>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</si>
  <si>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</si>
  <si>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</si>
  <si>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</si>
  <si>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</si>
  <si>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</si>
  <si>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</si>
  <si>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</si>
  <si>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</si>
  <si>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</si>
  <si>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</si>
  <si>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</si>
  <si>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</si>
  <si>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</si>
  <si>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</si>
  <si>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</si>
  <si>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</si>
  <si>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</si>
  <si>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</si>
  <si>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</si>
  <si>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</si>
  <si>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</si>
  <si>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</si>
  <si>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</si>
  <si>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</si>
  <si>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</si>
  <si>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</si>
  <si>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</si>
  <si>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</si>
  <si>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</si>
  <si>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</si>
  <si>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</si>
  <si>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</si>
  <si>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</si>
  <si>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</si>
  <si>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</si>
  <si>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</si>
  <si>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</si>
  <si>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</si>
  <si>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</si>
  <si>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</si>
  <si>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</si>
  <si>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</si>
  <si>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</si>
  <si>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</si>
  <si>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</si>
  <si>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</si>
  <si>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</si>
  <si>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</si>
  <si>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</si>
  <si>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</si>
  <si>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</si>
  <si>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</si>
  <si>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</si>
  <si>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</si>
  <si>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</si>
  <si>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</si>
  <si>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</si>
  <si>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</si>
  <si>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</si>
  <si>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</si>
  <si>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</si>
  <si>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</si>
  <si>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</si>
  <si>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</si>
  <si>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</si>
  <si>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</si>
  <si>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</si>
  <si>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</si>
  <si>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</si>
  <si>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</si>
  <si>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</si>
  <si>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</si>
  <si>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</si>
  <si>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</si>
  <si>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</si>
  <si>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</si>
  <si>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</si>
  <si>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</si>
  <si>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</si>
  <si>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</si>
  <si>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</si>
  <si>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</si>
  <si>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</si>
  <si>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</si>
  <si>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</si>
  <si>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</si>
  <si>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</si>
  <si>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</si>
  <si>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</si>
  <si>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</si>
  <si>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</si>
  <si>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</si>
  <si>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</si>
  <si>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</si>
  <si>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</si>
  <si>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</si>
  <si>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</si>
  <si>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</si>
  <si>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</si>
  <si>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</si>
  <si>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</si>
  <si>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</si>
  <si>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</si>
  <si>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</si>
  <si>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</si>
  <si>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</si>
  <si>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</si>
  <si>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</si>
  <si>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</si>
  <si>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</si>
  <si>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</si>
  <si>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</si>
  <si>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</si>
  <si>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</si>
  <si>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</si>
  <si>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</si>
  <si>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</si>
  <si>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</si>
  <si>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</si>
  <si>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</si>
  <si>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</si>
  <si>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</si>
  <si>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</si>
  <si>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</si>
  <si>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</si>
  <si>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</si>
  <si>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</si>
  <si>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</si>
  <si>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</si>
  <si>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</si>
  <si>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</si>
  <si>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</si>
  <si>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</si>
  <si>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</si>
  <si>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</si>
  <si>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</si>
  <si>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</si>
  <si>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</si>
  <si>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</si>
  <si>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</si>
  <si>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</si>
  <si>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</si>
  <si>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</si>
  <si>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</si>
  <si>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</si>
  <si>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</si>
  <si>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</si>
  <si>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</si>
  <si>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</si>
  <si>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</si>
  <si>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</si>
  <si>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</si>
  <si>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</si>
  <si>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</si>
  <si>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</si>
  <si>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</si>
  <si>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</si>
  <si>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</si>
  <si>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</si>
  <si>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</si>
  <si>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</si>
  <si>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</si>
  <si>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</si>
  <si>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</si>
  <si>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</si>
  <si>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</si>
  <si>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</si>
  <si>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</si>
  <si>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</si>
  <si>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</si>
  <si>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</si>
  <si>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</si>
  <si>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</si>
  <si>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</si>
  <si>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</si>
  <si>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</si>
  <si>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</si>
  <si>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</si>
  <si>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</si>
  <si>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</si>
  <si>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</si>
  <si>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</si>
  <si>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</si>
  <si>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</si>
  <si>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</si>
  <si>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</si>
  <si>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</si>
  <si>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</si>
  <si>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</si>
  <si>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</si>
  <si>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</si>
  <si>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</si>
  <si>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</si>
  <si>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</si>
  <si>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</si>
  <si>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</si>
  <si>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</si>
  <si>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</si>
  <si>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</si>
  <si>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</si>
  <si>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</si>
  <si>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</si>
  <si>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</si>
  <si>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</si>
  <si>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</si>
  <si>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</si>
  <si>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</si>
  <si>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</si>
  <si>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</si>
  <si>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</si>
  <si>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</si>
  <si>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</si>
  <si>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</si>
  <si>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</si>
  <si>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</si>
  <si>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</si>
  <si>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</si>
  <si>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</si>
  <si>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</si>
  <si>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</si>
  <si>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</si>
  <si>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</si>
  <si>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</si>
  <si>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</si>
  <si>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</si>
  <si>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</si>
  <si>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</si>
  <si>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</si>
  <si>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</si>
  <si>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</si>
  <si>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</si>
  <si>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</si>
  <si>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</si>
  <si>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</si>
  <si>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</si>
  <si>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</si>
  <si>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</si>
  <si>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</si>
  <si>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</si>
  <si>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</si>
  <si>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</si>
  <si>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</si>
  <si>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</si>
  <si>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</si>
  <si>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</si>
  <si>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</si>
  <si>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</si>
  <si>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</si>
  <si>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</si>
  <si>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</si>
  <si>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</si>
  <si>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</si>
  <si>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</si>
  <si>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</si>
  <si>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</si>
  <si>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</si>
  <si>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</si>
  <si>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</si>
  <si>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</si>
  <si>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</si>
  <si>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</si>
  <si>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</si>
  <si>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</si>
  <si>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</si>
  <si>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</si>
  <si>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</si>
  <si>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</si>
  <si>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</si>
  <si>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</si>
  <si>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</si>
  <si>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</si>
  <si>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</si>
  <si>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</si>
  <si>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</si>
  <si>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</si>
  <si>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</si>
  <si>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</si>
  <si>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</si>
  <si>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</si>
  <si>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</si>
  <si>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</si>
  <si>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</si>
  <si>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</si>
  <si>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</si>
  <si>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</si>
  <si>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</si>
  <si>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</si>
  <si>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</si>
  <si>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</si>
  <si>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</si>
  <si>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</si>
  <si>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</si>
  <si>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</si>
  <si>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</si>
  <si>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</si>
  <si>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</si>
  <si>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</si>
  <si>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</si>
  <si>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</si>
  <si>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</si>
  <si>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</si>
  <si>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</si>
  <si>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</si>
  <si>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</si>
  <si>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</si>
  <si>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</si>
  <si>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</si>
  <si>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</si>
  <si>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</si>
  <si>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</si>
  <si>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</si>
  <si>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</si>
  <si>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</si>
  <si>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</si>
  <si>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</si>
  <si>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</si>
  <si>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</si>
  <si>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</si>
  <si>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</si>
  <si>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</si>
  <si>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</si>
  <si>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</si>
  <si>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</si>
  <si>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</si>
  <si>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</si>
  <si>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</si>
  <si>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</si>
  <si>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</si>
  <si>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</si>
  <si>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</si>
  <si>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</si>
  <si>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</si>
  <si>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</si>
  <si>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</si>
  <si>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</si>
  <si>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</si>
  <si>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</si>
  <si>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</si>
  <si>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</si>
  <si>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</si>
  <si>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</si>
  <si>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</si>
  <si>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</si>
  <si>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</si>
  <si>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</si>
  <si>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</si>
  <si>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</si>
  <si>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</si>
  <si>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</si>
  <si>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</si>
  <si>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</si>
  <si>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</si>
  <si>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</si>
  <si>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</si>
  <si>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</si>
  <si>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</si>
  <si>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</si>
  <si>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</si>
  <si>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</si>
  <si>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</si>
  <si>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</si>
  <si>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</si>
  <si>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</si>
  <si>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</si>
  <si>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</si>
  <si>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</si>
  <si>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</si>
  <si>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</si>
  <si>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</si>
  <si>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</si>
  <si>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</si>
  <si>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</si>
  <si>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</si>
  <si>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</si>
  <si>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</si>
  <si>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</si>
  <si>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</si>
  <si>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</si>
  <si>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</si>
  <si>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</si>
  <si>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</si>
  <si>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</si>
  <si>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</si>
  <si>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</si>
  <si>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</si>
  <si>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</si>
  <si>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</si>
  <si>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</si>
  <si>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</si>
  <si>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</si>
  <si>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</si>
  <si>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</si>
  <si>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</si>
  <si>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</si>
  <si>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</si>
  <si>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</si>
  <si>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</si>
  <si>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</si>
  <si>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</si>
  <si>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</si>
  <si>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</si>
  <si>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</si>
  <si>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</si>
  <si>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</si>
  <si>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</si>
  <si>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</si>
  <si>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</si>
  <si>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</si>
  <si>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</si>
  <si>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</si>
  <si>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</si>
  <si>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</si>
  <si>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</si>
  <si>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</si>
  <si>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</si>
  <si>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</si>
  <si>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</si>
  <si>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</si>
  <si>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</si>
  <si>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</si>
  <si>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</si>
  <si>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</si>
  <si>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</si>
  <si>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</si>
  <si>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</si>
  <si>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</si>
  <si>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</si>
  <si>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</si>
  <si>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</si>
  <si>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</si>
  <si>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</si>
  <si>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</si>
  <si>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</si>
  <si>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</si>
  <si>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</si>
  <si>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</si>
  <si>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</si>
  <si>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</si>
  <si>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</si>
  <si>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</si>
  <si>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</si>
  <si>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</si>
  <si>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</si>
  <si>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</si>
  <si>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</si>
  <si>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</si>
  <si>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</si>
  <si>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</si>
  <si>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</si>
  <si>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</si>
  <si>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</si>
  <si>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</si>
  <si>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</si>
  <si>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</si>
  <si>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</si>
  <si>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</si>
  <si>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</si>
  <si>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</si>
  <si>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</si>
  <si>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</si>
  <si>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</si>
  <si>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</si>
  <si>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</si>
  <si>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</si>
  <si>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</si>
  <si>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</si>
  <si>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</si>
  <si>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</si>
  <si>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</si>
  <si>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</si>
  <si>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</si>
  <si>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</si>
  <si>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</si>
  <si>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</si>
  <si>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</si>
  <si>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</si>
  <si>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</si>
  <si>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</si>
  <si>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</si>
  <si>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</si>
  <si>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</si>
  <si>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</si>
  <si>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</si>
  <si>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</si>
  <si>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</si>
  <si>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</si>
  <si>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</si>
  <si>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</si>
  <si>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</si>
  <si>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</si>
  <si>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</si>
  <si>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</si>
  <si>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</si>
  <si>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</si>
  <si>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</si>
  <si>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</si>
  <si>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</si>
  <si>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</si>
  <si>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</si>
  <si>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</si>
  <si>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</si>
  <si>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</si>
  <si>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</si>
  <si>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</si>
  <si>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</si>
  <si>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</si>
  <si>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</si>
  <si>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</si>
  <si>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</si>
  <si>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</si>
  <si>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</si>
  <si>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</si>
  <si>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</si>
  <si>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</si>
  <si>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</si>
  <si>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</si>
  <si>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</si>
  <si>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</si>
  <si>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</si>
  <si>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</si>
  <si>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</si>
  <si>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</si>
  <si>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</si>
  <si>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</si>
  <si>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</si>
  <si>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</si>
  <si>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</si>
  <si>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</si>
  <si>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</si>
  <si>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</si>
  <si>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</si>
  <si>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</si>
  <si>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</si>
  <si>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</si>
  <si>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</si>
  <si>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</si>
  <si>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</si>
  <si>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</si>
  <si>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</si>
  <si>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</si>
  <si>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</si>
  <si>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</si>
  <si>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</si>
  <si>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</si>
  <si>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</si>
  <si>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</si>
  <si>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</si>
  <si>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</si>
  <si>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</si>
  <si>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</si>
  <si>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</si>
  <si>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</si>
  <si>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</si>
  <si>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</si>
  <si>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</si>
  <si>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</si>
  <si>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</si>
  <si>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</si>
  <si>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</si>
  <si>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</si>
  <si>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</si>
  <si>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</si>
  <si>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</si>
  <si>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</si>
  <si>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</si>
  <si>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</si>
  <si>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</si>
  <si>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</si>
  <si>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</si>
  <si>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</si>
  <si>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</si>
  <si>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</si>
  <si>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</si>
  <si>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</si>
  <si>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</si>
  <si>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</si>
  <si>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</si>
  <si>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</si>
  <si>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</si>
  <si>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</si>
  <si>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</si>
  <si>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</si>
  <si>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</si>
  <si>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</si>
  <si>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</si>
  <si>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</si>
  <si>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</si>
  <si>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</si>
  <si>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</si>
  <si>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</si>
  <si>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</si>
  <si>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</si>
  <si>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</si>
  <si>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</si>
  <si>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</si>
  <si>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</si>
  <si>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</si>
  <si>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</si>
  <si>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</si>
  <si>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</si>
  <si>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</si>
  <si>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</si>
  <si>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</si>
  <si>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</si>
  <si>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</si>
  <si>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</si>
  <si>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</si>
  <si>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</si>
  <si>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</si>
  <si>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</si>
  <si>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</si>
  <si>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</si>
  <si>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</si>
  <si>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</si>
  <si>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</si>
  <si>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</si>
  <si>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</si>
  <si>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</si>
  <si>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</si>
  <si>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</si>
  <si>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</si>
  <si>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</si>
  <si>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</si>
  <si>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</si>
  <si>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</si>
  <si>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</si>
  <si>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</si>
  <si>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</si>
  <si>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</si>
  <si>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</si>
  <si>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</si>
  <si>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</si>
  <si>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</si>
  <si>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</si>
  <si>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</si>
  <si>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</si>
  <si>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</si>
  <si>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</si>
  <si>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</si>
  <si>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</si>
  <si>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</si>
  <si>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</si>
  <si>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</si>
  <si>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</si>
  <si>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</si>
  <si>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</si>
  <si>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</si>
  <si>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</si>
  <si>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</si>
  <si>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</si>
  <si>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</si>
  <si>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</si>
  <si>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</si>
  <si>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</si>
  <si>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</si>
  <si>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</si>
  <si>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</si>
  <si>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</si>
  <si>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</si>
  <si>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</si>
  <si>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</si>
  <si>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</si>
  <si>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</si>
  <si>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</si>
  <si>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</si>
  <si>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</si>
  <si>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</si>
  <si>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</si>
  <si>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</si>
  <si>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</si>
  <si>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</si>
  <si>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</si>
  <si>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</si>
  <si>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</si>
  <si>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</si>
  <si>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</si>
  <si>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</si>
  <si>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</si>
  <si>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</si>
  <si>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</si>
  <si>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</si>
  <si>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</si>
  <si>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</si>
  <si>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</si>
  <si>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</si>
  <si>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</si>
  <si>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</si>
  <si>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</si>
  <si>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</si>
  <si>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</si>
  <si>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</si>
  <si>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</si>
  <si>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</si>
  <si>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</si>
  <si>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</si>
  <si>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</si>
  <si>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</si>
  <si>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</si>
  <si>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</si>
  <si>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</si>
  <si>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</si>
  <si>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</si>
  <si>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</si>
  <si>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</si>
  <si>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</si>
  <si>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</si>
  <si>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</si>
  <si>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</si>
  <si>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</si>
  <si>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</si>
  <si>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</si>
  <si>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</si>
  <si>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</si>
  <si>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</si>
  <si>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</si>
  <si>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</si>
  <si>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</si>
  <si>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</si>
  <si>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</si>
  <si>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</si>
  <si>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</si>
  <si>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</si>
  <si>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</si>
  <si>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</si>
  <si>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</si>
  <si>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</si>
  <si>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</si>
  <si>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</si>
  <si>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</si>
  <si>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</si>
  <si>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</si>
  <si>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</si>
  <si>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</si>
  <si>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</si>
  <si>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</si>
  <si>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</si>
  <si>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</si>
  <si>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</si>
  <si>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</si>
  <si>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</si>
  <si>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</si>
  <si>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</si>
  <si>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</si>
  <si>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</si>
  <si>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</si>
  <si>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</si>
  <si>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</si>
  <si>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</si>
  <si>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</si>
  <si>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</si>
  <si>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</si>
  <si>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</si>
  <si>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</si>
  <si>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</si>
  <si>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</si>
  <si>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</si>
  <si>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</si>
  <si>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</si>
  <si>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</si>
  <si>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</si>
  <si>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</si>
  <si>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</si>
  <si>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</si>
  <si>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</si>
  <si>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</si>
  <si>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</si>
  <si>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</si>
  <si>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</si>
  <si>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</si>
  <si>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</si>
  <si>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</si>
  <si>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</si>
  <si>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</si>
  <si>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</si>
  <si>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</si>
  <si>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</si>
  <si>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</si>
  <si>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</si>
  <si>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</si>
  <si>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</si>
  <si>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</si>
  <si>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</si>
  <si>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</si>
  <si>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</si>
  <si>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</si>
  <si>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</si>
  <si>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</si>
  <si>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</si>
  <si>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</si>
  <si>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</si>
  <si>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</si>
  <si>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</si>
  <si>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</si>
  <si>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</si>
  <si>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</si>
  <si>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</si>
  <si>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</si>
  <si>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</si>
  <si>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</si>
  <si>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</si>
  <si>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</si>
  <si>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</si>
  <si>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</si>
  <si>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</si>
  <si>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</si>
  <si>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</si>
  <si>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</si>
  <si>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</si>
  <si>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</si>
  <si>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</si>
  <si>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</si>
  <si>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</si>
  <si>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</si>
  <si>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</si>
  <si>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</si>
  <si>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</si>
  <si>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</si>
  <si>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</si>
  <si>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</si>
  <si>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</si>
  <si>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</si>
  <si>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</si>
  <si>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</si>
  <si>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</si>
  <si>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</si>
  <si>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</si>
  <si>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</si>
  <si>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</si>
  <si>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</si>
  <si>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</si>
  <si>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</si>
  <si>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</si>
  <si>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</si>
  <si>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</si>
  <si>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</si>
  <si>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</si>
  <si>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</si>
  <si>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</si>
  <si>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</si>
  <si>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</si>
  <si>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</si>
  <si>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</si>
  <si>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</si>
  <si>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</si>
  <si>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</si>
  <si>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</si>
  <si>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</si>
  <si>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</si>
  <si>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</si>
  <si>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</si>
  <si>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</si>
  <si>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</si>
  <si>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</si>
  <si>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</si>
  <si>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</si>
  <si>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</si>
  <si>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</si>
  <si>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</si>
  <si>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</si>
  <si>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</si>
  <si>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</si>
  <si>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</si>
  <si>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</si>
  <si>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</si>
  <si>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</si>
  <si>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</si>
  <si>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</si>
  <si>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</si>
  <si>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</si>
  <si>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</si>
  <si>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</si>
  <si>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</si>
  <si>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</si>
  <si>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</si>
  <si>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</si>
  <si>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</si>
  <si>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</si>
  <si>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</si>
  <si>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</si>
  <si>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</si>
  <si>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</si>
  <si>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</si>
  <si>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</si>
  <si>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</si>
  <si>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</si>
  <si>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</si>
  <si>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</si>
  <si>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</si>
  <si>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</si>
  <si>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</si>
  <si>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</si>
  <si>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</si>
  <si>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</si>
  <si>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</si>
  <si>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</si>
  <si>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</si>
  <si>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</si>
  <si>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</si>
  <si>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</si>
  <si>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</si>
  <si>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</si>
  <si>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</si>
  <si>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</si>
  <si>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</si>
  <si>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</si>
  <si>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</si>
  <si>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</si>
  <si>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</si>
  <si>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</si>
  <si>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</si>
  <si>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</si>
  <si>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</si>
  <si>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</si>
  <si>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</si>
  <si>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</si>
  <si>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</si>
  <si>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</si>
  <si>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</si>
  <si>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</si>
  <si>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</si>
  <si>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</si>
  <si>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</si>
  <si>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</si>
  <si>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</si>
  <si>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</si>
  <si>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</si>
  <si>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</si>
  <si>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</si>
  <si>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</si>
  <si>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</si>
  <si>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</si>
  <si>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</si>
  <si>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</si>
  <si>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</si>
  <si>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</si>
  <si>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</si>
  <si>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</si>
  <si>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</si>
  <si>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</si>
  <si>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</si>
  <si>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</si>
  <si>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</si>
  <si>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</si>
  <si>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</si>
  <si>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</si>
  <si>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</si>
  <si>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</si>
  <si>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</si>
  <si>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</si>
  <si>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</si>
  <si>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</si>
  <si>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</si>
  <si>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</si>
  <si>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</si>
  <si>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</si>
  <si>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</si>
  <si>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</si>
  <si>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</si>
  <si>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</si>
  <si>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</si>
  <si>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</si>
  <si>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</si>
  <si>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</si>
  <si>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</si>
  <si>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</si>
  <si>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</si>
  <si>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</si>
  <si>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</si>
  <si>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</si>
  <si>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</si>
  <si>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</si>
  <si>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</si>
  <si>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</si>
  <si>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</si>
  <si>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</si>
  <si>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</si>
  <si>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</si>
  <si>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</si>
  <si>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</si>
  <si>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</si>
  <si>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</si>
  <si>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</si>
  <si>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</si>
  <si>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</si>
  <si>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</si>
  <si>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</si>
  <si>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</si>
  <si>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</si>
  <si>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</si>
  <si>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</si>
  <si>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</si>
  <si>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</si>
  <si>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</si>
  <si>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</si>
  <si>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</si>
  <si>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</si>
  <si>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</si>
  <si>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</si>
  <si>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</si>
  <si>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</si>
  <si>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</si>
  <si>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</si>
  <si>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</si>
  <si>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</si>
  <si>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</si>
  <si>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</si>
  <si>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</si>
  <si>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</si>
  <si>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</si>
  <si>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</si>
  <si>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</si>
  <si>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</si>
  <si>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</si>
  <si>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</si>
  <si>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</si>
  <si>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</si>
  <si>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</si>
  <si>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</si>
  <si>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</si>
  <si>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</si>
  <si>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</si>
  <si>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</si>
  <si>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</si>
  <si>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</si>
  <si>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</si>
  <si>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</si>
  <si>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</si>
  <si>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</si>
  <si>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</si>
  <si>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</si>
  <si>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</si>
  <si>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</si>
  <si>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</si>
  <si>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</si>
  <si>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</si>
  <si>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</si>
  <si>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</si>
  <si>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</si>
  <si>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</si>
  <si>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</si>
  <si>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</si>
  <si>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</si>
  <si>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</si>
  <si>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</si>
  <si>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</si>
  <si>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</si>
  <si>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</si>
  <si>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</si>
  <si>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</si>
  <si>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</si>
  <si>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</si>
  <si>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</si>
  <si>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</si>
  <si>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</si>
  <si>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</si>
  <si>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</si>
  <si>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</si>
  <si>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</si>
  <si>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</si>
  <si>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</si>
  <si>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</si>
  <si>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</si>
  <si>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</si>
  <si>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</si>
  <si>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</si>
  <si>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</si>
  <si>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</si>
  <si>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</si>
  <si>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</si>
  <si>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</si>
  <si>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</si>
  <si>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</si>
  <si>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</si>
  <si>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</si>
  <si>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</si>
  <si>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</si>
  <si>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</si>
  <si>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</si>
  <si>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</si>
  <si>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</si>
  <si>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</si>
  <si>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</si>
  <si>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</si>
  <si>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</si>
  <si>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</si>
  <si>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</si>
  <si>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</si>
  <si>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</si>
  <si>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</si>
  <si>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</si>
  <si>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</si>
  <si>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</si>
  <si>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</si>
  <si>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</si>
  <si>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</si>
  <si>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</si>
  <si>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</si>
  <si>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</si>
  <si>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</si>
  <si>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</si>
  <si>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</si>
  <si>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</si>
  <si>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</si>
  <si>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</si>
  <si>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</si>
  <si>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</si>
  <si>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</si>
  <si>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</si>
  <si>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</si>
  <si>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</si>
  <si>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</si>
  <si>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</si>
  <si>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</si>
  <si>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</si>
  <si>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</si>
  <si>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</si>
  <si>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</si>
  <si>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</si>
  <si>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</si>
  <si>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</si>
  <si>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</si>
  <si>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</si>
  <si>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</si>
  <si>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</si>
  <si>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</si>
  <si>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</si>
  <si>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</si>
  <si>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</si>
  <si>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</si>
  <si>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</si>
  <si>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</si>
  <si>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</si>
  <si>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</si>
  <si>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</si>
  <si>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</si>
  <si>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</si>
  <si>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</si>
  <si>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</si>
  <si>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</si>
  <si>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</si>
  <si>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</si>
  <si>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</si>
  <si>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</si>
  <si>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</si>
  <si>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</si>
  <si>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</si>
  <si>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</si>
  <si>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</si>
  <si>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</si>
  <si>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</si>
  <si>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</si>
  <si>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</si>
  <si>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</si>
  <si>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</si>
  <si>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</si>
  <si>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</si>
  <si>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</si>
  <si>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</si>
  <si>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</si>
  <si>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</si>
  <si>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</si>
  <si>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</si>
  <si>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</si>
  <si>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</si>
  <si>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</si>
  <si>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</si>
  <si>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</si>
  <si>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</si>
  <si>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</si>
  <si>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</si>
  <si>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</si>
  <si>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</si>
  <si>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</si>
  <si>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</si>
  <si>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</si>
  <si>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</si>
  <si>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</si>
  <si>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</si>
  <si>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</si>
  <si>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</si>
  <si>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</si>
  <si>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</si>
  <si>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</si>
  <si>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</si>
  <si>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</si>
  <si>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</si>
  <si>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</si>
  <si>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</si>
  <si>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</si>
  <si>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</si>
  <si>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</si>
  <si>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</si>
  <si>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</si>
  <si>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</si>
  <si>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</si>
  <si>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</si>
  <si>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</si>
  <si>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</si>
  <si>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</si>
  <si>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</si>
  <si>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</si>
  <si>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</si>
  <si>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</si>
  <si>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</si>
  <si>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</si>
  <si>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</si>
  <si>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</si>
  <si>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</si>
  <si>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</si>
  <si>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</si>
  <si>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</si>
  <si>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</si>
  <si>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</si>
  <si>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</si>
  <si>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</si>
  <si>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</si>
  <si>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</si>
  <si>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</si>
  <si>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</si>
  <si>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</si>
  <si>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</si>
  <si>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</si>
  <si>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</si>
  <si>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</si>
  <si>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</si>
  <si>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</si>
  <si>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</si>
  <si>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</si>
  <si>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</si>
  <si>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</si>
  <si>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</si>
  <si>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</si>
  <si>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</si>
  <si>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</si>
  <si>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</si>
  <si>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</si>
  <si>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</si>
  <si>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</si>
  <si>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</si>
  <si>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</si>
  <si>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</si>
  <si>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</si>
  <si>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</si>
  <si>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</si>
  <si>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</si>
  <si>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</si>
  <si>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</si>
  <si>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</si>
  <si>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</si>
  <si>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</si>
  <si>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</si>
  <si>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</si>
  <si>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</si>
  <si>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</si>
  <si>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</si>
  <si>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</si>
  <si>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</si>
  <si>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</si>
  <si>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</si>
  <si>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</si>
  <si>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</si>
  <si>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</si>
  <si>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</si>
  <si>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</si>
  <si>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</si>
  <si>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</si>
  <si>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</si>
  <si>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</si>
  <si>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</si>
  <si>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</si>
  <si>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</si>
  <si>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</si>
  <si>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</si>
  <si>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</si>
  <si>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</si>
  <si>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</si>
  <si>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</si>
  <si>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</si>
  <si>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</si>
  <si>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</si>
  <si>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</si>
  <si>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</si>
  <si>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</si>
  <si>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</si>
  <si>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</si>
  <si>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</si>
  <si>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</si>
  <si>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</si>
  <si>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</si>
  <si>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</si>
  <si>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</si>
  <si>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</si>
  <si>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</si>
  <si>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</si>
  <si>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</si>
  <si>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</si>
  <si>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</si>
  <si>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</si>
  <si>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</si>
  <si>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</si>
  <si>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</si>
  <si>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</si>
  <si>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</si>
  <si>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</si>
  <si>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</si>
  <si>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</si>
  <si>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</si>
  <si>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</si>
  <si>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</si>
  <si>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</si>
  <si>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</si>
  <si>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</si>
  <si>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</si>
  <si>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</si>
  <si>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</si>
  <si>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</si>
  <si>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</si>
  <si>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</si>
  <si>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</si>
  <si>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</si>
  <si>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</si>
  <si>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</si>
  <si>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</si>
  <si>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</si>
  <si>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</si>
  <si>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</si>
  <si>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</si>
  <si>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</si>
  <si>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</si>
  <si>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</si>
  <si>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</si>
  <si>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</si>
  <si>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</si>
  <si>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</si>
  <si>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</si>
  <si>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</si>
  <si>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</si>
  <si>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</si>
  <si>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</si>
  <si>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</si>
  <si>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</si>
  <si>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</si>
  <si>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</si>
  <si>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</si>
  <si>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</si>
  <si>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</si>
  <si>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</si>
  <si>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</si>
  <si>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</si>
  <si>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</si>
  <si>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</si>
  <si>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</si>
  <si>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</si>
  <si>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</si>
  <si>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</si>
  <si>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</si>
  <si>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</si>
  <si>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</si>
  <si>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</si>
  <si>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</si>
  <si>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</si>
  <si>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</si>
  <si>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</si>
  <si>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</si>
  <si>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</si>
  <si>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</si>
  <si>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</si>
  <si>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</si>
  <si>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</si>
  <si>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</si>
  <si>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</si>
  <si>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</si>
  <si>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</si>
  <si>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</si>
  <si>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</si>
  <si>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</si>
  <si>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</si>
  <si>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</si>
  <si>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</si>
  <si>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</si>
  <si>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</si>
  <si>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</si>
  <si>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</si>
  <si>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</si>
  <si>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</si>
  <si>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</si>
  <si>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</si>
  <si>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</si>
  <si>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</si>
  <si>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</si>
  <si>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</si>
  <si>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</si>
  <si>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</si>
  <si>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</si>
  <si>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</si>
  <si>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</si>
  <si>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</si>
  <si>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</si>
  <si>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</si>
  <si>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</si>
  <si>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</si>
  <si>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</si>
  <si>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</si>
  <si>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</si>
  <si>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</si>
  <si>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</si>
  <si>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</si>
  <si>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</si>
  <si>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</si>
  <si>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</si>
  <si>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</si>
  <si>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</si>
  <si>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</si>
  <si>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</si>
  <si>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</si>
  <si>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</si>
  <si>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</si>
  <si>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</si>
  <si>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</si>
  <si>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</si>
  <si>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</si>
  <si>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</si>
  <si>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</si>
  <si>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</si>
  <si>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</si>
  <si>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</si>
  <si>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</si>
  <si>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</si>
  <si>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</si>
  <si>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</si>
  <si>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</si>
  <si>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</si>
  <si>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</si>
  <si>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</si>
  <si>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</si>
  <si>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</si>
  <si>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</si>
  <si>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</si>
  <si>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</si>
  <si>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</si>
  <si>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</si>
  <si>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</si>
  <si>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</si>
  <si>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</si>
  <si>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</si>
  <si>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</si>
  <si>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</si>
  <si>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</si>
  <si>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</si>
  <si>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</si>
  <si>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</si>
  <si>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</si>
  <si>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</si>
  <si>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</si>
  <si>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</si>
  <si>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</si>
  <si>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</si>
  <si>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</si>
  <si>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</si>
  <si>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</si>
  <si>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</si>
  <si>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</si>
  <si>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</si>
  <si>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</si>
  <si>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</si>
  <si>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</si>
  <si>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</si>
  <si>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</si>
  <si>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</si>
  <si>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</si>
  <si>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</si>
  <si>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</si>
  <si>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</si>
  <si>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</si>
  <si>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</si>
  <si>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</si>
  <si>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</si>
  <si>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</si>
  <si>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</si>
  <si>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</si>
  <si>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</si>
  <si>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</si>
  <si>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</si>
  <si>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</si>
  <si>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</si>
  <si>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</si>
  <si>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</si>
  <si>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</si>
  <si>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</si>
  <si>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</si>
  <si>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</si>
  <si>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</si>
  <si>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</si>
  <si>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</si>
  <si>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</si>
  <si>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</si>
  <si>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</si>
  <si>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</si>
  <si>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</si>
  <si>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</si>
  <si>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</si>
  <si>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</si>
  <si>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</si>
  <si>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</si>
  <si>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</si>
  <si>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</si>
  <si>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</si>
  <si>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</si>
  <si>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</si>
  <si>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</si>
  <si>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</si>
  <si>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</si>
  <si>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</si>
  <si>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</si>
  <si>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</si>
  <si>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</si>
  <si>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</si>
  <si>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</si>
  <si>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</si>
  <si>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</si>
  <si>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</si>
  <si>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</si>
  <si>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</si>
  <si>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</si>
  <si>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</si>
  <si>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</si>
  <si>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</si>
  <si>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</si>
  <si>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</si>
  <si>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</si>
  <si>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</si>
  <si>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</si>
  <si>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</si>
  <si>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</si>
  <si>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</si>
  <si>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</si>
  <si>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</si>
  <si>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</si>
  <si>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</si>
  <si>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</si>
  <si>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</si>
  <si>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</si>
  <si>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</si>
  <si>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</si>
  <si>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</si>
  <si>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</si>
  <si>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</si>
  <si>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</si>
  <si>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</si>
  <si>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</si>
  <si>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</si>
  <si>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</si>
  <si>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</si>
  <si>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</si>
  <si>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</si>
  <si>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</si>
  <si>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</si>
  <si>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</si>
  <si>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</si>
  <si>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</si>
  <si>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</si>
  <si>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</si>
  <si>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</si>
  <si>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</si>
  <si>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</si>
  <si>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</si>
  <si>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</si>
  <si>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</si>
  <si>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</si>
  <si>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</si>
  <si>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</si>
  <si>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</si>
  <si>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</si>
  <si>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</si>
  <si>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</si>
  <si>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</si>
  <si>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</si>
  <si>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</si>
  <si>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</si>
  <si>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</si>
  <si>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</si>
  <si>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</si>
  <si>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</si>
  <si>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</si>
  <si>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</si>
  <si>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</si>
  <si>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</si>
  <si>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</si>
  <si>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</si>
  <si>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</si>
  <si>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</si>
  <si>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</si>
  <si>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</si>
  <si>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</si>
  <si>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</si>
  <si>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</si>
  <si>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</si>
  <si>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</si>
  <si>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</si>
  <si>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</si>
  <si>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</si>
  <si>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</si>
  <si>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</si>
  <si>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</si>
  <si>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</si>
  <si>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</si>
  <si>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</si>
  <si>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</si>
  <si>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</si>
  <si>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</si>
  <si>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</si>
  <si>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</si>
  <si>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</si>
  <si>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</si>
  <si>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</si>
  <si>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</si>
  <si>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</si>
  <si>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</si>
  <si>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</si>
  <si>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</si>
  <si>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</si>
  <si>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</si>
  <si>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</si>
  <si>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</si>
  <si>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</si>
  <si>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</si>
  <si>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</si>
  <si>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</si>
  <si>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</si>
  <si>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</si>
  <si>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</si>
  <si>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</si>
  <si>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</si>
  <si>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</si>
  <si>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</si>
  <si>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</si>
  <si>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</si>
  <si>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</si>
  <si>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</si>
  <si>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</si>
  <si>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</si>
  <si>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</si>
  <si>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</si>
  <si>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</si>
  <si>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</si>
  <si>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</si>
  <si>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</si>
  <si>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</si>
  <si>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</si>
  <si>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</si>
  <si>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</si>
  <si>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</si>
  <si>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</si>
  <si>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</si>
  <si>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</si>
  <si>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</si>
  <si>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</si>
  <si>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</si>
  <si>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</si>
  <si>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</si>
  <si>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</si>
  <si>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</si>
  <si>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</si>
  <si>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</si>
  <si>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</si>
  <si>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</si>
  <si>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</si>
  <si>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</si>
  <si>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</si>
  <si>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</si>
  <si>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</si>
  <si>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</si>
  <si>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</si>
  <si>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</si>
  <si>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</si>
  <si>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</si>
  <si>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</si>
  <si>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</si>
  <si>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</si>
  <si>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</si>
  <si>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</si>
  <si>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</si>
  <si>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</si>
  <si>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</si>
  <si>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</si>
  <si>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</si>
  <si>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</si>
  <si>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</si>
  <si>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</si>
  <si>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</si>
  <si>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</si>
  <si>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</si>
  <si>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</si>
  <si>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</si>
  <si>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</si>
  <si>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</si>
  <si>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</si>
  <si>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</si>
  <si>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</si>
  <si>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</si>
  <si>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</si>
  <si>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</si>
  <si>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</si>
  <si>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</si>
  <si>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</si>
  <si>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</si>
  <si>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</si>
  <si>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</si>
  <si>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</si>
  <si>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</si>
  <si>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</si>
  <si>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</si>
  <si>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</si>
  <si>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</si>
  <si>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</si>
  <si>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</si>
  <si>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</si>
  <si>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</si>
  <si>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</si>
  <si>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</si>
  <si>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</si>
  <si>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</si>
  <si>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</si>
  <si>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</si>
  <si>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</si>
  <si>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</si>
  <si>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</si>
  <si>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</si>
  <si>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</si>
  <si>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</si>
  <si>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</si>
  <si>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</si>
  <si>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</si>
  <si>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</si>
  <si>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</si>
  <si>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</si>
  <si>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</si>
  <si>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</si>
  <si>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</si>
  <si>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</si>
  <si>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</si>
  <si>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</si>
  <si>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</si>
  <si>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</si>
  <si>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</si>
  <si>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</si>
  <si>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</si>
  <si>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</si>
  <si>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</si>
  <si>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</si>
  <si>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</si>
  <si>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</si>
  <si>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</si>
  <si>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</si>
  <si>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</si>
  <si>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</si>
  <si>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</si>
  <si>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</si>
  <si>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</si>
  <si>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</si>
  <si>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</si>
  <si>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</si>
  <si>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</si>
  <si>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</si>
  <si>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</si>
  <si>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</si>
  <si>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</si>
  <si>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</si>
  <si>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</si>
  <si>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</si>
  <si>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</si>
  <si>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</si>
  <si>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</si>
  <si>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</si>
  <si>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</si>
  <si>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</si>
  <si>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</si>
  <si>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</si>
  <si>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</si>
  <si>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</si>
  <si>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</si>
  <si>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</si>
  <si>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</si>
  <si>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</si>
  <si>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</si>
  <si>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</si>
  <si>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</si>
  <si>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</si>
  <si>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</si>
  <si>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</si>
  <si>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</si>
  <si>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</si>
  <si>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</si>
  <si>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</si>
  <si>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</si>
  <si>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</si>
  <si>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</si>
  <si>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</si>
  <si>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</si>
  <si>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</si>
  <si>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</si>
  <si>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</si>
  <si>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</si>
  <si>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</si>
  <si>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</si>
  <si>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</si>
  <si>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</si>
  <si>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</si>
  <si>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</si>
  <si>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</si>
  <si>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</si>
  <si>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</si>
  <si>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</si>
  <si>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</si>
  <si>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</si>
  <si>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</si>
  <si>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</si>
  <si>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</si>
  <si>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</si>
  <si>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</si>
  <si>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</si>
  <si>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</si>
  <si>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</si>
  <si>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</si>
  <si>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</si>
  <si>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</si>
  <si>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</si>
  <si>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</si>
  <si>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</si>
  <si>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</si>
  <si>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</si>
  <si>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</si>
  <si>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</si>
  <si>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</si>
  <si>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</si>
  <si>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</si>
  <si>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</si>
  <si>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</si>
  <si>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</si>
  <si>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</si>
  <si>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</si>
  <si>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</si>
  <si>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</si>
  <si>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</si>
  <si>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</si>
  <si>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</si>
  <si>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</si>
  <si>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</si>
  <si>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</si>
  <si>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</si>
  <si>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</si>
  <si>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</si>
  <si>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</si>
  <si>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</si>
  <si>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</si>
  <si>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</si>
  <si>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</si>
  <si>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</si>
  <si>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</si>
  <si>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</si>
  <si>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</si>
  <si>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</si>
  <si>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</si>
  <si>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</si>
  <si>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</si>
  <si>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</si>
  <si>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</si>
  <si>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</si>
  <si>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</si>
  <si>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</si>
  <si>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</si>
  <si>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</si>
  <si>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</si>
  <si>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</si>
  <si>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</si>
  <si>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</si>
  <si>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</si>
  <si>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</si>
  <si>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</si>
  <si>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</si>
  <si>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</si>
  <si>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</si>
  <si>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</si>
  <si>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</si>
  <si>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</si>
  <si>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</si>
  <si>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</si>
  <si>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</si>
  <si>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</si>
  <si>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</si>
  <si>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</si>
  <si>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</si>
  <si>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</si>
  <si>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</si>
  <si>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</si>
  <si>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</si>
  <si>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</si>
  <si>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</si>
  <si>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</si>
  <si>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</si>
  <si>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</si>
  <si>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</si>
  <si>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</si>
  <si>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</si>
  <si>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</si>
  <si>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</si>
  <si>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</si>
  <si>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</si>
  <si>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</si>
  <si>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</si>
  <si>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</si>
  <si>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</si>
  <si>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</si>
  <si>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</si>
  <si>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</si>
  <si>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</si>
  <si>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</si>
  <si>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</si>
  <si>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</si>
  <si>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</si>
  <si>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</si>
  <si>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</si>
  <si>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</si>
  <si>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</si>
  <si>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</si>
  <si>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</si>
  <si>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</si>
  <si>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</si>
  <si>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</si>
  <si>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</si>
  <si>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</si>
  <si>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</si>
  <si>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</si>
  <si>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</si>
  <si>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</si>
  <si>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</si>
  <si>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</si>
  <si>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</si>
  <si>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</si>
  <si>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</si>
  <si>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</si>
  <si>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</si>
  <si>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</si>
  <si>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</si>
  <si>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</si>
  <si>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</si>
  <si>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</si>
  <si>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</si>
  <si>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</si>
  <si>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</si>
  <si>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</si>
  <si>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</si>
  <si>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</si>
  <si>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</si>
  <si>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</si>
  <si>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</si>
  <si>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</si>
  <si>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</si>
  <si>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</si>
  <si>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</si>
  <si>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</si>
  <si>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</si>
  <si>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</si>
  <si>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</si>
  <si>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</si>
  <si>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</si>
  <si>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</si>
  <si>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</si>
  <si>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</si>
  <si>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</si>
  <si>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</si>
  <si>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</si>
  <si>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</si>
  <si>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</si>
  <si>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</si>
  <si>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</si>
  <si>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</si>
  <si>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</si>
  <si>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</si>
  <si>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</si>
  <si>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</si>
  <si>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</si>
  <si>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</si>
  <si>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</si>
  <si>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</si>
  <si>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</si>
  <si>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</si>
  <si>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</si>
  <si>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</si>
  <si>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</si>
  <si>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</si>
  <si>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</si>
  <si>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</si>
  <si>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</si>
  <si>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</si>
  <si>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</si>
  <si>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</si>
  <si>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</si>
  <si>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</si>
  <si>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</si>
  <si>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</si>
  <si>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</si>
  <si>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</si>
  <si>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</si>
  <si>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</si>
  <si>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</si>
  <si>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</si>
  <si>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</si>
  <si>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</si>
  <si>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</si>
  <si>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</si>
  <si>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</si>
  <si>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</si>
  <si>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</si>
  <si>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</si>
  <si>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</si>
  <si>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</si>
  <si>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</si>
  <si>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</si>
  <si>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</si>
  <si>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</si>
  <si>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</si>
  <si>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</si>
  <si>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</si>
  <si>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</si>
  <si>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</si>
  <si>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</si>
  <si>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</si>
  <si>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</si>
  <si>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</si>
  <si>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</si>
  <si>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</si>
  <si>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</si>
  <si>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</si>
  <si>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</si>
  <si>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</si>
  <si>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</si>
  <si>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</si>
  <si>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</si>
  <si>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</si>
  <si>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</si>
  <si>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</si>
  <si>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</si>
  <si>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</si>
  <si>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</si>
  <si>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</si>
  <si>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</si>
  <si>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</si>
  <si>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</si>
  <si>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</si>
  <si>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</si>
  <si>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</si>
  <si>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</si>
  <si>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</si>
  <si>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</si>
  <si>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</si>
  <si>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</si>
  <si>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</si>
  <si>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</si>
  <si>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</si>
  <si>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</si>
  <si>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</si>
  <si>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</si>
  <si>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</si>
  <si>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</si>
  <si>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</si>
  <si>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</si>
  <si>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</si>
  <si>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</si>
  <si>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</si>
  <si>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</si>
  <si>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</si>
  <si>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</si>
  <si>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</si>
  <si>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</si>
  <si>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</si>
  <si>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</si>
  <si>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</si>
  <si>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</si>
  <si>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</si>
  <si>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</si>
  <si>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</si>
  <si>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</si>
  <si>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</si>
  <si>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</si>
  <si>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</si>
  <si>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</si>
  <si>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</si>
  <si>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</si>
  <si>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</si>
  <si>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</si>
  <si>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</si>
  <si>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</si>
  <si>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</si>
  <si>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</si>
  <si>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</si>
  <si>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</si>
  <si>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</si>
  <si>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</si>
  <si>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</si>
  <si>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</si>
  <si>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</si>
  <si>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</si>
  <si>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</si>
  <si>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</si>
  <si>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</si>
  <si>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</si>
  <si>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</si>
  <si>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</si>
  <si>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</si>
  <si>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</si>
  <si>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</si>
  <si>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</si>
  <si>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</si>
  <si>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</si>
  <si>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</si>
  <si>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</si>
  <si>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</si>
  <si>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</si>
  <si>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</si>
  <si>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</si>
  <si>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</si>
  <si>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</si>
  <si>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</si>
  <si>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</si>
  <si>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</si>
  <si>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</si>
  <si>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</si>
  <si>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</si>
  <si>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</si>
  <si>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</si>
  <si>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</si>
  <si>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</si>
  <si>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</si>
  <si>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</si>
  <si>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</si>
  <si>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</si>
  <si>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</si>
  <si>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</si>
  <si>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</si>
  <si>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</si>
  <si>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</si>
  <si>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</si>
  <si>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</si>
  <si>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</si>
  <si>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</si>
  <si>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</si>
  <si>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</si>
  <si>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</si>
  <si>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</si>
  <si>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</si>
  <si>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</si>
  <si>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</si>
  <si>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</si>
  <si>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</si>
  <si>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</si>
  <si>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</si>
  <si>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</si>
  <si>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</si>
  <si>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</si>
  <si>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</si>
  <si>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</si>
  <si>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</si>
  <si>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</si>
  <si>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</si>
  <si>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</si>
  <si>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</si>
  <si>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</si>
  <si>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</si>
  <si>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</si>
  <si>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</si>
  <si>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</si>
  <si>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</si>
  <si>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</si>
  <si>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</si>
  <si>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</si>
  <si>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</si>
  <si>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</si>
  <si>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</si>
  <si>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</si>
  <si>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</si>
  <si>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</si>
  <si>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</si>
  <si>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</si>
  <si>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</si>
  <si>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</si>
  <si>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</si>
  <si>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</si>
  <si>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</si>
  <si>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</si>
  <si>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</si>
  <si>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</si>
  <si>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</si>
  <si>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</si>
  <si>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</si>
  <si>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</si>
  <si>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</si>
  <si>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</si>
  <si>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</si>
  <si>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</si>
  <si>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</si>
  <si>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</si>
  <si>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</si>
  <si>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</si>
  <si>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</si>
  <si>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</si>
  <si>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</si>
  <si>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</si>
  <si>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</si>
  <si>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</si>
  <si>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</si>
  <si>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</si>
  <si>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</si>
  <si>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</si>
  <si>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</si>
  <si>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</si>
  <si>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</si>
  <si>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</si>
  <si>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</si>
  <si>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</si>
  <si>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</si>
  <si>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</si>
  <si>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</si>
  <si>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</si>
  <si>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</si>
  <si>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</si>
  <si>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</si>
  <si>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</si>
  <si>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</si>
  <si>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</si>
  <si>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</si>
  <si>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</si>
  <si>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</si>
  <si>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</si>
  <si>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</si>
  <si>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</si>
  <si>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</si>
  <si>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</si>
  <si>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</si>
  <si>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</si>
  <si>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</si>
  <si>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</si>
  <si>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</si>
  <si>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</si>
  <si>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</si>
  <si>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</si>
  <si>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</si>
  <si>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</si>
  <si>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</si>
  <si>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</si>
  <si>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</si>
  <si>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</si>
  <si>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</si>
  <si>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</si>
  <si>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</si>
  <si>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</si>
  <si>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</si>
  <si>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</si>
  <si>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</si>
  <si>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</si>
  <si>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</si>
  <si>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</si>
  <si>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</si>
  <si>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</si>
  <si>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</si>
  <si>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</si>
  <si>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</si>
  <si>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</si>
  <si>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</si>
  <si>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</si>
  <si>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</si>
  <si>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</si>
  <si>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</si>
  <si>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</si>
  <si>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</si>
  <si>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</si>
  <si>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</si>
  <si>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</si>
  <si>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</si>
  <si>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</si>
  <si>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</si>
  <si>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</si>
  <si>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</si>
  <si>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</si>
  <si>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</si>
  <si>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</si>
  <si>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</si>
  <si>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</si>
  <si>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</si>
  <si>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</si>
  <si>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</si>
  <si>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</si>
  <si>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</si>
  <si>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</si>
  <si>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</si>
  <si>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</si>
  <si>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</si>
  <si>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</si>
  <si>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</si>
  <si>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</si>
  <si>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</si>
  <si>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</si>
  <si>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</si>
  <si>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</si>
  <si>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</si>
  <si>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</si>
  <si>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</si>
  <si>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</si>
  <si>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</si>
  <si>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</si>
  <si>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</si>
  <si>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</si>
  <si>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</si>
  <si>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</si>
  <si>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</si>
  <si>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</si>
  <si>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</si>
  <si>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</si>
  <si>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</si>
  <si>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</si>
  <si>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</si>
  <si>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</si>
  <si>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</si>
  <si>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</si>
  <si>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</si>
  <si>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</si>
  <si>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</si>
  <si>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</si>
  <si>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</si>
  <si>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</si>
  <si>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</si>
  <si>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</si>
  <si>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</si>
  <si>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</si>
  <si>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</si>
  <si>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</si>
  <si>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</si>
  <si>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</si>
  <si>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</si>
  <si>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</si>
  <si>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</si>
  <si>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</si>
  <si>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</si>
  <si>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</si>
  <si>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</si>
  <si>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</si>
  <si>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</si>
  <si>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</si>
  <si>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</si>
  <si>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</si>
  <si>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</si>
  <si>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</si>
  <si>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</si>
  <si>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</si>
  <si>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</si>
  <si>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</si>
  <si>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</si>
  <si>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</si>
  <si>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</si>
  <si>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</si>
  <si>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</si>
  <si>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</si>
  <si>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</si>
  <si>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</si>
  <si>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</si>
  <si>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</si>
  <si>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</si>
  <si>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</si>
  <si>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</si>
  <si>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</si>
  <si>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</si>
  <si>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</si>
  <si>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</si>
  <si>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</si>
  <si>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</si>
  <si>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</si>
  <si>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</si>
  <si>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</si>
  <si>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</si>
  <si>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</si>
  <si>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</si>
  <si>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</si>
  <si>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</si>
  <si>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</si>
  <si>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</si>
  <si>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</si>
  <si>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</si>
  <si>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</si>
  <si>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</si>
  <si>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</si>
  <si>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</si>
  <si>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</si>
  <si>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</si>
  <si>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</si>
  <si>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</si>
  <si>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</si>
  <si>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</si>
  <si>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</si>
  <si>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</si>
  <si>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</si>
  <si>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</si>
  <si>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</si>
  <si>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</si>
  <si>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</si>
  <si>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</si>
  <si>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</si>
  <si>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</si>
  <si>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</si>
  <si>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</si>
  <si>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</si>
  <si>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</si>
  <si>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</si>
  <si>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</si>
  <si>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</si>
  <si>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</si>
  <si>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</si>
  <si>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</si>
  <si>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</si>
  <si>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</si>
  <si>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</si>
  <si>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</si>
  <si>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</si>
  <si>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</si>
  <si>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</si>
  <si>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</si>
  <si>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</si>
  <si>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</si>
  <si>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</si>
  <si>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</si>
  <si>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</si>
  <si>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</si>
  <si>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</si>
  <si>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</si>
  <si>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</si>
  <si>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</si>
  <si>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</si>
  <si>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</si>
  <si>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</si>
  <si>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</si>
  <si>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</si>
  <si>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</si>
  <si>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</si>
  <si>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</si>
  <si>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</si>
  <si>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</si>
  <si>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</si>
  <si>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</si>
  <si>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</si>
  <si>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</si>
  <si>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</si>
  <si>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</si>
  <si>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</si>
  <si>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</si>
  <si>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</si>
  <si>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</si>
  <si>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</si>
  <si>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</si>
  <si>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</si>
  <si>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</si>
  <si>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</si>
  <si>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</si>
  <si>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</si>
  <si>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</si>
  <si>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</si>
  <si>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</si>
  <si>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</si>
  <si>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</si>
  <si>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</si>
  <si>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</si>
  <si>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</si>
  <si>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</si>
  <si>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</si>
  <si>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</si>
  <si>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</si>
  <si>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</si>
  <si>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</si>
  <si>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</si>
  <si>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</si>
  <si>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</si>
  <si>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</si>
  <si>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</si>
  <si>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</si>
  <si>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</si>
  <si>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</si>
  <si>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</si>
  <si>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</si>
  <si>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</si>
  <si>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</si>
  <si>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</si>
  <si>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</si>
  <si>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</si>
  <si>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</si>
  <si>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</si>
  <si>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</si>
  <si>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</si>
  <si>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</si>
  <si>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</si>
  <si>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</si>
  <si>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</si>
  <si>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</si>
  <si>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</si>
  <si>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</si>
  <si>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</si>
  <si>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</si>
  <si>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</si>
  <si>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</si>
  <si>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</si>
  <si>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</si>
  <si>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</si>
  <si>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</si>
  <si>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</si>
  <si>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</si>
  <si>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</si>
  <si>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</si>
  <si>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</si>
  <si>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</si>
  <si>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</si>
  <si>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</si>
  <si>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</si>
  <si>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</si>
  <si>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</si>
  <si>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</si>
  <si>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</si>
  <si>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</si>
  <si>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</si>
  <si>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</si>
  <si>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</si>
  <si>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</si>
  <si>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</si>
  <si>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</si>
  <si>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</si>
  <si>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</si>
  <si>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</si>
  <si>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</si>
  <si>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</si>
  <si>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</si>
  <si>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</si>
  <si>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</si>
  <si>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</si>
  <si>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</si>
  <si>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</si>
  <si>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</si>
  <si>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</si>
  <si>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</si>
  <si>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</si>
  <si>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</si>
  <si>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</si>
  <si>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</si>
  <si>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</si>
  <si>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</si>
  <si>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</si>
  <si>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</si>
  <si>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</si>
  <si>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</si>
  <si>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</si>
  <si>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</si>
  <si>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</si>
  <si>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</si>
  <si>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</si>
  <si>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</si>
  <si>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</si>
  <si>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</si>
  <si>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</si>
  <si>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</si>
  <si>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</si>
  <si>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</si>
  <si>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</si>
  <si>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</si>
  <si>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</si>
  <si>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</si>
  <si>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</si>
  <si>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</si>
  <si>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</si>
  <si>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</si>
  <si>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</si>
  <si>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</si>
  <si>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</si>
  <si>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</si>
  <si>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</si>
  <si>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</si>
  <si>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</si>
  <si>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</si>
  <si>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</si>
  <si>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</si>
  <si>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</si>
  <si>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</si>
  <si>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</si>
  <si>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</si>
  <si>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</si>
  <si>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</si>
  <si>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</si>
  <si>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</si>
  <si>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</si>
  <si>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</si>
  <si>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</si>
  <si>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</si>
  <si>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</si>
  <si>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</si>
  <si>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</si>
  <si>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</si>
  <si>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</si>
  <si>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</si>
  <si>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</si>
  <si>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</si>
  <si>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</si>
  <si>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</si>
  <si>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</si>
  <si>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</si>
  <si>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</si>
  <si>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</si>
  <si>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</si>
  <si>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</si>
  <si>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</si>
  <si>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</si>
  <si>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</si>
  <si>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</si>
  <si>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</si>
  <si>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</si>
  <si>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</si>
  <si>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</si>
  <si>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</si>
  <si>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</si>
  <si>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</si>
  <si>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</si>
  <si>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</si>
  <si>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</si>
  <si>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</si>
  <si>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</si>
  <si>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</si>
  <si>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</si>
  <si>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</si>
  <si>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</si>
  <si>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</si>
  <si>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</si>
  <si>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</si>
  <si>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</si>
  <si>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</si>
  <si>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</si>
  <si>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</si>
  <si>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</si>
  <si>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</si>
  <si>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</si>
  <si>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</si>
  <si>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</si>
  <si>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</si>
  <si>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</si>
  <si>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</si>
  <si>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</si>
  <si>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</si>
  <si>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</si>
  <si>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</si>
  <si>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</si>
  <si>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</si>
  <si>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</si>
  <si>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</si>
  <si>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</si>
  <si>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</si>
  <si>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</si>
  <si>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</si>
  <si>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</si>
  <si>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</si>
  <si>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</si>
  <si>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</si>
  <si>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</si>
  <si>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</si>
  <si>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</si>
  <si>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</si>
  <si>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</si>
  <si>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</si>
  <si>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</si>
  <si>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</si>
  <si>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</si>
  <si>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</si>
  <si>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</si>
  <si>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</si>
  <si>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</si>
  <si>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</si>
  <si>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</si>
  <si>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</si>
  <si>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</si>
  <si>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</si>
  <si>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</si>
  <si>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</si>
  <si>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category</t>
  </si>
  <si>
    <t>percent funded</t>
  </si>
  <si>
    <t>average donation</t>
  </si>
  <si>
    <t>sub-category</t>
  </si>
  <si>
    <t>(All)</t>
  </si>
  <si>
    <t>Row Labels</t>
  </si>
  <si>
    <t>Grand Total</t>
  </si>
  <si>
    <t>Count of state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</si>
  <si>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</si>
  <si>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</si>
  <si>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</si>
  <si>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</si>
  <si>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</si>
  <si>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</si>
  <si>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</si>
  <si>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</si>
  <si>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</si>
  <si>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Column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</si>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</sst>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22" fontId="0" fillId="0" borderId="0" xfId="0" applyNumberFormat="1"/>
    <xf numFmtId="22" fontId="0" fillId="0" borderId="0" xfId="0" applyNumberFormat="1" applyAlignment="1">
      <alignment horizontal="left"/>
    </xf>
  </cellXfs>
  <cellStyles count="1">
    <cellStyle name="Normal" xfId="0" builtinId="0"/>
  </cellStyles>
  <dxfs count="4">
    <dxf>
      <font>
        <color theme="1"/>
      </font>
      <fill>
        <patternFill>
          <bgColor rgb="FF00B050"/>
        </patternFill>
      </fill>
    </dxf>
    <dxf>
      <font>
        <color theme="1"/>
      </font>
      <fill>
        <patternFill>
          <bgColor theme="8" tint="-0.24994659260841701"/>
        </patternFill>
      </fill>
      <border>
        <vertical/>
        <horizontal/>
      </border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 Stacked!PivotTable1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Stacked'!$B$3:$B$4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'Category Stacked'!$A$5:$A$14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Stacked'!$B$5:$B$14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C2E-4A35-B149-A8FF88A1E054}"/>
            </c:ext>
          </c:extLst>
        </c:ser>
        <c:ser>
          <c:idx val="1"/>
          <c:order val="1"/>
          <c:tx>
            <c:strRef>
              <c:f>'Category Stacked'!$C$3:$C$4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'Category Stacked'!$A$5:$A$14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Stacked'!$C$5:$C$14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C2E-4A35-B149-A8FF88A1E054}"/>
            </c:ext>
          </c:extLst>
        </c:ser>
        <c:ser>
          <c:idx val="2"/>
          <c:order val="2"/>
          <c:tx>
            <c:strRef>
              <c:f>'Category Stacked'!$D$3:$D$4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Stacked'!$A$5:$A$14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Stacked'!$D$5:$D$14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C2E-4A35-B149-A8FF88A1E054}"/>
            </c:ext>
          </c:extLst>
        </c:ser>
        <c:ser>
          <c:idx val="3"/>
          <c:order val="3"/>
          <c:tx>
            <c:strRef>
              <c:f>'Category Stacked'!$E$3:$E$4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Stacked'!$A$5:$A$14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Stacked'!$E$5:$E$14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C2E-4A35-B149-A8FF88A1E0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20498776"/>
        <c:axId val="520501400"/>
      </c:barChart>
      <c:catAx>
        <c:axId val="520498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501400"/>
        <c:crosses val="autoZero"/>
        <c:auto val="1"/>
        <c:lblAlgn val="ctr"/>
        <c:lblOffset val="100"/>
        <c:noMultiLvlLbl val="0"/>
      </c:catAx>
      <c:valAx>
        <c:axId val="520501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498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[StarterBook.xlsx]Sub-Category Stacked!PivotTable2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Stacked'!$B$4:$B$5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'Sub-Category Stacked'!$A$6:$A$47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Stacked'!$B$6:$B$47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1A2-4C3B-8E6D-876E99D873ED}"/>
            </c:ext>
          </c:extLst>
        </c:ser>
        <c:ser>
          <c:idx val="1"/>
          <c:order val="1"/>
          <c:tx>
            <c:strRef>
              <c:f>'Sub-Category Stacked'!$C$4:$C$5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'Sub-Category Stacked'!$A$6:$A$47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Stacked'!$C$6:$C$47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1A2-4C3B-8E6D-876E99D873ED}"/>
            </c:ext>
          </c:extLst>
        </c:ser>
        <c:ser>
          <c:idx val="2"/>
          <c:order val="2"/>
          <c:tx>
            <c:strRef>
              <c:f>'Sub-Category Stacked'!$D$4:$D$5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Stacked'!$A$6:$A$47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Stacked'!$D$6:$D$47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1A2-4C3B-8E6D-876E99D873ED}"/>
            </c:ext>
          </c:extLst>
        </c:ser>
        <c:ser>
          <c:idx val="3"/>
          <c:order val="3"/>
          <c:tx>
            <c:strRef>
              <c:f>'Sub-Category Stacked'!$E$4:$E$5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'Sub-Category Stacked'!$A$6:$A$47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Stacked'!$E$6:$E$47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1A2-4C3B-8E6D-876E99D873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77010280"/>
        <c:axId val="577007984"/>
      </c:barChart>
      <c:catAx>
        <c:axId val="577010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7007984"/>
        <c:crosses val="autoZero"/>
        <c:auto val="1"/>
        <c:lblAlgn val="ctr"/>
        <c:lblOffset val="100"/>
        <c:noMultiLvlLbl val="0"/>
      </c:catAx>
      <c:valAx>
        <c:axId val="577007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7010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[StarterBook.xlsx]Date Line!PivotTable3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Line'!$B$4:$B$5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'Date Line'!$A$6:$A$18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Line'!$B$6:$B$18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991-4850-A1A2-03EEEFFEEB1B}"/>
            </c:ext>
          </c:extLst>
        </c:ser>
        <c:ser>
          <c:idx val="1"/>
          <c:order val="1"/>
          <c:tx>
            <c:strRef>
              <c:f>'Date Line'!$C$4:$C$5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'Date Line'!$A$6:$A$18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Line'!$C$6:$C$18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114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991-4850-A1A2-03EEEFFEEB1B}"/>
            </c:ext>
          </c:extLst>
        </c:ser>
        <c:ser>
          <c:idx val="2"/>
          <c:order val="2"/>
          <c:tx>
            <c:strRef>
              <c:f>'Date Line'!$D$4:$D$5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'Date Line'!$A$6:$A$18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Line'!$D$6:$D$18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991-4850-A1A2-03EEEFFEEB1B}"/>
            </c:ext>
          </c:extLst>
        </c:ser>
        <c:ser>
          <c:idx val="3"/>
          <c:order val="3"/>
          <c:tx>
            <c:strRef>
              <c:f>'Date Line'!$E$4:$E$5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'Date Line'!$A$6:$A$18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Line'!$E$6:$E$18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991-4850-A1A2-03EEEFFEEB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7021104"/>
        <c:axId val="577021760"/>
      </c:lineChart>
      <c:catAx>
        <c:axId val="577021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7021760"/>
        <c:crosses val="autoZero"/>
        <c:auto val="1"/>
        <c:lblAlgn val="ctr"/>
        <c:lblOffset val="100"/>
        <c:noMultiLvlLbl val="0"/>
      </c:catAx>
      <c:valAx>
        <c:axId val="577021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7021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15</xdr:row>
      <xdr:rowOff>47625</xdr:rowOff>
    </xdr:from>
    <xdr:to>
      <xdr:col>12</xdr:col>
      <xdr:colOff>57150</xdr:colOff>
      <xdr:row>31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6FBC854-F653-45BA-9FC2-018DB09C21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323849</xdr:colOff>
      <xdr:row>0</xdr:row>
      <xdr:rowOff>114300</xdr:rowOff>
    </xdr:from>
    <xdr:to>
      <xdr:col>22</xdr:col>
      <xdr:colOff>66674</xdr:colOff>
      <xdr:row>28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A524043-AE5F-4324-B1B1-2142F88BF9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19</xdr:row>
      <xdr:rowOff>85725</xdr:rowOff>
    </xdr:from>
    <xdr:to>
      <xdr:col>9</xdr:col>
      <xdr:colOff>0</xdr:colOff>
      <xdr:row>36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7562802-D005-4D17-971D-A55E3C1475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enjamin Nelson" refreshedDate="43504.98852939815" createdVersion="6" refreshedVersion="6" minRefreshableVersion="3" recordCount="4114" xr:uid="{24899C24-76AF-4DB8-9D0F-4DFA76B7E244}">
  <cacheSource type="worksheet">
    <worksheetSource ref="A1:R4115" sheet="Values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enjamin Nelson" refreshedDate="43505.057406712964" createdVersion="6" refreshedVersion="6" minRefreshableVersion="3" recordCount="4114" xr:uid="{F377CDEC-1CEB-4C83-B485-55DDD9C2A40E}">
  <cacheSource type="worksheet">
    <worksheetSource ref="A1:T4115" sheet="Values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22">
      <sharedItems containsSemiMixedTypes="0" containsNonDate="0" containsDate="1" containsString="0" minDate="2009-05-16T21:55:13" maxDate="2017-03-15T09:30:07" count="4114">
        <d v="2015-06-21T18:10:11"/>
        <d v="2017-01-31T08:24:43"/>
        <d v="2016-02-05T10:51:23"/>
        <d v="2014-07-08T06:21:47"/>
        <d v="2015-11-19T14:01:19"/>
        <d v="2016-07-12T16:23:27"/>
        <d v="2014-06-03T19:44:10"/>
        <d v="2016-05-25T19:07:47"/>
        <d v="2016-04-08T16:40:12"/>
        <d v="2016-03-17T20:29:04"/>
        <d v="2014-05-20T19:37:59"/>
        <d v="2016-07-21T12:41:02"/>
        <d v="2014-06-01T11:07:05"/>
        <d v="2016-05-18T10:15:09"/>
        <d v="2014-06-17T18:38:08"/>
        <d v="2015-09-09T03:24:18"/>
        <d v="2014-05-01T13:06:51"/>
        <d v="2014-10-05T11:33:42"/>
        <d v="2014-08-18T07:00:56"/>
        <d v="2015-06-20T13:35:34"/>
        <d v="2015-07-15T12:11:52"/>
        <d v="2014-08-27T09:03:09"/>
        <d v="2014-12-16T15:52:20"/>
        <d v="2015-04-03T12:41:41"/>
        <d v="2015-08-13T13:41:03"/>
        <d v="2015-11-09T18:36:01"/>
        <d v="2014-07-08T06:22:24"/>
        <d v="2014-10-16T21:57:13"/>
        <d v="2015-11-16T17:08:04"/>
        <d v="2014-06-22T10:09:28"/>
        <d v="2014-07-22T01:01:55"/>
        <d v="2016-01-07T13:00:34"/>
        <d v="2016-04-01T09:03:37"/>
        <d v="2015-10-09T09:51:41"/>
        <d v="2014-07-21T01:43:21"/>
        <d v="2015-04-04T01:00:14"/>
        <d v="2015-03-05T01:22:05"/>
        <d v="2015-01-28T10:37:59"/>
        <d v="2013-04-10T19:22:24"/>
        <d v="2014-04-24T19:07:48"/>
        <d v="2014-05-29T23:08:08"/>
        <d v="2014-09-05T07:39:14"/>
        <d v="2014-11-28T09:20:26"/>
        <d v="2014-06-12T12:58:06"/>
        <d v="2014-08-22T20:22:17"/>
        <d v="2016-03-28T08:58:27"/>
        <d v="2015-11-15T17:09:34"/>
        <d v="2014-10-20T13:40:07"/>
        <d v="2015-01-29T06:24:20"/>
        <d v="2015-09-23T22:14:05"/>
        <d v="2014-12-22T12:04:18"/>
        <d v="2015-07-11T16:17:17"/>
        <d v="2014-06-17T10:50:46"/>
        <d v="2014-03-21T07:10:45"/>
        <d v="2015-11-25T11:07:01"/>
        <d v="2016-05-06T17:15:16"/>
        <d v="2015-05-25T07:10:24"/>
        <d v="2015-03-26T13:59:22"/>
        <d v="2014-10-20T11:52:52"/>
        <d v="2015-08-13T23:39:36"/>
        <d v="2014-03-03T15:38:37"/>
        <d v="2013-05-15T13:32:37"/>
        <d v="2013-02-06T13:11:18"/>
        <d v="2013-12-04T15:53:33"/>
        <d v="2013-06-07T18:26:21"/>
        <d v="2014-07-15T13:42:34"/>
        <d v="2016-06-18T14:23:40"/>
        <d v="2012-06-15T08:00:04"/>
        <d v="2014-01-24T07:39:51"/>
        <d v="2011-08-30T22:30:25"/>
        <d v="2011-07-06T15:30:45"/>
        <d v="2012-03-29T00:30:57"/>
        <d v="2012-10-25T18:14:41"/>
        <d v="2011-02-13T12:09:44"/>
        <d v="2015-12-22T05:41:35"/>
        <d v="2013-03-23T23:01:12"/>
        <d v="2011-10-28T10:35:58"/>
        <d v="2012-03-28T21:28:37"/>
        <d v="2016-08-22T11:32:01"/>
        <d v="2014-03-26T12:38:13"/>
        <d v="2013-11-04T20:00:56"/>
        <d v="2012-07-09T21:48:47"/>
        <d v="2011-09-09T13:41:01"/>
        <d v="2015-02-07T08:46:29"/>
        <d v="2011-04-15T12:11:26"/>
        <d v="2011-08-23T21:00:37"/>
        <d v="2015-10-14T07:20:45"/>
        <d v="2010-05-24T06:56:43"/>
        <d v="2014-05-27T09:48:51"/>
        <d v="2013-05-08T12:03:12"/>
        <d v="2011-06-12T01:08:19"/>
        <d v="2011-03-17T03:39:24"/>
        <d v="2016-12-16T22:46:23"/>
        <d v="2012-06-05T14:35:37"/>
        <d v="2014-03-18T11:13:42"/>
        <d v="2012-01-26T18:07:21"/>
        <d v="2010-05-26T09:54:01"/>
        <d v="2011-06-11T21:14:42"/>
        <d v="2012-11-01T13:04:34"/>
        <d v="2013-12-23T15:39:59"/>
        <d v="2012-10-15T12:04:46"/>
        <d v="2012-12-31T12:38:30"/>
        <d v="2010-11-22T21:08:53"/>
        <d v="2014-02-12T13:20:30"/>
        <d v="2011-03-10T10:41:06"/>
        <d v="2016-04-25T11:23:40"/>
        <d v="2012-03-19T12:38:21"/>
        <d v="2011-04-02T17:34:47"/>
        <d v="2013-04-01T08:42:50"/>
        <d v="2011-01-26T18:37:10"/>
        <d v="2013-10-10T16:47:33"/>
        <d v="2015-05-01T01:59:47"/>
        <d v="2014-03-19T19:01:58"/>
        <d v="2011-07-29T12:12:08"/>
        <d v="2011-11-14T00:34:48"/>
        <d v="2012-01-10T11:44:04"/>
        <d v="2011-02-21T05:55:55"/>
        <d v="2010-03-11T14:02:24"/>
        <d v="2011-06-28T19:17:16"/>
        <d v="2011-07-14T19:39:46"/>
        <d v="2016-09-02T19:11:47"/>
        <d v="2015-04-02T10:55:10"/>
        <d v="2016-08-11T04:21:47"/>
        <d v="2014-09-22T12:46:04"/>
        <d v="2015-04-20T16:17:22"/>
        <d v="2016-12-05T17:51:20"/>
        <d v="2015-05-11T08:08:57"/>
        <d v="2015-03-04T08:59:01"/>
        <d v="2016-09-14T23:28:13"/>
        <d v="2014-08-31T16:29:43"/>
        <d v="2014-05-19T15:58:12"/>
        <d v="2016-06-20T14:06:01"/>
        <d v="2014-09-23T13:30:07"/>
        <d v="2016-05-01T13:23:04"/>
        <d v="2015-08-05T15:50:18"/>
        <d v="2014-05-29T03:09:57"/>
        <d v="2015-04-02T03:50:34"/>
        <d v="2015-08-23T07:46:33"/>
        <d v="2015-07-01T00:10:41"/>
        <d v="2015-07-02T16:06:12"/>
        <d v="2015-02-17T22:45:32"/>
        <d v="2015-04-15T21:40:23"/>
        <d v="2014-10-26T15:26:18"/>
        <d v="2016-07-07T19:32:22"/>
        <d v="2015-02-12T12:17:52"/>
        <d v="2015-07-15T07:00:52"/>
        <d v="2016-11-18T18:23:18"/>
        <d v="2014-11-26T12:25:40"/>
        <d v="2016-01-28T00:45:36"/>
        <d v="2014-11-24T22:07:50"/>
        <d v="2015-03-26T21:53:02"/>
        <d v="2015-04-19T07:13:11"/>
        <d v="2014-08-23T19:51:40"/>
        <d v="2014-10-21T08:04:04"/>
        <d v="2015-04-21T07:08:15"/>
        <d v="2015-06-13T07:25:35"/>
        <d v="2014-06-03T20:59:56"/>
        <d v="2016-01-27T15:52:52"/>
        <d v="2014-09-21T19:50:28"/>
        <d v="2016-05-24T04:25:45"/>
        <d v="2015-06-16T15:54:51"/>
        <d v="2014-06-02T10:29:55"/>
        <d v="2014-07-14T21:02:36"/>
        <d v="2015-08-27T17:04:14"/>
        <d v="2014-07-21T12:18:21"/>
        <d v="2015-12-13T09:48:44"/>
        <d v="2016-12-16T19:49:22"/>
        <d v="2015-06-05T16:15:35"/>
        <d v="2015-02-17T14:02:50"/>
        <d v="2014-09-18T06:07:39"/>
        <d v="2015-07-31T17:28:03"/>
        <d v="2016-06-12T22:20:14"/>
        <d v="2015-02-12T03:28:43"/>
        <d v="2015-01-29T07:45:08"/>
        <d v="2015-03-09T12:12:56"/>
        <d v="2014-08-04T12:40:11"/>
        <d v="2015-07-06T13:46:39"/>
        <d v="2015-03-06T19:08:46"/>
        <d v="2015-10-27T16:55:45"/>
        <d v="2016-02-02T19:55:55"/>
        <d v="2015-03-04T17:47:23"/>
        <d v="2015-05-23T11:48:15"/>
        <d v="2016-12-07T18:17:12"/>
        <d v="2014-10-27T13:26:50"/>
        <d v="2014-07-05T12:59:22"/>
        <d v="2016-07-19T15:52:19"/>
        <d v="2017-02-01T13:30:34"/>
        <d v="2015-06-26T23:37:37"/>
        <d v="2014-08-05T22:23:35"/>
        <d v="2016-07-05T10:34:37"/>
        <d v="2016-06-06T09:37:26"/>
        <d v="2015-08-23T04:35:38"/>
        <d v="2014-09-17T13:00:32"/>
        <d v="2014-09-29T16:26:06"/>
        <d v="2016-01-06T17:55:31"/>
        <d v="2015-05-11T10:05:32"/>
        <d v="2015-09-12T07:01:38"/>
        <d v="2017-01-06T14:21:40"/>
        <d v="2014-09-05T03:12:02"/>
        <d v="2016-08-01T20:58:22"/>
        <d v="2014-08-15T20:00:03"/>
        <d v="2015-01-19T13:38:49"/>
        <d v="2015-09-08T16:16:04"/>
        <d v="2014-11-30T14:21:04"/>
        <d v="2016-07-05T08:00:03"/>
        <d v="2015-09-01T09:10:22"/>
        <d v="2016-07-15T18:06:23"/>
        <d v="2014-12-04T22:43:58"/>
        <d v="2014-11-16T02:52:47"/>
        <d v="2015-06-10T16:08:55"/>
        <d v="2015-09-01T19:33:12"/>
        <d v="2015-08-19T21:50:17"/>
        <d v="2016-02-16T15:08:40"/>
        <d v="2015-07-17T08:15:47"/>
        <d v="2015-01-05T09:22:29"/>
        <d v="2016-01-05T23:31:22"/>
        <d v="2015-03-03T17:00:37"/>
        <d v="2014-11-27T09:22:29"/>
        <d v="2015-03-16T09:04:49"/>
        <d v="2016-02-29T01:50:25"/>
        <d v="2015-07-10T09:27:10"/>
        <d v="2015-01-27T14:06:04"/>
        <d v="2015-01-27T12:28:38"/>
        <d v="2016-04-21T19:09:10"/>
        <d v="2015-05-10T23:38:46"/>
        <d v="2016-03-09T17:04:14"/>
        <d v="2015-04-12T09:59:04"/>
        <d v="2015-06-09T15:27:21"/>
        <d v="2015-04-02T10:28:25"/>
        <d v="2016-01-14T16:24:57"/>
        <d v="2015-05-05T12:39:11"/>
        <d v="2015-12-03T17:00:51"/>
        <d v="2015-01-28T13:49:06"/>
        <d v="2016-08-30T15:52:52"/>
        <d v="2015-05-11T18:50:59"/>
        <d v="2015-06-09T15:48:17"/>
        <d v="2015-11-12T20:01:39"/>
        <d v="2016-01-08T07:51:09"/>
        <d v="2016-12-09T17:06:00"/>
        <d v="2015-10-19T20:38:50"/>
        <d v="2013-03-21T11:00:11"/>
        <d v="2014-11-06T10:45:04"/>
        <d v="2011-11-15T05:49:50"/>
        <d v="2014-01-22T19:08:24"/>
        <d v="2010-02-04T01:45:59"/>
        <d v="2012-07-16T19:16:25"/>
        <d v="2010-10-29T02:43:25"/>
        <d v="2010-09-09T08:30:14"/>
        <d v="2011-11-23T12:35:09"/>
        <d v="2010-06-03T16:10:20"/>
        <d v="2013-05-07T07:34:51"/>
        <d v="2012-04-14T12:54:06"/>
        <d v="2010-03-29T09:54:18"/>
        <d v="2012-01-16T09:37:15"/>
        <d v="2015-09-16T16:51:50"/>
        <d v="2011-02-14T06:38:02"/>
        <d v="2013-02-14T12:27:47"/>
        <d v="2016-04-19T09:02:42"/>
        <d v="2011-05-18T19:14:26"/>
        <d v="2015-03-09T11:42:49"/>
        <d v="2010-06-01T12:07:59"/>
        <d v="2012-04-18T15:15:04"/>
        <d v="2011-01-11T23:57:08"/>
        <d v="2012-08-28T16:54:54"/>
        <d v="2012-04-11T08:53:15"/>
        <d v="2010-03-29T23:53:50"/>
        <d v="2010-01-26T22:11:47"/>
        <d v="2014-05-26T04:51:39"/>
        <d v="2011-09-22T21:39:38"/>
        <d v="2017-01-22T22:43:42"/>
        <d v="2011-04-04T14:47:50"/>
        <d v="2013-12-03T20:24:21"/>
        <d v="2010-02-26T15:36:31"/>
        <d v="2011-06-03T05:57:46"/>
        <d v="2012-03-01T15:53:49"/>
        <d v="2012-10-10T18:46:06"/>
        <d v="2012-02-27T19:57:54"/>
        <d v="2015-04-23T15:23:39"/>
        <d v="2012-09-11T18:58:59"/>
        <d v="2017-01-23T23:51:36"/>
        <d v="2014-04-15T08:10:35"/>
        <d v="2009-05-16T21:55:13"/>
        <d v="2010-01-16T16:04:52"/>
        <d v="2011-05-12T11:02:24"/>
        <d v="2011-12-27T11:43:00"/>
        <d v="2013-08-20T12:08:48"/>
        <d v="2013-02-08T13:35:24"/>
        <d v="2012-10-02T00:40:18"/>
        <d v="2012-05-21T22:03:13"/>
        <d v="2013-10-03T04:57:14"/>
        <d v="2010-12-14T02:51:37"/>
        <d v="2013-04-12T12:27:26"/>
        <d v="2011-09-26T13:16:39"/>
        <d v="2014-03-21T10:01:54"/>
        <d v="2010-06-13T20:01:34"/>
        <d v="2013-09-01T18:06:49"/>
        <d v="2012-08-13T05:24:43"/>
        <d v="2015-03-26T11:28:21"/>
        <d v="2014-03-11T05:07:28"/>
        <d v="2010-10-17T23:24:20"/>
        <d v="2011-03-24T17:02:18"/>
        <d v="2013-02-07T11:42:15"/>
        <d v="2012-01-25T14:33:58"/>
        <d v="2012-05-02T19:42:26"/>
        <d v="2012-07-23T20:16:37"/>
        <d v="2012-02-09T09:07:29"/>
        <d v="2013-02-28T14:05:33"/>
        <d v="2013-01-08T16:40:01"/>
        <d v="2011-01-24T10:40:10"/>
        <d v="2012-08-13T12:02:14"/>
        <d v="2011-10-04T22:23:43"/>
        <d v="2011-11-20T23:16:32"/>
        <d v="2013-03-15T15:03:52"/>
        <d v="2010-06-27T23:28:14"/>
        <d v="2013-01-30T13:59:48"/>
        <d v="2012-07-23T12:32:14"/>
        <d v="2014-11-07T16:09:57"/>
        <d v="2013-11-11T10:14:43"/>
        <d v="2013-02-24T18:55:51"/>
        <d v="2009-11-06T14:07:09"/>
        <d v="2015-11-23T07:13:53"/>
        <d v="2016-10-04T04:43:06"/>
        <d v="2016-04-13T07:40:48"/>
        <d v="2016-11-23T01:42:46"/>
        <d v="2015-06-29T09:01:48"/>
        <d v="2016-11-14T22:30:33"/>
        <d v="2017-02-09T01:33:26"/>
        <d v="2015-02-22T23:38:49"/>
        <d v="2015-10-01T16:43:08"/>
        <d v="2015-10-14T05:12:07"/>
        <d v="2013-04-15T06:22:43"/>
        <d v="2016-05-17T07:57:14"/>
        <d v="2015-09-16T10:19:37"/>
        <d v="2016-03-08T09:16:31"/>
        <d v="2015-04-07T10:22:37"/>
        <d v="2015-04-07T11:41:55"/>
        <d v="2015-10-14T08:18:38"/>
        <d v="2015-02-11T21:05:08"/>
        <d v="2016-07-08T12:08:10"/>
        <d v="2015-03-30T12:14:28"/>
        <d v="2017-02-06T10:03:27"/>
        <d v="2014-09-12T15:06:38"/>
        <d v="2016-03-30T12:44:25"/>
        <d v="2014-10-14T11:42:25"/>
        <d v="2015-04-17T17:18:14"/>
        <d v="2015-04-20T16:39:50"/>
        <d v="2015-09-14T06:00:21"/>
        <d v="2015-10-15T05:53:29"/>
        <d v="2015-07-22T08:05:16"/>
        <d v="2017-01-25T05:58:28"/>
        <d v="2016-08-03T19:35:09"/>
        <d v="2016-02-27T17:09:14"/>
        <d v="2014-09-07T22:01:08"/>
        <d v="2015-10-20T13:00:19"/>
        <d v="2016-03-09T13:52:01"/>
        <d v="2014-10-31T01:03:14"/>
        <d v="2016-02-15T13:16:33"/>
        <d v="2015-03-14T23:19:57"/>
        <d v="2016-05-17T14:38:41"/>
        <d v="2014-10-22T19:41:30"/>
        <d v="2015-06-08T15:33:00"/>
        <d v="2014-10-23T18:01:46"/>
        <d v="2014-07-16T23:03:11"/>
        <d v="2010-03-18T11:52:16"/>
        <d v="2014-05-21T14:37:52"/>
        <d v="2014-01-29T08:33:19"/>
        <d v="2012-04-20T13:01:58"/>
        <d v="2013-03-22T07:51:18"/>
        <d v="2015-02-08T08:32:02"/>
        <d v="2011-12-16T07:14:29"/>
        <d v="2016-12-07T13:05:00"/>
        <d v="2012-12-18T12:25:39"/>
        <d v="2016-02-25T07:50:44"/>
        <d v="2012-06-18T15:53:18"/>
        <d v="2011-08-02T15:20:31"/>
        <d v="2014-01-18T17:38:31"/>
        <d v="2016-07-25T04:51:56"/>
        <d v="2015-10-15T00:01:08"/>
        <d v="2016-01-01T07:43:28"/>
        <d v="2012-03-19T10:31:12"/>
        <d v="2015-12-29T11:16:32"/>
        <d v="2012-06-25T10:45:17"/>
        <d v="2012-08-23T11:01:40"/>
        <d v="2014-04-25T20:49:19"/>
        <d v="2014-12-07T12:45:47"/>
        <d v="2014-10-22T08:01:41"/>
        <d v="2015-07-26T16:49:51"/>
        <d v="2015-07-15T10:14:18"/>
        <d v="2016-06-27T19:49:40"/>
        <d v="2014-02-03T19:30:50"/>
        <d v="2015-04-17T18:52:52"/>
        <d v="2011-11-17T19:00:51"/>
        <d v="2011-08-08T11:12:51"/>
        <d v="2013-09-09T11:00:52"/>
        <d v="2016-02-17T13:38:02"/>
        <d v="2012-03-22T15:49:20"/>
        <d v="2012-06-22T07:33:26"/>
        <d v="2010-07-20T12:38:04"/>
        <d v="2015-03-15T13:02:06"/>
        <d v="2016-11-13T15:01:07"/>
        <d v="2014-04-16T09:15:47"/>
        <d v="2011-07-08T14:12:50"/>
        <d v="2015-10-15T06:56:57"/>
        <d v="2011-06-24T01:27:21"/>
        <d v="2014-01-07T09:04:22"/>
        <d v="2014-02-03T20:02:19"/>
        <d v="2011-04-04T21:53:57"/>
        <d v="2011-09-20T14:54:10"/>
        <d v="2013-09-26T11:39:50"/>
        <d v="2016-06-22T14:42:24"/>
        <d v="2015-04-19T17:33:17"/>
        <d v="2013-11-19T22:13:24"/>
        <d v="2012-07-09T11:49:38"/>
        <d v="2012-06-19T15:03:31"/>
        <d v="2013-09-11T19:31:05"/>
        <d v="2014-09-22T14:26:42"/>
        <d v="2014-01-09T03:30:31"/>
        <d v="2013-03-27T17:17:40"/>
        <d v="2015-06-23T00:46:37"/>
        <d v="2013-04-30T14:13:07"/>
        <d v="2014-02-11T23:40:31"/>
        <d v="2015-06-22T05:47:36"/>
        <d v="2014-08-12T00:14:57"/>
        <d v="2013-05-06T16:13:50"/>
        <d v="2012-01-26T03:01:39"/>
        <d v="2015-09-28T14:40:04"/>
        <d v="2016-01-31T11:05:14"/>
        <d v="2015-10-08T15:49:00"/>
        <d v="2014-05-19T12:24:05"/>
        <d v="2009-09-14T15:38:02"/>
        <d v="2013-08-26T20:34:27"/>
        <d v="2016-06-05T14:54:43"/>
        <d v="2015-08-22T11:26:21"/>
        <d v="2015-08-12T09:07:02"/>
        <d v="2013-10-29T14:01:42"/>
        <d v="2013-08-14T11:56:20"/>
        <d v="2013-07-01T02:41:53"/>
        <d v="2016-08-09T01:38:46"/>
        <d v="2015-10-19T00:15:58"/>
        <d v="2014-10-07T12:16:58"/>
        <d v="2016-02-23T17:39:13"/>
        <d v="2013-10-03T13:03:16"/>
        <d v="2015-01-20T15:19:43"/>
        <d v="2014-01-10T18:21:41"/>
        <d v="2011-12-17T15:46:01"/>
        <d v="2015-05-06T02:02:55"/>
        <d v="2015-02-01T20:00:20"/>
        <d v="2013-02-26T07:19:23"/>
        <d v="2014-04-24T12:11:35"/>
        <d v="2013-09-17T07:38:05"/>
        <d v="2014-01-15T16:43:20"/>
        <d v="2013-12-26T11:09:51"/>
        <d v="2015-04-13T10:53:35"/>
        <d v="2015-02-03T13:47:59"/>
        <d v="2014-10-26T11:12:51"/>
        <d v="2012-03-02T18:03:42"/>
        <d v="2013-09-30T10:40:01"/>
        <d v="2014-07-17T12:25:12"/>
        <d v="2013-04-14T10:47:40"/>
        <d v="2011-09-14T09:22:07"/>
        <d v="2014-04-30T07:01:15"/>
        <d v="2013-05-13T14:19:27"/>
        <d v="2011-06-10T21:02:21"/>
        <d v="2011-07-26T11:02:33"/>
        <d v="2016-04-28T14:22:15"/>
        <d v="2014-06-10T20:52:54"/>
        <d v="2012-08-08T16:37:44"/>
        <d v="2012-08-14T10:18:54"/>
        <d v="2012-05-11T22:01:23"/>
        <d v="2014-07-07T17:45:24"/>
        <d v="2013-11-26T22:01:29"/>
        <d v="2014-03-05T11:19:39"/>
        <d v="2014-07-24T16:08:38"/>
        <d v="2014-08-18T10:45:19"/>
        <d v="2017-01-18T01:53:49"/>
        <d v="2015-04-05T20:04:03"/>
        <d v="2014-04-28T17:24:01"/>
        <d v="2012-03-19T14:02:14"/>
        <d v="2015-03-02T15:51:49"/>
        <d v="2014-09-22T03:47:15"/>
        <d v="2013-07-10T06:00:15"/>
        <d v="2012-09-10T10:08:09"/>
        <d v="2016-03-18T15:31:30"/>
        <d v="2012-11-29T22:44:32"/>
        <d v="2015-09-25T16:32:52"/>
        <d v="2013-04-17T06:08:19"/>
        <d v="2014-05-02T16:37:19"/>
        <d v="2016-10-26T08:16:34"/>
        <d v="2016-12-09T19:18:20"/>
        <d v="2011-12-05T05:33:36"/>
        <d v="2012-07-23T17:14:45"/>
        <d v="2015-12-28T17:34:59"/>
        <d v="2016-08-13T18:50:30"/>
        <d v="2015-04-20T11:25:38"/>
        <d v="2014-06-09T13:56:05"/>
        <d v="2015-06-16T13:51:45"/>
        <d v="2013-12-12T16:21:14"/>
        <d v="2014-11-01T18:54:25"/>
        <d v="2011-11-11T12:17:29"/>
        <d v="2009-08-18T15:29:28"/>
        <d v="2010-03-10T15:15:51"/>
        <d v="2011-06-08T23:37:31"/>
        <d v="2012-02-17T07:17:05"/>
        <d v="2014-12-18T06:38:23"/>
        <d v="2012-02-10T17:36:27"/>
        <d v="2015-11-09T20:21:26"/>
        <d v="2013-07-11T07:15:20"/>
        <d v="2012-09-04T17:00:57"/>
        <d v="2012-03-26T18:35:01"/>
        <d v="2015-05-29T09:09:30"/>
        <d v="2016-01-30T22:13:59"/>
        <d v="2013-03-07T01:16:22"/>
        <d v="2016-10-06T11:48:47"/>
        <d v="2016-07-01T09:41:45"/>
        <d v="2014-07-10T08:44:07"/>
        <d v="2015-11-19T05:46:41"/>
        <d v="2015-03-28T12:41:20"/>
        <d v="2017-01-03T08:46:01"/>
        <d v="2015-08-07T08:47:04"/>
        <d v="2012-11-05T03:23:41"/>
        <d v="2015-11-10T10:51:01"/>
        <d v="2016-10-02T20:13:39"/>
        <d v="2016-02-29T18:58:45"/>
        <d v="2015-08-21T21:11:16"/>
        <d v="2016-05-02T11:12:49"/>
        <d v="2014-07-30T03:37:21"/>
        <d v="2015-07-07T08:12:24"/>
        <d v="2017-01-17T22:56:06"/>
        <d v="2015-05-31T16:05:07"/>
        <d v="2016-12-20T18:44:54"/>
        <d v="2015-06-02T08:11:08"/>
        <d v="2016-11-01T19:33:49"/>
        <d v="2016-04-12T18:10:08"/>
        <d v="2016-04-22T04:26:05"/>
        <d v="2015-09-23T13:27:50"/>
        <d v="2016-12-07T07:05:05"/>
        <d v="2015-06-24T02:16:47"/>
        <d v="2015-10-05T12:26:31"/>
        <d v="2016-04-13T13:04:23"/>
        <d v="2016-06-13T19:11:47"/>
        <d v="2015-01-05T13:36:46"/>
        <d v="2015-09-28T19:07:14"/>
        <d v="2016-03-04T11:41:56"/>
        <d v="2014-10-01T20:12:42"/>
        <d v="2016-06-04T09:46:00"/>
        <d v="2015-10-06T08:13:09"/>
        <d v="2015-09-02T10:01:55"/>
        <d v="2016-01-11T10:42:44"/>
        <d v="2015-09-29T15:40:48"/>
        <d v="2015-06-08T09:17:02"/>
        <d v="2017-01-18T10:17:25"/>
        <d v="2015-06-18T00:37:04"/>
        <d v="2015-11-10T08:48:16"/>
        <d v="2014-10-15T11:16:31"/>
        <d v="2014-09-19T10:26:12"/>
        <d v="2016-05-13T02:29:03"/>
        <d v="2015-12-07T14:38:37"/>
        <d v="2016-11-02T16:36:43"/>
        <d v="2015-02-22T15:11:45"/>
        <d v="2015-11-13T00:47:40"/>
        <d v="2014-11-17T12:30:45"/>
        <d v="2015-09-21T09:48:33"/>
        <d v="2016-11-18T03:20:15"/>
        <d v="2015-01-17T19:40:47"/>
        <d v="2016-02-11T16:37:55"/>
        <d v="2015-06-10T12:50:49"/>
        <d v="2016-06-14T10:25:33"/>
        <d v="2014-12-02T14:13:14"/>
        <d v="2015-12-10T16:07:03"/>
        <d v="2015-12-02T14:20:12"/>
        <d v="2016-01-19T13:09:29"/>
        <d v="2015-07-07T13:35:23"/>
        <d v="2015-10-05T11:11:28"/>
        <d v="2014-11-19T19:12:11"/>
        <d v="2016-09-19T04:38:27"/>
        <d v="2015-05-14T10:37:23"/>
        <d v="2015-01-27T05:19:12"/>
        <d v="2016-03-21T08:08:22"/>
        <d v="2015-08-14T07:53:13"/>
        <d v="2014-11-25T14:27:03"/>
        <d v="2016-08-23T15:47:47"/>
        <d v="2015-07-02T18:18:24"/>
        <d v="2015-02-20T11:45:19"/>
        <d v="2015-02-17T16:31:27"/>
        <d v="2015-02-14T11:11:56"/>
        <d v="2015-10-06T03:22:57"/>
        <d v="2015-01-16T14:30:07"/>
        <d v="2015-03-17T12:10:33"/>
        <d v="2016-09-18T12:28:06"/>
        <d v="2015-06-23T08:44:59"/>
        <d v="2016-01-08T07:18:51"/>
        <d v="2015-06-22T07:02:10"/>
        <d v="2014-11-02T23:34:20"/>
        <d v="2015-03-07T10:15:45"/>
        <d v="2016-03-17T12:43:26"/>
        <d v="2015-03-19T19:40:38"/>
        <d v="2016-10-03T15:31:32"/>
        <d v="2016-06-24T10:55:35"/>
        <d v="2014-11-04T18:03:01"/>
        <d v="2015-02-12T13:30:02"/>
        <d v="2015-03-10T13:09:22"/>
        <d v="2014-11-26T14:35:39"/>
        <d v="2015-05-19T13:03:35"/>
        <d v="2014-07-15T09:20:23"/>
        <d v="2014-07-28T18:50:56"/>
        <d v="2015-07-09T02:35:08"/>
        <d v="2015-04-08T09:36:49"/>
        <d v="2015-10-23T13:48:56"/>
        <d v="2015-05-16T16:06:20"/>
        <d v="2015-10-29T18:49:04"/>
        <d v="2015-03-23T13:56:26"/>
        <d v="2015-11-20T07:27:17"/>
        <d v="2016-08-02T18:45:46"/>
        <d v="2015-08-31T05:55:20"/>
        <d v="2016-05-24T19:29:00"/>
        <d v="2015-08-25T20:55:59"/>
        <d v="2017-01-26T03:01:47"/>
        <d v="2015-03-24T02:14:03"/>
        <d v="2015-11-09T13:26:43"/>
        <d v="2014-09-26T09:36:30"/>
        <d v="2014-07-11T11:12:18"/>
        <d v="2016-06-07T17:42:17"/>
        <d v="2016-06-11T12:35:38"/>
        <d v="2015-04-27T18:13:17"/>
        <d v="2015-04-14T17:44:01"/>
        <d v="2017-02-24T15:29:37"/>
        <d v="2015-07-13T07:25:39"/>
        <d v="2016-01-15T01:21:51"/>
        <d v="2014-06-13T10:37:37"/>
        <d v="2016-04-14T09:18:28"/>
        <d v="2015-08-07T08:52:01"/>
        <d v="2016-04-29T12:32:09"/>
        <d v="2015-10-26T09:49:25"/>
        <d v="2016-05-17T01:11:02"/>
        <d v="2015-01-27T16:17:09"/>
        <d v="2015-03-12T20:12:42"/>
        <d v="2015-05-07T04:55:50"/>
        <d v="2017-01-27T17:05:18"/>
        <d v="2017-01-24T08:14:22"/>
        <d v="2014-08-14T07:59:55"/>
        <d v="2016-11-09T04:05:15"/>
        <d v="2015-07-14T07:40:48"/>
        <d v="2015-07-14T09:37:54"/>
        <d v="2015-04-06T09:24:35"/>
        <d v="2014-09-16T09:58:59"/>
        <d v="2016-07-12T18:37:54"/>
        <d v="2014-07-12T14:27:47"/>
        <d v="2016-02-16T12:25:49"/>
        <d v="2014-09-09T10:38:28"/>
        <d v="2014-08-26T15:53:33"/>
        <d v="2014-10-19T18:53:04"/>
        <d v="2014-11-12T18:25:11"/>
        <d v="2016-11-01T10:34:10"/>
        <d v="2015-07-14T08:50:40"/>
        <d v="2015-06-08T16:58:33"/>
        <d v="2015-02-10T16:58:32"/>
        <d v="2016-02-17T13:18:39"/>
        <d v="2015-11-23T14:17:52"/>
        <d v="2015-06-23T21:51:29"/>
        <d v="2015-07-24T08:14:55"/>
        <d v="2014-10-10T11:47:59"/>
        <d v="2016-09-23T09:29:19"/>
        <d v="2014-12-17T04:30:47"/>
        <d v="2015-06-18T14:14:16"/>
        <d v="2015-03-14T09:59:35"/>
        <d v="2016-11-14T11:04:21"/>
        <d v="2014-07-18T13:58:18"/>
        <d v="2016-09-19T02:57:43"/>
        <d v="2015-03-27T13:57:02"/>
        <d v="2016-06-06T09:00:58"/>
        <d v="2016-05-16T11:02:00"/>
        <d v="2014-12-11T10:37:32"/>
        <d v="2014-11-30T23:16:04"/>
        <d v="2014-07-18T14:10:17"/>
        <d v="2014-06-12T20:47:07"/>
        <d v="2014-12-02T16:20:04"/>
        <d v="2015-01-08T12:26:21"/>
        <d v="2016-05-14T03:41:35"/>
        <d v="2016-04-21T03:02:18"/>
        <d v="2016-07-05T10:41:49"/>
        <d v="2014-08-13T06:02:11"/>
        <d v="2016-09-26T13:20:04"/>
        <d v="2017-02-12T12:22:02"/>
        <d v="2016-09-21T15:36:04"/>
        <d v="2014-06-19T05:21:31"/>
        <d v="2014-11-28T14:47:52"/>
        <d v="2015-07-04T10:09:30"/>
        <d v="2016-12-07T12:00:53"/>
        <d v="2015-09-14T20:30:53"/>
        <d v="2016-11-01T10:01:37"/>
        <d v="2016-07-28T09:14:01"/>
        <d v="2015-06-02T18:40:46"/>
        <d v="2016-11-22T03:01:03"/>
        <d v="2015-03-31T13:23:47"/>
        <d v="2017-01-02T09:55:59"/>
        <d v="2014-10-01T06:30:20"/>
        <d v="2014-06-25T16:15:02"/>
        <d v="2016-01-19T06:33:09"/>
        <d v="2014-08-15T16:20:45"/>
        <d v="2013-10-16T05:39:08"/>
        <d v="2016-12-11T10:31:21"/>
        <d v="2014-06-23T09:54:40"/>
        <d v="2016-10-25T11:26:27"/>
        <d v="2016-12-07T16:49:09"/>
        <d v="2016-12-21T22:37:48"/>
        <d v="2016-12-22T05:47:58"/>
        <d v="2016-11-02T17:53:03"/>
        <d v="2016-11-22T09:55:27"/>
        <d v="2014-07-15T07:56:40"/>
        <d v="2014-11-04T18:59:19"/>
        <d v="2014-07-17T17:38:22"/>
        <d v="2016-11-04T05:01:08"/>
        <d v="2016-01-15T10:20:32"/>
        <d v="2016-05-06T06:42:12"/>
        <d v="2016-12-30T12:54:42"/>
        <d v="2015-09-25T20:10:40"/>
        <d v="2014-10-28T09:48:27"/>
        <d v="2014-08-06T14:30:02"/>
        <d v="2017-01-17T14:17:27"/>
        <d v="2016-02-08T18:57:56"/>
        <d v="2012-01-01T09:34:51"/>
        <d v="2014-06-17T07:43:27"/>
        <d v="2012-03-09T13:19:38"/>
        <d v="2015-06-29T13:35:49"/>
        <d v="2011-05-31T09:19:23"/>
        <d v="2015-11-13T09:01:52"/>
        <d v="2013-03-12T19:01:27"/>
        <d v="2012-12-03T18:29:09"/>
        <d v="2011-07-07T14:05:57"/>
        <d v="2012-07-20T22:27:41"/>
        <d v="2011-11-07T11:53:11"/>
        <d v="2011-12-02T13:05:47"/>
        <d v="2013-07-31T04:11:01"/>
        <d v="2013-11-20T04:04:52"/>
        <d v="2015-04-07T21:57:00"/>
        <d v="2014-11-02T18:42:26"/>
        <d v="2013-11-01T11:37:20"/>
        <d v="2014-01-28T00:36:27"/>
        <d v="2014-10-31T08:29:54"/>
        <d v="2014-07-09T06:03:49"/>
        <d v="2015-06-06T21:31:22"/>
        <d v="2013-05-07T09:33:26"/>
        <d v="2014-02-19T16:01:52"/>
        <d v="2012-03-22T11:01:25"/>
        <d v="2012-11-13T16:58:23"/>
        <d v="2013-04-03T07:44:05"/>
        <d v="2012-09-04T19:01:49"/>
        <d v="2014-12-15T07:10:19"/>
        <d v="2014-07-11T14:19:26"/>
        <d v="2016-12-29T16:35:30"/>
        <d v="2013-01-25T15:04:32"/>
        <d v="2011-06-19T09:07:55"/>
        <d v="2016-09-26T04:06:57"/>
        <d v="2015-01-15T08:09:51"/>
        <d v="2012-12-06T11:58:41"/>
        <d v="2013-04-19T08:31:17"/>
        <d v="2011-02-16T12:24:19"/>
        <d v="2012-11-21T19:18:34"/>
        <d v="2010-09-08T14:04:28"/>
        <d v="2014-05-30T01:55:39"/>
        <d v="2016-10-27T12:20:13"/>
        <d v="2014-01-03T12:02:06"/>
        <d v="2016-11-16T14:36:10"/>
        <d v="2013-07-16T04:43:28"/>
        <d v="2015-08-10T22:09:21"/>
        <d v="2014-09-19T07:01:24"/>
        <d v="2015-01-17T12:48:03"/>
        <d v="2015-04-20T21:26:50"/>
        <d v="2013-11-15T22:58:10"/>
        <d v="2013-11-26T17:54:54"/>
        <d v="2013-01-15T17:59:29"/>
        <d v="2015-12-11T13:46:42"/>
        <d v="2009-09-11T19:21:59"/>
        <d v="2015-04-06T11:39:45"/>
        <d v="2014-01-24T12:43:38"/>
        <d v="2011-11-15T19:26:35"/>
        <d v="2015-09-03T10:27:25"/>
        <d v="2013-07-01T17:32:57"/>
        <d v="2014-03-31T10:51:20"/>
        <d v="2010-09-15T10:25:05"/>
        <d v="2011-04-03T10:10:25"/>
        <d v="2013-05-08T18:01:14"/>
        <d v="2012-07-26T12:11:42"/>
        <d v="2012-03-19T12:34:09"/>
        <d v="2014-02-04T21:35:19"/>
        <d v="2013-01-29T08:15:15"/>
        <d v="2012-03-14T19:20:34"/>
        <d v="2013-10-02T09:03:46"/>
        <d v="2012-05-29T18:09:48"/>
        <d v="2013-01-02T22:28:00"/>
        <d v="2013-01-01T19:08:59"/>
        <d v="2013-10-10T12:44:06"/>
        <d v="2013-10-08T14:58:03"/>
        <d v="2013-06-17T11:47:24"/>
        <d v="2011-07-11T20:45:37"/>
        <d v="2012-02-24T08:42:46"/>
        <d v="2013-08-16T15:11:25"/>
        <d v="2012-03-28T17:51:28"/>
        <d v="2014-08-31T08:09:47"/>
        <d v="2012-03-28T10:00:46"/>
        <d v="2014-08-12T04:24:14"/>
        <d v="2011-06-01T13:05:20"/>
        <d v="2012-08-01T18:32:04"/>
        <d v="2011-05-02T16:47:58"/>
        <d v="2011-07-05T20:32:06"/>
        <d v="2011-05-27T13:45:12"/>
        <d v="2011-08-08T10:35:39"/>
        <d v="2017-01-24T09:05:11"/>
        <d v="2014-11-18T20:24:46"/>
        <d v="2013-12-20T14:00:30"/>
        <d v="2012-08-01T19:21:02"/>
        <d v="2013-06-18T09:26:42"/>
        <d v="2013-01-07T18:25:52"/>
        <d v="2012-06-20T17:02:45"/>
        <d v="2011-05-16T11:50:01"/>
        <d v="2014-10-02T16:01:43"/>
        <d v="2013-03-08T14:54:03"/>
        <d v="2012-01-17T08:23:31"/>
        <d v="2012-07-30T15:11:21"/>
        <d v="2013-12-11T17:57:34"/>
        <d v="2014-05-09T14:12:22"/>
        <d v="2015-03-30T16:07:45"/>
        <d v="2012-09-05T16:44:10"/>
        <d v="2015-02-20T17:20:52"/>
        <d v="2010-03-12T23:48:38"/>
        <d v="2012-10-04T01:21:24"/>
        <d v="2012-03-04T18:55:30"/>
        <d v="2012-01-19T05:21:47"/>
        <d v="2012-06-12T19:13:02"/>
        <d v="2016-05-14T13:14:00"/>
        <d v="2013-02-20T06:37:05"/>
        <d v="2012-03-28T09:31:34"/>
        <d v="2011-11-22T10:12:15"/>
        <d v="2014-03-20T15:04:35"/>
        <d v="2013-05-28T13:44:52"/>
        <d v="2012-04-06T04:59:18"/>
        <d v="2013-09-06T19:21:58"/>
        <d v="2014-04-01T17:57:42"/>
        <d v="2011-12-18T15:33:05"/>
        <d v="2012-08-23T12:19:16"/>
        <d v="2016-08-24T23:26:27"/>
        <d v="2014-10-11T14:07:43"/>
        <d v="2013-09-09T08:13:03"/>
        <d v="2016-11-21T00:11:20"/>
        <d v="2014-09-23T10:25:52"/>
        <d v="2016-07-26T22:56:36"/>
        <d v="2014-02-24T03:24:15"/>
        <d v="2015-06-10T13:09:36"/>
        <d v="2015-03-15T13:00:33"/>
        <d v="2015-02-15T21:34:24"/>
        <d v="2016-03-23T13:51:57"/>
        <d v="2016-06-01T15:07:33"/>
        <d v="2016-10-13T13:19:55"/>
        <d v="2015-01-17T13:58:29"/>
        <d v="2016-11-27T23:05:46"/>
        <d v="2016-06-23T21:00:17"/>
        <d v="2016-08-27T01:29:16"/>
        <d v="2015-10-14T07:57:11"/>
        <d v="2015-03-16T11:53:38"/>
        <d v="2015-05-04T13:41:08"/>
        <d v="2013-10-23T05:35:13"/>
        <d v="2016-08-17T17:10:04"/>
        <d v="2013-10-12T07:19:08"/>
        <d v="2012-01-12T20:49:26"/>
        <d v="2013-09-23T20:33:58"/>
        <d v="2012-11-17T12:33:17"/>
        <d v="2015-01-21T09:18:38"/>
        <d v="2009-10-01T20:31:46"/>
        <d v="2013-12-07T18:39:58"/>
        <d v="2013-03-09T14:17:37"/>
        <d v="2013-08-01T18:32:03"/>
        <d v="2013-10-30T07:28:15"/>
        <d v="2011-01-24T13:48:47"/>
        <d v="2012-10-01T22:00:40"/>
        <d v="2013-04-04T08:00:34"/>
        <d v="2015-09-01T11:22:11"/>
        <d v="2013-01-02T05:55:27"/>
        <d v="2013-11-19T12:56:00"/>
        <d v="2010-11-22T23:35:24"/>
        <d v="2012-05-08T13:55:05"/>
        <d v="2012-09-27T01:42:18"/>
        <d v="2011-11-30T00:01:26"/>
        <d v="2011-08-04T14:39:10"/>
        <d v="2016-01-02T16:27:15"/>
        <d v="2012-03-13T13:15:46"/>
        <d v="2016-12-09T16:35:11"/>
        <d v="2016-08-21T14:53:33"/>
        <d v="2012-04-27T17:00:55"/>
        <d v="2011-07-27T12:04:45"/>
        <d v="2014-09-05T12:49:03"/>
        <d v="2013-10-22T10:46:19"/>
        <d v="2014-07-21T18:45:30"/>
        <d v="2010-05-05T22:48:03"/>
        <d v="2015-03-02T15:32:43"/>
        <d v="2016-05-06T17:33:30"/>
        <d v="2010-09-09T21:03:49"/>
        <d v="2015-08-02T14:57:06"/>
        <d v="2012-10-29T10:31:48"/>
        <d v="2011-12-01T12:11:50"/>
        <d v="2011-04-12T20:22:42"/>
        <d v="2016-02-29T14:23:22"/>
        <d v="2010-04-23T13:28:34"/>
        <d v="2014-07-09T17:10:22"/>
        <d v="2012-08-28T13:06:20"/>
        <d v="2015-12-03T19:55:37"/>
        <d v="2010-11-24T23:45:26"/>
        <d v="2014-02-10T22:33:10"/>
        <d v="2011-08-11T22:37:03"/>
        <d v="2010-06-11T13:14:15"/>
        <d v="2012-06-21T10:34:00"/>
        <d v="2017-01-02T07:05:19"/>
        <d v="2014-01-02T18:07:25"/>
        <d v="2012-10-11T20:37:27"/>
        <d v="2012-04-04T21:20:19"/>
        <d v="2012-07-26T12:19:07"/>
        <d v="2012-01-29T10:18:34"/>
        <d v="2010-09-13T14:28:54"/>
        <d v="2014-06-12T16:38:50"/>
        <d v="2014-11-01T15:59:21"/>
        <d v="2012-11-14T09:24:05"/>
        <d v="2013-10-15T10:07:02"/>
        <d v="2011-10-30T22:06:16"/>
        <d v="2014-08-27T06:43:13"/>
        <d v="2014-10-22T17:02:03"/>
        <d v="2013-01-14T16:37:49"/>
        <d v="2013-10-28T15:08:31"/>
        <d v="2010-06-08T18:28:50"/>
        <d v="2012-04-14T13:44:55"/>
        <d v="2012-09-28T14:41:53"/>
        <d v="2012-03-09T23:42:49"/>
        <d v="2010-05-14T15:58:26"/>
        <d v="2014-02-10T02:38:22"/>
        <d v="2013-02-05T17:15:45"/>
        <d v="2014-03-12T22:03:29"/>
        <d v="2014-04-04T11:41:24"/>
        <d v="2015-12-30T02:00:29"/>
        <d v="2011-12-05T18:34:49"/>
        <d v="2013-10-04T13:09:17"/>
        <d v="2012-08-03T05:30:48"/>
        <d v="2013-05-22T12:18:58"/>
        <d v="2015-06-26T18:12:06"/>
        <d v="2017-01-10T20:19:05"/>
        <d v="2016-01-13T14:14:20"/>
        <d v="2016-10-30T10:01:45"/>
        <d v="2016-03-15T08:00:50"/>
        <d v="2016-12-28T14:57:06"/>
        <d v="2016-08-10T12:00:48"/>
        <d v="2016-05-01T12:45:06"/>
        <d v="2016-02-11T13:52:44"/>
        <d v="2015-12-22T19:02:56"/>
        <d v="2015-12-18T12:01:01"/>
        <d v="2016-04-20T09:41:12"/>
        <d v="2016-10-19T08:43:32"/>
        <d v="2014-12-25T21:56:39"/>
        <d v="2015-07-09T14:00:39"/>
        <d v="2016-08-04T01:05:00"/>
        <d v="2015-02-25T15:55:59"/>
        <d v="2016-10-17T07:15:33"/>
        <d v="2015-03-19T13:16:03"/>
        <d v="2014-12-19T22:11:05"/>
        <d v="2017-01-31T09:02:35"/>
        <d v="2017-01-05T10:38:55"/>
        <d v="2016-01-04T11:05:53"/>
        <d v="2016-09-12T09:15:19"/>
        <d v="2015-07-23T09:05:19"/>
        <d v="2016-09-23T18:24:06"/>
        <d v="2016-09-06T09:15:32"/>
        <d v="2016-02-22T00:06:14"/>
        <d v="2014-07-16T14:20:34"/>
        <d v="2017-01-07T01:16:47"/>
        <d v="2016-12-16T23:17:33"/>
        <d v="2015-04-17T11:01:00"/>
        <d v="2014-08-05T14:46:38"/>
        <d v="2015-09-09T18:21:33"/>
        <d v="2016-02-24T11:59:16"/>
        <d v="2016-04-29T10:43:05"/>
        <d v="2015-06-29T19:24:57"/>
        <d v="2016-01-22T16:36:37"/>
        <d v="2016-01-26T01:25:01"/>
        <d v="2016-05-16T04:00:28"/>
        <d v="2014-10-16T15:42:02"/>
        <d v="2014-07-10T16:43:42"/>
        <d v="2016-09-02T12:04:46"/>
        <d v="2016-07-23T10:01:25"/>
        <d v="2015-02-25T20:46:48"/>
        <d v="2015-12-01T17:13:30"/>
        <d v="2015-11-16T12:25:00"/>
        <d v="2014-05-14T01:04:10"/>
        <d v="2016-09-01T02:33:45"/>
        <d v="2016-08-29T16:24:55"/>
        <d v="2014-08-04T12:49:24"/>
        <d v="2016-06-17T12:09:48"/>
        <d v="2016-03-08T16:11:59"/>
        <d v="2016-10-09T17:09:28"/>
        <d v="2014-10-09T00:18:50"/>
        <d v="2014-11-04T16:34:40"/>
        <d v="2014-06-27T14:47:40"/>
        <d v="2014-10-28T20:28:17"/>
        <d v="2015-10-04T22:03:21"/>
        <d v="2014-10-14T01:11:30"/>
        <d v="2017-01-13T19:26:00"/>
        <d v="2016-12-16T11:16:53"/>
        <d v="2015-11-17T10:25:14"/>
        <d v="2017-02-14T11:01:01"/>
        <d v="2016-01-19T11:00:27"/>
        <d v="2015-09-29T08:59:43"/>
        <d v="2014-12-03T18:57:52"/>
        <d v="2016-11-02T08:00:23"/>
        <d v="2016-11-28T13:25:15"/>
        <d v="2016-05-20T08:30:46"/>
        <d v="2016-07-10T13:54:22"/>
        <d v="2014-11-03T15:33:15"/>
        <d v="2016-12-10T04:34:12"/>
        <d v="2015-12-01T14:00:56"/>
        <d v="2014-11-11T18:03:35"/>
        <d v="2015-10-26T15:04:55"/>
        <d v="2016-02-21T20:34:16"/>
        <d v="2015-10-12T10:12:15"/>
        <d v="2016-06-14T05:48:53"/>
        <d v="2015-01-05T17:22:29"/>
        <d v="2015-05-02T19:40:09"/>
        <d v="2015-09-24T00:02:51"/>
        <d v="2015-04-17T09:31:17"/>
        <d v="2015-05-21T16:04:21"/>
        <d v="2016-01-01T07:56:03"/>
        <d v="2015-02-14T14:00:37"/>
        <d v="2016-02-26T03:46:56"/>
        <d v="2014-09-22T18:49:07"/>
        <d v="2017-01-20T09:03:25"/>
        <d v="2015-02-09T11:05:07"/>
        <d v="2016-08-29T05:35:49"/>
        <d v="2015-11-16T12:20:10"/>
        <d v="2016-05-24T10:00:25"/>
        <d v="2016-11-14T11:34:40"/>
        <d v="2016-07-03T22:00:04"/>
        <d v="2015-01-12T09:23:40"/>
        <d v="2012-12-06T04:46:30"/>
        <d v="2015-04-25T13:44:22"/>
        <d v="2016-02-17T23:33:43"/>
        <d v="2016-11-17T20:37:26"/>
        <d v="2016-07-28T11:00:09"/>
        <d v="2014-07-10T19:26:32"/>
        <d v="2014-07-31T10:42:28"/>
        <d v="2015-04-20T00:04:15"/>
        <d v="2015-01-07T16:13:21"/>
        <d v="2014-07-24T14:59:10"/>
        <d v="2015-11-11T14:26:00"/>
        <d v="2014-10-06T13:38:35"/>
        <d v="2016-08-15T19:16:29"/>
        <d v="2016-01-13T04:20:45"/>
        <d v="2015-08-15T13:07:57"/>
        <d v="2014-07-29T18:20:25"/>
        <d v="2016-04-23T13:08:15"/>
        <d v="2017-02-08T22:08:52"/>
        <d v="2014-07-11T14:26:39"/>
        <d v="2016-02-06T17:49:05"/>
        <d v="2015-02-23T11:16:17"/>
        <d v="2016-11-04T14:54:43"/>
        <d v="2015-02-12T15:37:23"/>
        <d v="2015-02-11T12:57:36"/>
        <d v="2015-03-16T15:54:53"/>
        <d v="2016-03-03T00:38:28"/>
        <d v="2016-07-05T13:22:21"/>
        <d v="2016-07-31T18:44:22"/>
        <d v="2013-05-22T23:28:23"/>
        <d v="2014-01-22T03:08:42"/>
        <d v="2013-06-20T17:06:22"/>
        <d v="2013-11-21T14:32:11"/>
        <d v="2016-03-11T02:54:24"/>
        <d v="2013-10-24T23:30:59"/>
        <d v="2012-09-10T18:17:02"/>
        <d v="2015-10-18T12:04:53"/>
        <d v="2014-01-06T13:58:17"/>
        <d v="2011-09-16T17:09:01"/>
        <d v="2013-12-04T22:09:05"/>
        <d v="2012-04-06T15:41:56"/>
        <d v="2014-07-18T03:04:10"/>
        <d v="2015-12-14T22:00:11"/>
        <d v="2011-06-06T22:42:01"/>
        <d v="2016-04-19T07:35:36"/>
        <d v="2014-04-10T21:18:53"/>
        <d v="2014-12-29T16:14:52"/>
        <d v="2012-07-11T15:44:48"/>
        <d v="2014-06-03T09:49:43"/>
        <d v="2014-07-09T15:53:24"/>
        <d v="2016-02-13T10:06:15"/>
        <d v="2014-07-25T14:48:11"/>
        <d v="2014-05-16T11:08:07"/>
        <d v="2014-03-25T13:11:07"/>
        <d v="2015-05-26T22:32:55"/>
        <d v="2015-04-28T22:27:33"/>
        <d v="2016-03-11T13:41:12"/>
        <d v="2012-12-06T18:37:18"/>
        <d v="2016-01-27T17:22:17"/>
        <d v="2011-09-09T11:07:13"/>
        <d v="2013-07-31T06:53:40"/>
        <d v="2014-09-03T06:25:54"/>
        <d v="2014-01-21T13:01:17"/>
        <d v="2014-03-14T12:18:15"/>
        <d v="2015-04-13T14:04:28"/>
        <d v="2016-01-14T20:39:31"/>
        <d v="2016-06-17T12:32:18"/>
        <d v="2013-10-29T19:05:25"/>
        <d v="2016-04-18T23:19:50"/>
        <d v="2014-05-12T03:50:21"/>
        <d v="2014-02-21T21:15:27"/>
        <d v="2012-03-05T11:46:15"/>
        <d v="2014-06-23T14:40:24"/>
        <d v="2012-02-13T09:17:15"/>
        <d v="2016-10-19T12:03:10"/>
        <d v="2012-11-07T16:23:42"/>
        <d v="2015-12-08T22:53:10"/>
        <d v="2014-11-20T12:13:31"/>
        <d v="2014-07-15T17:27:00"/>
        <d v="2013-09-09T02:18:07"/>
        <d v="2016-02-29T10:41:35"/>
        <d v="2012-04-10T14:20:08"/>
        <d v="2015-11-25T08:21:53"/>
        <d v="2014-03-05T21:59:39"/>
        <d v="2014-03-24T13:01:04"/>
        <d v="2011-09-13T14:56:40"/>
        <d v="2016-02-12T16:25:16"/>
        <d v="2013-05-16T10:53:45"/>
        <d v="2014-03-20T06:34:08"/>
        <d v="2015-03-31T10:00:51"/>
        <d v="2015-07-27T08:58:50"/>
        <d v="2016-06-14T01:51:34"/>
        <d v="2014-10-14T14:30:00"/>
        <d v="2014-07-08T09:35:17"/>
        <d v="2016-05-06T00:21:33"/>
        <d v="2014-09-26T17:55:00"/>
        <d v="2015-11-24T15:47:48"/>
        <d v="2016-12-01T20:46:11"/>
        <d v="2014-07-01T03:46:21"/>
        <d v="2014-11-15T00:50:28"/>
        <d v="2016-07-07T17:44:54"/>
        <d v="2015-11-19T10:07:09"/>
        <d v="2016-03-24T13:40:21"/>
        <d v="2017-01-01T15:45:31"/>
        <d v="2014-12-02T02:20:26"/>
        <d v="2015-07-07T05:05:21"/>
        <d v="2015-06-09T10:47:30"/>
        <d v="2015-01-17T18:08:47"/>
        <d v="2015-11-16T22:38:46"/>
        <d v="2015-03-29T22:22:00"/>
        <d v="2014-08-03T11:56:32"/>
        <d v="2014-03-25T16:52:53"/>
        <d v="2014-08-20T17:19:43"/>
        <d v="2016-10-31T22:06:21"/>
        <d v="2016-05-17T11:02:46"/>
        <d v="2015-11-09T16:54:35"/>
        <d v="2015-08-07T20:27:43"/>
        <d v="2015-04-15T11:01:52"/>
        <d v="2015-05-19T11:08:25"/>
        <d v="2015-08-06T20:36:46"/>
        <d v="2014-07-15T12:20:08"/>
        <d v="2015-01-24T19:42:42"/>
        <d v="2014-10-06T09:04:40"/>
        <d v="2014-11-08T20:12:08"/>
        <d v="2015-05-30T11:26:05"/>
        <d v="2015-02-25T21:43:06"/>
        <d v="2015-04-28T09:06:29"/>
        <d v="2014-08-25T10:24:24"/>
        <d v="2014-07-10T11:22:00"/>
        <d v="2016-05-19T11:23:02"/>
        <d v="2014-06-01T23:08:50"/>
        <d v="2015-05-26T05:39:02"/>
        <d v="2014-08-12T11:38:15"/>
        <d v="2016-08-22T19:17:45"/>
        <d v="2015-01-23T02:29:23"/>
        <d v="2015-04-30T15:26:11"/>
        <d v="2014-10-26T13:18:47"/>
        <d v="2014-07-21T10:22:32"/>
        <d v="2015-06-28T22:27:37"/>
        <d v="2016-04-08T14:12:07"/>
        <d v="2015-06-15T11:28:59"/>
        <d v="2017-01-10T18:28:18"/>
        <d v="2014-09-15T09:51:36"/>
        <d v="2014-07-17T15:44:12"/>
        <d v="2015-09-28T11:17:07"/>
        <d v="2014-05-22T13:21:54"/>
        <d v="2015-01-30T02:08:41"/>
        <d v="2016-12-24T13:51:28"/>
        <d v="2016-10-13T14:40:23"/>
        <d v="2017-01-06T08:23:31"/>
        <d v="2015-05-06T14:45:49"/>
        <d v="2015-04-29T14:43:15"/>
        <d v="2015-04-15T15:28:43"/>
        <d v="2016-12-07T10:49:00"/>
        <d v="2016-06-08T17:29:55"/>
        <d v="2014-08-01T09:58:45"/>
        <d v="2016-02-19T08:29:20"/>
        <d v="2017-01-12T06:09:38"/>
        <d v="2016-02-09T12:37:33"/>
        <d v="2015-03-09T05:42:59"/>
        <d v="2015-10-21T02:20:53"/>
        <d v="2015-11-18T13:38:59"/>
        <d v="2016-05-13T09:57:14"/>
        <d v="2015-11-25T08:51:26"/>
        <d v="2015-06-06T12:30:00"/>
        <d v="2015-03-26T05:27:36"/>
        <d v="2016-06-15T08:34:06"/>
        <d v="2015-05-28T00:55:54"/>
        <d v="2015-05-01T08:45:27"/>
        <d v="2015-10-20T11:57:13"/>
        <d v="2015-05-14T06:09:11"/>
        <d v="2017-02-06T12:37:33"/>
        <d v="2016-03-01T04:19:33"/>
        <d v="2016-02-23T11:01:04"/>
        <d v="2017-01-26T14:18:25"/>
        <d v="2015-05-08T16:36:12"/>
        <d v="2016-05-25T14:47:41"/>
        <d v="2015-11-10T16:48:15"/>
        <d v="2016-12-27T12:08:20"/>
        <d v="2015-04-10T14:10:05"/>
        <d v="2014-04-30T16:09:16"/>
        <d v="2015-08-31T08:47:37"/>
        <d v="2016-06-14T13:25:40"/>
        <d v="2015-10-01T09:53:20"/>
        <d v="2016-09-20T05:05:13"/>
        <d v="2015-07-26T09:05:12"/>
        <d v="2016-11-06T05:24:48"/>
        <d v="2016-03-01T11:17:27"/>
        <d v="2016-10-10T22:15:09"/>
        <d v="2014-04-07T07:11:42"/>
        <d v="2013-08-23T15:44:38"/>
        <d v="2014-03-17T14:59:41"/>
        <d v="2014-07-07T16:03:36"/>
        <d v="2011-07-30T11:30:08"/>
        <d v="2012-03-17T05:02:07"/>
        <d v="2011-01-25T17:20:30"/>
        <d v="2015-07-08T16:36:08"/>
        <d v="2013-08-20T14:21:10"/>
        <d v="2012-01-31T16:46:14"/>
        <d v="2015-01-03T12:55:42"/>
        <d v="2013-11-04T21:14:59"/>
        <d v="2012-07-20T10:19:24"/>
        <d v="2012-08-04T00:47:45"/>
        <d v="2011-07-07T08:38:56"/>
        <d v="2011-12-06T17:06:07"/>
        <d v="2013-05-14T18:57:37"/>
        <d v="2014-10-11T14:06:20"/>
        <d v="2011-08-26T21:58:22"/>
        <d v="2011-05-08T15:06:11"/>
        <d v="2013-03-22T13:48:43"/>
        <d v="2014-05-15T08:23:54"/>
        <d v="2011-10-21T19:02:29"/>
        <d v="2013-04-06T01:00:55"/>
        <d v="2014-05-08T09:45:53"/>
        <d v="2012-06-07T11:46:51"/>
        <d v="2014-07-23T09:25:31"/>
        <d v="2011-07-27T13:32:47"/>
        <d v="2013-09-26T17:42:49"/>
        <d v="2014-08-04T12:48:27"/>
        <d v="2010-11-05T08:54:46"/>
        <d v="2013-11-01T14:17:32"/>
        <d v="2012-01-13T16:03:51"/>
        <d v="2011-02-12T20:03:10"/>
        <d v="2013-08-01T08:40:12"/>
        <d v="2014-05-07T17:17:44"/>
        <d v="2014-01-27T14:13:40"/>
        <d v="2013-12-30T02:13:47"/>
        <d v="2014-01-17T12:18:12"/>
        <d v="2014-02-21T20:01:10"/>
        <d v="2013-09-30T09:54:43"/>
        <d v="2010-10-14T09:43:35"/>
        <d v="2013-12-12T15:02:25"/>
        <d v="2013-06-24T08:02:38"/>
        <d v="2013-08-21T14:17:27"/>
        <d v="2016-03-16T13:45:12"/>
        <d v="2012-01-25T14:34:02"/>
        <d v="2013-10-14T10:24:19"/>
        <d v="2010-04-06T11:52:59"/>
        <d v="2014-08-01T11:31:31"/>
        <d v="2012-07-26T10:33:45"/>
        <d v="2013-07-03T14:49:47"/>
        <d v="2009-07-13T10:54:07"/>
        <d v="2012-07-31T07:29:07"/>
        <d v="2014-05-27T07:19:26"/>
        <d v="2014-02-11T20:22:50"/>
        <d v="2010-12-01T12:10:54"/>
        <d v="2013-07-08T11:50:36"/>
        <d v="2013-11-08T05:24:15"/>
        <d v="2013-02-15T11:13:09"/>
        <d v="2016-12-07T23:38:02"/>
        <d v="2015-06-05T07:59:35"/>
        <d v="2015-02-04T03:13:47"/>
        <d v="2015-04-13T08:54:16"/>
        <d v="2016-07-09T21:42:43"/>
        <d v="2016-12-04T21:14:05"/>
        <d v="2015-03-23T08:45:31"/>
        <d v="2015-03-01T09:39:51"/>
        <d v="2015-09-09T12:20:28"/>
        <d v="2015-10-15T10:49:31"/>
        <d v="2015-10-01T04:53:17"/>
        <d v="2015-06-29T07:44:57"/>
        <d v="2016-02-22T19:12:53"/>
        <d v="2016-04-01T11:55:58"/>
        <d v="2016-03-29T10:20:32"/>
        <d v="2015-06-14T13:32:39"/>
        <d v="2016-04-23T10:12:18"/>
        <d v="2015-07-10T11:59:38"/>
        <d v="2016-10-31T19:23:31"/>
        <d v="2016-07-15T04:35:20"/>
        <d v="2017-01-11T22:40:05"/>
        <d v="2016-06-22T09:58:28"/>
        <d v="2014-11-04T04:58:54"/>
        <d v="2016-01-18T06:04:39"/>
        <d v="2016-08-29T08:43:32"/>
        <d v="2015-09-10T15:11:08"/>
        <d v="2016-07-05T10:00:50"/>
        <d v="2016-10-26T13:15:19"/>
        <d v="2015-03-19T10:52:02"/>
        <d v="2016-02-02T11:01:54"/>
        <d v="2016-08-22T10:04:20"/>
        <d v="2015-10-01T05:57:28"/>
        <d v="2016-01-24T17:05:09"/>
        <d v="2016-05-29T23:39:06"/>
        <d v="2014-12-11T19:02:52"/>
        <d v="2014-06-26T13:29:25"/>
        <d v="2016-12-01T10:34:06"/>
        <d v="2016-11-23T11:58:57"/>
        <d v="2015-04-21T09:45:25"/>
        <d v="2016-03-22T10:45:46"/>
        <d v="2016-09-13T09:12:32"/>
        <d v="2016-11-29T20:03:55"/>
        <d v="2014-12-01T13:00:28"/>
        <d v="2015-04-29T10:17:15"/>
        <d v="2016-08-30T09:25:34"/>
        <d v="2014-10-22T23:19:05"/>
        <d v="2016-06-01T00:38:29"/>
        <d v="2016-07-18T06:05:54"/>
        <d v="2016-12-27T19:26:48"/>
        <d v="2014-06-15T20:33:45"/>
        <d v="2016-02-10T12:34:47"/>
        <d v="2015-11-05T16:28:22"/>
        <d v="2014-11-12T14:43:48"/>
        <d v="2017-02-01T07:51:19"/>
        <d v="2015-07-03T13:17:13"/>
        <d v="2014-10-24T09:31:55"/>
        <d v="2014-07-16T08:17:33"/>
        <d v="2016-08-30T08:58:37"/>
        <d v="2015-06-17T13:35:39"/>
        <d v="2016-06-21T06:38:03"/>
        <d v="2016-06-01T12:57:19"/>
        <d v="2014-06-09T13:32:39"/>
        <d v="2013-05-27T19:49:11"/>
        <d v="2015-02-05T09:18:45"/>
        <d v="2014-11-20T06:08:53"/>
        <d v="2015-11-09T01:58:55"/>
        <d v="2015-11-25T18:18:54"/>
        <d v="2016-01-13T11:45:44"/>
        <d v="2015-07-15T07:52:46"/>
        <d v="2013-02-03T20:49:48"/>
        <d v="2016-05-12T13:22:59"/>
        <d v="2012-10-31T00:06:45"/>
        <d v="2013-06-04T18:56:00"/>
        <d v="2013-01-30T17:05:37"/>
        <d v="2011-05-26T07:42:03"/>
        <d v="2011-05-05T13:33:10"/>
        <d v="2012-07-05T15:37:00"/>
        <d v="2014-05-22T11:12:52"/>
        <d v="2013-07-09T16:25:31"/>
        <d v="2016-01-27T14:15:27"/>
        <d v="2014-11-08T10:41:46"/>
        <d v="2015-02-14T11:35:52"/>
        <d v="2014-10-12T17:54:23"/>
        <d v="2015-10-14T18:04:10"/>
        <d v="2015-05-21T22:34:54"/>
        <d v="2014-03-12T08:15:46"/>
        <d v="2013-09-30T18:04:50"/>
        <d v="2015-04-07T12:12:22"/>
        <d v="2012-06-12T11:45:32"/>
        <d v="2016-11-30T16:50:33"/>
        <d v="2016-02-23T21:53:08"/>
        <d v="2016-12-15T19:35:19"/>
        <d v="2016-11-03T10:03:26"/>
        <d v="2017-01-11T23:16:10"/>
        <d v="2016-07-17T12:13:30"/>
        <d v="2015-05-06T05:47:56"/>
        <d v="2015-05-17T12:18:26"/>
        <d v="2016-11-28T23:08:45"/>
        <d v="2013-04-06T13:12:16"/>
        <d v="2016-12-02T19:47:58"/>
        <d v="2015-06-05T11:38:42"/>
        <d v="2016-03-04T10:32:01"/>
        <d v="2015-06-29T09:31:29"/>
        <d v="2015-05-02T16:06:35"/>
        <d v="2016-09-21T08:45:17"/>
        <d v="2016-07-14T05:32:37"/>
        <d v="2015-03-24T13:16:46"/>
        <d v="2015-07-08T09:36:58"/>
        <d v="2016-01-31T21:43:06"/>
        <d v="2016-07-02T10:22:03"/>
        <d v="2017-01-16T21:28:46"/>
        <d v="2016-12-15T15:48:01"/>
        <d v="2015-01-14T17:58:02"/>
        <d v="2016-09-27T16:01:50"/>
        <d v="2016-06-05T14:58:54"/>
        <d v="2014-09-06T18:06:13"/>
        <d v="2016-05-08T02:11:13"/>
        <d v="2013-05-05T17:54:34"/>
        <d v="2015-03-01T19:16:51"/>
        <d v="2013-06-25T19:30:35"/>
        <d v="2015-01-28T06:14:45"/>
        <d v="2014-10-29T10:20:01"/>
        <d v="2015-10-20T04:23:27"/>
        <d v="2014-07-18T06:52:58"/>
        <d v="2015-10-14T14:55:56"/>
        <d v="2014-11-01T21:12:15"/>
        <d v="2016-04-19T01:38:40"/>
        <d v="2015-01-08T19:25:00"/>
        <d v="2014-11-03T19:31:39"/>
        <d v="2015-12-22T04:29:30"/>
        <d v="2016-12-04T00:04:27"/>
        <d v="2015-07-07T10:13:11"/>
        <d v="2015-10-22T16:13:39"/>
        <d v="2015-08-15T21:36:14"/>
        <d v="2016-01-26T04:57:14"/>
        <d v="2016-09-09T04:56:59"/>
        <d v="2016-06-03T10:01:26"/>
        <d v="2015-01-09T15:58:29"/>
        <d v="2016-08-21T23:45:04"/>
        <d v="2015-12-02T02:38:51"/>
        <d v="2016-11-02T11:13:22"/>
        <d v="2015-03-29T21:09:19"/>
        <d v="2015-06-25T03:22:00"/>
        <d v="2016-08-19T14:26:25"/>
        <d v="2016-03-03T03:06:57"/>
        <d v="2015-03-10T19:27:22"/>
        <d v="2014-11-18T13:31:28"/>
        <d v="2015-10-26T23:03:36"/>
        <d v="2015-06-20T12:43:48"/>
        <d v="2016-10-30T09:01:15"/>
        <d v="2015-05-18T12:24:38"/>
        <d v="2015-09-11T12:43:40"/>
        <d v="2016-01-22T02:24:17"/>
        <d v="2014-06-06T06:45:39"/>
        <d v="2016-03-28T14:54:59"/>
        <d v="2015-02-05T13:55:01"/>
        <d v="2016-04-26T11:57:43"/>
        <d v="2015-07-13T12:22:49"/>
        <d v="2016-04-25T09:29:18"/>
        <d v="2016-12-03T16:13:29"/>
        <d v="2015-07-14T14:57:42"/>
        <d v="2015-05-15T07:00:55"/>
        <d v="2016-04-01T04:44:38"/>
        <d v="2016-06-08T11:32:14"/>
        <d v="2015-04-21T16:28:38"/>
        <d v="2015-03-23T13:28:25"/>
        <d v="2016-01-20T22:06:37"/>
        <d v="2014-10-19T17:00:59"/>
        <d v="2014-06-28T10:52:43"/>
        <d v="2017-03-01T10:42:27"/>
        <d v="2016-04-03T14:48:00"/>
        <d v="2014-07-12T10:08:40"/>
        <d v="2016-12-04T10:02:45"/>
        <d v="2015-10-12T15:30:44"/>
        <d v="2014-07-11T10:56:00"/>
        <d v="2015-11-03T22:54:56"/>
        <d v="2014-10-03T15:31:38"/>
        <d v="2014-09-17T09:29:14"/>
        <d v="2013-03-11T09:54:31"/>
        <d v="2013-02-21T15:52:18"/>
        <d v="2013-01-17T09:52:38"/>
        <d v="2012-02-20T11:37:32"/>
        <d v="2015-12-01T22:07:46"/>
        <d v="2012-01-25T13:14:45"/>
        <d v="2011-04-12T18:20:49"/>
        <d v="2013-01-16T08:21:49"/>
        <d v="2012-12-07T13:51:03"/>
        <d v="2015-03-10T16:58:54"/>
        <d v="2013-09-16T07:01:43"/>
        <d v="2012-01-31T17:30:39"/>
        <d v="2013-08-14T11:28:12"/>
        <d v="2014-11-17T11:21:03"/>
        <d v="2011-08-10T19:00:22"/>
        <d v="2011-10-24T08:46:44"/>
        <d v="2013-04-30T14:55:13"/>
        <d v="2014-04-25T11:53:09"/>
        <d v="2013-07-09T16:24:59"/>
        <d v="2013-10-03T16:09:05"/>
        <d v="2012-08-15T14:35:36"/>
        <d v="2016-06-26T22:37:55"/>
        <d v="2012-05-23T22:49:23"/>
        <d v="2015-05-06T13:06:13"/>
        <d v="2015-01-27T22:02:41"/>
        <d v="2016-07-03T16:01:11"/>
        <d v="2013-12-06T07:31:00"/>
        <d v="2012-10-16T08:40:52"/>
        <d v="2013-09-03T07:27:54"/>
        <d v="2014-12-18T11:07:23"/>
        <d v="2011-05-19T15:14:06"/>
        <d v="2013-05-17T14:47:55"/>
        <d v="2015-03-04T11:20:13"/>
        <d v="2011-07-28T12:57:11"/>
        <d v="2014-07-18T05:24:19"/>
        <d v="2013-06-19T09:25:22"/>
        <d v="2014-07-20T17:36:18"/>
        <d v="2016-06-05T18:10:33"/>
        <d v="2013-04-01T15:42:37"/>
        <d v="2015-06-08T08:00:23"/>
        <d v="2016-02-26T07:01:20"/>
        <d v="2016-08-24T02:20:01"/>
        <d v="2014-05-13T09:47:04"/>
        <d v="2016-02-14T04:38:23"/>
        <d v="2014-06-24T12:51:44"/>
        <d v="2010-03-17T04:48:29"/>
        <d v="2014-05-27T08:44:41"/>
        <d v="2017-01-16T06:48:05"/>
        <d v="2014-06-19T03:14:38"/>
        <d v="2015-10-19T08:00:04"/>
        <d v="2017-01-06T10:25:39"/>
        <d v="2014-06-16T09:17:46"/>
        <d v="2015-08-18T08:20:40"/>
        <d v="2016-02-15T00:04:57"/>
        <d v="2016-09-06T05:11:32"/>
        <d v="2014-11-05T07:35:53"/>
        <d v="2014-05-01T13:40:52"/>
        <d v="2014-05-23T11:48:03"/>
        <d v="2014-11-12T14:35:13"/>
        <d v="2016-05-02T22:01:31"/>
        <d v="2014-09-17T13:55:39"/>
        <d v="2014-11-21T12:01:56"/>
        <d v="2017-01-21T06:01:30"/>
        <d v="2016-07-19T10:52:18"/>
        <d v="2015-12-01T00:37:27"/>
        <d v="2017-02-14T08:24:46"/>
        <d v="2017-01-01T11:35:22"/>
        <d v="2015-02-17T09:05:20"/>
        <d v="2015-09-28T12:24:55"/>
        <d v="2014-10-29T13:15:26"/>
        <d v="2016-01-22T05:24:25"/>
        <d v="2016-03-13T18:02:57"/>
        <d v="2015-08-05T10:11:02"/>
        <d v="2016-04-24T13:53:51"/>
        <d v="2015-07-28T13:15:10"/>
        <d v="2016-07-01T01:33:47"/>
        <d v="2014-12-08T12:46:10"/>
        <d v="2016-12-01T16:03:39"/>
        <d v="2014-10-26T18:10:16"/>
        <d v="2014-12-01T11:05:38"/>
        <d v="2015-06-15T17:55:00"/>
        <d v="2014-10-23T06:13:54"/>
        <d v="2015-02-17T19:13:44"/>
        <d v="2015-01-27T15:13:54"/>
        <d v="2014-07-18T23:06:39"/>
        <d v="2017-02-16T04:14:42"/>
        <d v="2015-10-09T15:10:20"/>
        <d v="2015-10-03T21:15:59"/>
        <d v="2016-04-12T04:47:14"/>
        <d v="2015-04-27T13:47:19"/>
        <d v="2014-09-10T10:31:48"/>
        <d v="2015-08-03T00:47:27"/>
        <d v="2015-07-03T00:03:10"/>
        <d v="2015-08-25T08:43:52"/>
        <d v="2016-06-03T21:40:24"/>
        <d v="2014-08-20T09:40:33"/>
        <d v="2015-06-30T03:32:39"/>
        <d v="2015-04-13T19:16:39"/>
        <d v="2014-10-23T18:29:53"/>
        <d v="2013-10-07T19:00:03"/>
        <d v="2009-09-23T07:35:16"/>
        <d v="2014-01-13T11:49:11"/>
        <d v="2015-04-27T02:48:29"/>
        <d v="2011-05-09T11:31:01"/>
        <d v="2016-06-28T16:00:04"/>
        <d v="2014-02-01T16:29:05"/>
        <d v="2014-11-18T19:29:45"/>
        <d v="2013-04-25T10:18:34"/>
        <d v="2016-03-09T13:31:22"/>
        <d v="2015-05-20T12:28:03"/>
        <d v="2016-02-03T18:47:39"/>
        <d v="2017-02-19T18:00:02"/>
        <d v="2015-01-13T16:15:29"/>
        <d v="2014-06-09T06:34:56"/>
        <d v="2015-05-16T15:06:08"/>
        <d v="2012-05-25T14:20:48"/>
        <d v="2010-08-08T19:34:51"/>
        <d v="2013-07-26T17:54:51"/>
        <d v="2012-03-21T19:12:06"/>
        <d v="2015-11-17T04:46:30"/>
        <d v="2015-08-30T12:57:33"/>
        <d v="2014-08-26T15:43:11"/>
        <d v="2014-05-20T09:35:01"/>
        <d v="2016-12-03T15:29:28"/>
        <d v="2015-03-05T20:30:22"/>
        <d v="2014-11-13T16:49:25"/>
        <d v="2014-12-31T23:59:59"/>
        <d v="2015-09-09T17:38:06"/>
        <d v="2015-08-24T14:34:24"/>
        <d v="2016-03-04T11:25:41"/>
        <d v="2015-02-10T19:44:45"/>
        <d v="2015-01-29T14:17:35"/>
        <d v="2016-03-16T11:06:22"/>
        <d v="2014-05-20T19:12:08"/>
        <d v="2014-10-29T04:19:29"/>
        <d v="2016-08-21T02:29:57"/>
        <d v="2015-05-27T10:00:58"/>
        <d v="2016-03-09T06:56:16"/>
        <d v="2014-05-31T19:22:32"/>
        <d v="2011-04-04T20:13:53"/>
        <d v="2011-09-02T01:08:37"/>
        <d v="2011-11-28T22:04:19"/>
        <d v="2012-02-06T14:17:15"/>
        <d v="2011-07-22T18:18:33"/>
        <d v="2010-12-23T20:40:38"/>
        <d v="2012-05-24T13:24:11"/>
        <d v="2013-11-29T13:56:26"/>
        <d v="2011-09-09T18:01:49"/>
        <d v="2012-11-15T16:11:50"/>
        <d v="2013-05-14T18:00:32"/>
        <d v="2012-12-03T14:59:44"/>
        <d v="2012-06-21T19:40:02"/>
        <d v="2014-06-04T17:32:49"/>
        <d v="2011-10-28T19:13:16"/>
        <d v="2012-10-12T11:10:21"/>
        <d v="2013-09-29T09:56:28"/>
        <d v="2013-01-27T09:42:15"/>
        <d v="2014-08-24T22:28:06"/>
        <d v="2013-02-16T02:09:00"/>
        <d v="2012-04-04T08:33:35"/>
        <d v="2014-11-07T01:04:34"/>
        <d v="2013-06-28T10:31:29"/>
        <d v="2012-11-30T02:48:55"/>
        <d v="2012-08-14T10:47:33"/>
        <d v="2013-11-01T14:21:07"/>
        <d v="2012-10-23T10:58:09"/>
        <d v="2014-05-15T11:41:22"/>
        <d v="2014-01-06T14:48:53"/>
        <d v="2012-01-31T14:06:15"/>
        <d v="2012-09-12T14:37:41"/>
        <d v="2011-07-26T02:10:54"/>
        <d v="2011-12-19T15:12:36"/>
        <d v="2011-04-24T22:33:21"/>
        <d v="2016-05-12T14:51:01"/>
        <d v="2011-04-29T20:04:48"/>
        <d v="2009-11-05T12:02:20"/>
        <d v="2013-01-14T10:29:28"/>
        <d v="2012-02-02T09:39:25"/>
        <d v="2010-07-19T23:32:35"/>
        <d v="2014-11-19T08:19:04"/>
        <d v="2011-05-24T18:35:27"/>
        <d v="2012-08-25T13:46:52"/>
        <d v="2012-09-22T19:26:00"/>
        <d v="2013-09-04T08:49:00"/>
        <d v="2014-07-13T04:48:23"/>
        <d v="2012-05-10T03:49:37"/>
        <d v="2011-02-18T10:54:42"/>
        <d v="2014-04-08T10:25:55"/>
        <d v="2013-09-09T04:27:17"/>
        <d v="2011-03-23T15:37:00"/>
        <d v="2013-10-25T05:49:53"/>
        <d v="2011-03-24T14:01:36"/>
        <d v="2012-03-19T15:22:40"/>
        <d v="2012-03-06T13:00:20"/>
        <d v="2012-11-13T16:17:32"/>
        <d v="2012-04-24T12:46:08"/>
        <d v="2012-11-09T23:19:27"/>
        <d v="2013-11-18T15:55:21"/>
        <d v="2016-03-30T10:39:10"/>
        <d v="2015-12-05T17:57:11"/>
        <d v="2011-10-31T22:45:36"/>
        <d v="2015-01-01T18:31:47"/>
        <d v="2012-01-31T12:16:58"/>
        <d v="2011-01-21T09:35:13"/>
        <d v="2013-02-26T00:04:33"/>
        <d v="2014-02-11T19:41:38"/>
        <d v="2011-10-28T21:35:39"/>
        <d v="2016-04-01T15:14:36"/>
        <d v="2010-05-15T16:19:59"/>
        <d v="2016-07-02T07:03:34"/>
        <d v="2012-05-05T09:45:30"/>
        <d v="2015-02-04T15:04:52"/>
        <d v="2016-07-18T08:31:46"/>
        <d v="2011-09-16T11:35:40"/>
        <d v="2012-03-05T11:25:47"/>
        <d v="2016-02-16T03:46:16"/>
        <d v="2014-01-23T14:31:11"/>
        <d v="2011-06-28T19:39:05"/>
        <d v="2014-06-12T12:11:07"/>
        <d v="2017-02-07T20:54:44"/>
        <d v="2017-02-12T23:07:40"/>
        <d v="2017-03-14T12:45:38"/>
        <d v="2017-02-17T13:34:01"/>
        <d v="2017-02-22T00:00:23"/>
        <d v="2017-02-26T14:15:19"/>
        <d v="2017-03-07T19:07:25"/>
        <d v="2017-03-10T06:49:54"/>
        <d v="2017-02-14T16:37:10"/>
        <d v="2017-03-07T04:20:42"/>
        <d v="2017-03-01T10:50:08"/>
        <d v="2017-02-21T21:37:47"/>
        <d v="2017-03-09T16:05:12"/>
        <d v="2017-02-25T10:04:34"/>
        <d v="2017-03-06T18:45:14"/>
        <d v="2017-03-01T19:40:11"/>
        <d v="2017-03-10T18:47:28"/>
        <d v="2017-03-01T22:59:20"/>
        <d v="2017-03-12T14:44:05"/>
        <d v="2017-03-01T19:43:10"/>
        <d v="2014-12-16T09:56:45"/>
        <d v="2015-02-28T14:52:30"/>
        <d v="2015-07-02T00:45:37"/>
        <d v="2015-01-16T21:21:13"/>
        <d v="2015-08-28T18:24:06"/>
        <d v="2015-06-24T01:21:12"/>
        <d v="2016-02-27T11:18:15"/>
        <d v="2016-03-22T14:48:26"/>
        <d v="2014-07-21T07:31:54"/>
        <d v="2015-12-03T08:11:28"/>
        <d v="2014-08-01T09:30:34"/>
        <d v="2015-05-01T15:55:53"/>
        <d v="2014-09-05T13:13:32"/>
        <d v="2015-04-01T16:02:41"/>
        <d v="2015-02-28T23:13:05"/>
        <d v="2016-10-30T07:51:39"/>
        <d v="2016-03-31T17:33:58"/>
        <d v="2016-03-31T08:39:09"/>
        <d v="2014-08-18T06:49:51"/>
        <d v="2014-10-10T12:47:51"/>
        <d v="2015-11-11T05:04:23"/>
        <d v="2016-02-25T17:03:49"/>
        <d v="2015-05-05T13:48:35"/>
        <d v="2014-09-30T16:22:42"/>
        <d v="2014-07-25T17:14:09"/>
        <d v="2014-05-29T16:04:24"/>
        <d v="2015-02-09T16:16:17"/>
        <d v="2015-09-21T09:01:14"/>
        <d v="2016-04-10T19:15:06"/>
        <d v="2015-09-24T20:06:23"/>
        <d v="2015-05-28T15:45:52"/>
        <d v="2015-11-17T10:24:41"/>
        <d v="2016-09-01T10:12:54"/>
        <d v="2015-04-07T18:52:36"/>
        <d v="2016-07-08T13:32:25"/>
        <d v="2015-10-09T14:40:33"/>
        <d v="2015-06-20T16:46:32"/>
        <d v="2014-09-02T14:59:02"/>
        <d v="2016-03-06T14:58:52"/>
        <d v="2015-06-16T13:37:02"/>
        <d v="2015-04-26T09:04:31"/>
        <d v="2016-12-06T15:02:50"/>
        <d v="2016-08-04T16:12:55"/>
        <d v="2015-01-22T08:31:17"/>
        <d v="2016-11-16T00:13:58"/>
        <d v="2016-10-24T22:14:27"/>
        <d v="2015-10-15T04:27:10"/>
        <d v="2015-08-03T16:49:03"/>
        <d v="2017-01-23T17:25:21"/>
        <d v="2016-03-25T14:05:04"/>
        <d v="2015-02-17T12:45:23"/>
        <d v="2016-09-14T00:04:42"/>
        <d v="2016-02-20T11:59:28"/>
        <d v="2015-03-04T15:02:33"/>
        <d v="2015-09-05T12:56:01"/>
        <d v="2016-07-19T22:01:09"/>
        <d v="2016-12-29T13:51:23"/>
        <d v="2016-05-15T16:56:32"/>
        <d v="2015-03-05T13:53:49"/>
        <d v="2016-02-05T10:08:33"/>
        <d v="2015-07-24T07:37:40"/>
        <d v="2016-02-10T17:34:05"/>
        <d v="2016-09-23T14:50:40"/>
        <d v="2014-07-05T05:39:39"/>
        <d v="2014-07-14T17:31:52"/>
        <d v="2014-08-04T14:38:08"/>
        <d v="2014-07-04T09:48:04"/>
        <d v="2014-07-29T07:27:24"/>
        <d v="2014-12-14T13:39:19"/>
        <d v="2014-09-09T12:43:14"/>
        <d v="2014-09-23T17:30:40"/>
        <d v="2014-05-07T11:13:56"/>
        <d v="2014-12-05T12:14:58"/>
        <d v="2014-10-17T23:14:52"/>
        <d v="2014-09-09T17:26:00"/>
        <d v="2014-09-23T16:57:51"/>
        <d v="2015-01-21T02:34:13"/>
        <d v="2015-02-10T14:43:15"/>
        <d v="2016-08-03T10:36:20"/>
        <d v="2016-05-03T08:25:10"/>
        <d v="2016-08-15T08:49:05"/>
        <d v="2016-01-19T07:48:09"/>
        <d v="2015-04-21T16:47:58"/>
        <d v="2014-12-30T09:44:00"/>
        <d v="2014-09-14T21:14:15"/>
        <d v="2014-11-15T07:12:57"/>
        <d v="2015-03-05T09:43:57"/>
        <d v="2014-10-01T16:45:42"/>
        <d v="2014-11-13T00:00:03"/>
        <d v="2015-01-06T10:11:18"/>
        <d v="2014-11-30T11:46:05"/>
        <d v="2015-07-03T18:44:42"/>
        <d v="2014-10-28T15:24:00"/>
        <d v="2015-01-07T07:13:42"/>
        <d v="2016-09-15T00:55:41"/>
        <d v="2016-05-25T04:32:46"/>
        <d v="2016-11-15T07:39:49"/>
        <d v="2015-12-06T01:50:33"/>
        <d v="2014-10-22T14:13:28"/>
        <d v="2016-09-10T08:32:50"/>
        <d v="2015-11-13T09:51:08"/>
        <d v="2015-06-04T05:20:30"/>
        <d v="2015-01-13T19:43:02"/>
        <d v="2015-10-05T10:16:44"/>
        <d v="2015-08-31T13:17:38"/>
        <d v="2014-08-26T09:19:09"/>
        <d v="2014-08-28T19:38:33"/>
        <d v="2017-01-07T10:20:30"/>
        <d v="2015-01-25T15:47:19"/>
        <d v="2014-08-09T15:50:26"/>
        <d v="2014-08-25T04:24:30"/>
        <d v="2016-06-03T01:38:56"/>
        <d v="2014-07-09T15:20:12"/>
        <d v="2015-01-29T01:32:16"/>
        <d v="2015-06-17T15:45:37"/>
        <d v="2016-06-27T15:01:43"/>
        <d v="2016-12-01T09:53:27"/>
        <d v="2015-03-03T23:37:30"/>
        <d v="2014-06-30T12:03:16"/>
        <d v="2015-03-01T20:01:30"/>
        <d v="2012-01-18T01:39:27"/>
        <d v="2013-12-26T13:07:42"/>
        <d v="2012-09-24T10:26:16"/>
        <d v="2013-12-18T15:59:27"/>
        <d v="2013-06-18T14:01:43"/>
        <d v="2014-01-18T16:10:17"/>
        <d v="2011-01-12T01:49:21"/>
        <d v="2014-04-07T15:35:30"/>
        <d v="2010-12-03T20:06:11"/>
        <d v="2014-01-25T10:25:07"/>
        <d v="2012-04-27T17:54:23"/>
        <d v="2011-02-02T06:57:07"/>
        <d v="2013-01-28T19:03:23"/>
        <d v="2014-12-15T17:08:15"/>
        <d v="2016-03-01T10:51:11"/>
        <d v="2013-01-31T13:25:29"/>
        <d v="2012-01-17T19:08:55"/>
        <d v="2011-09-02T12:52:37"/>
        <d v="2016-09-01T11:19:42"/>
        <d v="2013-04-17T20:18:30"/>
        <d v="2014-04-16T14:17:25"/>
        <d v="2015-01-27T09:09:41"/>
        <d v="2011-01-21T17:52:34"/>
        <d v="2011-05-03T17:21:54"/>
        <d v="2016-06-02T01:59:58"/>
        <d v="2012-11-15T09:36:17"/>
        <d v="2015-03-30T23:40:32"/>
        <d v="2011-05-28T12:54:48"/>
        <d v="2012-09-17T14:17:39"/>
        <d v="2014-06-10T17:01:40"/>
        <d v="2014-07-07T15:45:38"/>
        <d v="2015-03-18T12:30:52"/>
        <d v="2012-09-24T19:26:57"/>
        <d v="2013-04-23T18:30:37"/>
        <d v="2013-11-22T06:55:40"/>
        <d v="2014-06-27T14:31:12"/>
        <d v="2014-08-13T12:26:53"/>
        <d v="2011-10-16T22:48:41"/>
        <d v="2011-08-23T12:28:49"/>
        <d v="2014-01-16T11:01:24"/>
        <d v="2014-12-27T01:12:21"/>
        <d v="2017-01-20T05:49:34"/>
        <d v="2014-05-13T13:08:05"/>
        <d v="2014-04-04T11:11:40"/>
        <d v="2016-10-02T02:49:07"/>
        <d v="2017-01-06T23:54:57"/>
        <d v="2016-10-06T16:11:52"/>
        <d v="2015-11-20T12:42:05"/>
        <d v="2016-12-04T18:04:09"/>
        <d v="2016-01-02T02:32:15"/>
        <d v="2014-10-11T12:48:21"/>
        <d v="2015-05-30T21:06:42"/>
        <d v="2015-06-09T08:46:50"/>
        <d v="2016-06-08T17:15:33"/>
        <d v="2016-06-07T15:35:08"/>
        <d v="2014-05-17T00:50:05"/>
        <d v="2015-01-30T18:42:05"/>
        <d v="2014-05-13T18:12:35"/>
        <d v="2016-02-13T09:35:29"/>
        <d v="2016-03-01T07:36:20"/>
        <d v="2015-02-07T21:39:49"/>
        <d v="2012-06-07T16:46:52"/>
        <d v="2012-03-09T16:45:08"/>
        <d v="2012-10-22T22:45:35"/>
        <d v="2012-07-08T20:15:10"/>
        <d v="2014-10-13T15:45:38"/>
        <d v="2015-11-15T13:12:12"/>
        <d v="2010-04-30T23:45:32"/>
        <d v="2013-01-25T13:02:26"/>
        <d v="2012-11-15T12:52:08"/>
        <d v="2010-06-06T13:09:14"/>
        <d v="2011-05-08T09:18:01"/>
        <d v="2011-03-30T16:36:25"/>
        <d v="2012-01-12T15:43:03"/>
        <d v="2015-09-20T11:55:22"/>
        <d v="2012-03-13T11:02:45"/>
        <d v="2014-02-10T08:00:06"/>
        <d v="2015-12-27T22:37:53"/>
        <d v="2015-02-23T16:36:06"/>
        <d v="2012-09-08T14:55:31"/>
        <d v="2015-04-22T07:02:09"/>
        <d v="2015-02-02T12:57:27"/>
        <d v="2016-11-28T12:29:51"/>
        <d v="2015-11-18T10:27:01"/>
        <d v="2014-08-08T16:13:14"/>
        <d v="2016-05-24T10:06:23"/>
        <d v="2014-05-08T08:05:25"/>
        <d v="2016-11-29T16:01:40"/>
        <d v="2014-09-23T04:17:59"/>
        <d v="2015-09-17T17:06:57"/>
        <d v="2014-07-09T18:48:54"/>
        <d v="2015-05-04T23:26:00"/>
        <d v="2014-09-08T06:16:18"/>
        <d v="2014-10-16T22:11:13"/>
        <d v="2014-08-12T19:10:22"/>
        <d v="2016-10-13T11:12:55"/>
        <d v="2017-01-11T00:28:53"/>
        <d v="2014-07-08T12:57:31"/>
        <d v="2015-04-19T15:00:49"/>
        <d v="2015-09-23T15:01:01"/>
        <d v="2012-06-13T23:19:03"/>
        <d v="2013-11-12T00:08:27"/>
        <d v="2011-08-17T14:22:12"/>
        <d v="2013-12-18T12:15:55"/>
        <d v="2013-09-18T15:38:08"/>
        <d v="2010-10-05T16:54:16"/>
        <d v="2012-02-21T14:40:39"/>
        <d v="2013-04-07T09:33:14"/>
        <d v="2011-05-23T18:31:06"/>
        <d v="2013-05-08T07:24:42"/>
        <d v="2012-05-08T15:25:09"/>
        <d v="2012-01-03T13:26:13"/>
        <d v="2014-08-27T21:08:27"/>
        <d v="2011-11-18T14:48:41"/>
        <d v="2014-05-14T16:22:51"/>
        <d v="2011-11-05T15:21:10"/>
        <d v="2012-05-29T20:51:21"/>
        <d v="2013-06-01T00:13:51"/>
        <d v="2013-02-08T17:38:28"/>
        <d v="2011-05-07T06:10:33"/>
        <d v="2014-04-15T00:58:51"/>
        <d v="2011-04-05T13:52:20"/>
        <d v="2016-06-27T00:28:36"/>
        <d v="2014-04-01T08:01:30"/>
        <d v="2015-06-02T00:02:38"/>
        <d v="2014-02-18T21:36:01"/>
        <d v="2009-10-16T16:02:00"/>
        <d v="2016-04-13T08:30:09"/>
        <d v="2014-06-10T04:09:11"/>
        <d v="2011-03-21T22:21:13"/>
        <d v="2016-10-08T04:05:37"/>
        <d v="2013-09-09T08:33:35"/>
        <d v="2012-02-01T22:47:45"/>
        <d v="2016-01-25T07:56:16"/>
        <d v="2012-04-21T00:31:21"/>
        <d v="2015-03-04T16:10:05"/>
        <d v="2012-09-26T20:21:53"/>
        <d v="2013-02-21T17:42:41"/>
        <d v="2014-08-20T14:17:40"/>
        <d v="2014-11-21T02:42:21"/>
        <d v="2012-08-26T22:40:17"/>
        <d v="2014-04-13T12:43:56"/>
        <d v="2014-08-12T04:18:54"/>
        <d v="2016-03-23T00:32:52"/>
        <d v="2011-12-20T20:08:30"/>
        <d v="2014-07-15T06:58:18"/>
        <d v="2014-04-01T09:55:29"/>
        <d v="2016-11-02T08:05:15"/>
        <d v="2016-07-06T13:01:08"/>
        <d v="2013-02-18T22:38:21"/>
        <d v="2013-10-14T06:01:01"/>
        <d v="2012-10-18T18:17:24"/>
        <d v="2016-06-28T11:21:04"/>
        <d v="2013-06-20T02:01:09"/>
        <d v="2013-02-08T12:07:31"/>
        <d v="2013-06-13T15:35:25"/>
        <d v="2015-11-02T23:12:20"/>
        <d v="2012-05-09T23:24:52"/>
        <d v="2015-10-13T05:02:26"/>
        <d v="2016-02-23T07:01:02"/>
        <d v="2014-06-09T11:24:25"/>
        <d v="2016-11-04T08:04:47"/>
        <d v="2016-08-10T18:16:58"/>
        <d v="2014-10-01T12:58:01"/>
        <d v="2016-07-04T10:46:11"/>
        <d v="2016-02-13T04:24:43"/>
        <d v="2015-01-30T09:21:16"/>
        <d v="2015-07-21T12:19:02"/>
        <d v="2016-11-11T10:20:08"/>
        <d v="2016-01-28T22:42:12"/>
        <d v="2015-06-12T15:26:26"/>
        <d v="2015-01-18T21:26:31"/>
        <d v="2015-11-21T08:07:17"/>
        <d v="2016-10-07T18:09:02"/>
        <d v="2015-06-26T15:38:56"/>
        <d v="2014-06-10T13:40:11"/>
        <d v="2014-07-27T16:20:12"/>
        <d v="2014-06-16T20:50:38"/>
        <d v="2014-10-14T05:35:08"/>
        <d v="2015-12-07T16:50:13"/>
        <d v="2015-05-11T23:01:56"/>
        <d v="2016-12-24T11:05:43"/>
        <d v="2010-06-17T21:00:52"/>
        <d v="2014-06-10T08:31:03"/>
        <d v="2013-09-18T13:30:18"/>
        <d v="2014-10-29T06:00:45"/>
        <d v="2010-06-18T14:06:26"/>
        <d v="2011-08-06T08:30:22"/>
        <d v="2016-10-18T01:45:43"/>
        <d v="2016-07-19T17:54:51"/>
        <d v="2015-12-09T02:36:13"/>
        <d v="2015-01-06T13:44:01"/>
        <d v="2016-05-09T17:03:34"/>
        <d v="2013-02-18T23:08:59"/>
        <d v="2011-08-10T15:02:43"/>
        <d v="2013-02-07T15:08:19"/>
        <d v="2012-02-21T19:22:35"/>
        <d v="2015-07-14T02:46:49"/>
        <d v="2016-08-23T11:00:21"/>
        <d v="2014-04-07T20:20:24"/>
        <d v="2014-08-09T19:41:37"/>
        <d v="2016-05-12T07:39:32"/>
        <d v="2015-05-12T04:05:53"/>
        <d v="2012-07-09T17:12:24"/>
        <d v="2015-05-11T22:25:46"/>
        <d v="2014-03-06T11:39:45"/>
        <d v="2015-02-13T13:31:59"/>
        <d v="2010-02-06T16:03:26"/>
        <d v="2014-07-27T18:31:21"/>
        <d v="2012-10-30T17:54:56"/>
        <d v="2014-12-02T01:54:13"/>
        <d v="2016-11-15T07:34:34"/>
        <d v="2014-03-26T19:58:38"/>
        <d v="2015-03-12T21:07:13"/>
        <d v="2015-11-03T09:00:07"/>
        <d v="2014-04-09T14:45:19"/>
        <d v="2013-10-30T23:02:33"/>
        <d v="2013-05-30T00:30:21"/>
        <d v="2016-11-01T04:32:05"/>
        <d v="2013-10-31T16:15:03"/>
        <d v="2016-10-11T06:37:07"/>
        <d v="2015-11-23T10:59:34"/>
        <d v="2016-10-17T22:14:37"/>
        <d v="2015-05-14T10:25:14"/>
        <d v="2012-06-08T20:07:27"/>
        <d v="2013-04-22T22:07:24"/>
        <d v="2015-03-18T15:41:10"/>
        <d v="2013-04-23T09:38:11"/>
        <d v="2013-10-28T06:39:23"/>
        <d v="2015-04-20T19:42:58"/>
        <d v="2013-11-25T18:32:17"/>
        <d v="2016-01-05T20:00:53"/>
        <d v="2015-10-26T08:49:11"/>
        <d v="2014-04-02T06:30:10"/>
        <d v="2014-11-03T10:10:43"/>
        <d v="2013-03-18T12:15:42"/>
        <d v="2016-01-27T05:52:12"/>
        <d v="2015-01-22T02:53:50"/>
        <d v="2015-12-23T08:27:34"/>
        <d v="2014-05-24T09:25:50"/>
        <d v="2016-12-01T12:20:54"/>
        <d v="2016-02-23T03:11:38"/>
        <d v="2016-04-12T11:35:01"/>
        <d v="2013-04-25T02:45:23"/>
        <d v="2013-11-25T02:00:29"/>
        <d v="2014-07-24T12:31:23"/>
        <d v="2015-04-21T14:29:36"/>
        <d v="2016-09-20T14:11:55"/>
        <d v="2015-12-02T17:19:51"/>
        <d v="2016-05-29T09:45:23"/>
        <d v="2016-08-18T00:41:24"/>
        <d v="2016-04-07T07:57:12"/>
        <d v="2015-03-24T10:01:58"/>
        <d v="2016-04-06T13:49:42"/>
        <d v="2013-06-25T10:21:28"/>
        <d v="2014-06-13T15:08:09"/>
        <d v="2015-04-08T19:01:16"/>
        <d v="2016-11-18T12:30:57"/>
        <d v="2015-05-26T11:03:13"/>
        <d v="2015-10-12T16:58:20"/>
        <d v="2012-04-04T21:45:55"/>
        <d v="2011-09-24T20:53:16"/>
        <d v="2012-05-05T11:19:55"/>
        <d v="2014-04-02T13:59:42"/>
        <d v="2012-06-15T14:03:07"/>
        <d v="2011-11-13T10:05:32"/>
        <d v="2011-08-08T22:54:18"/>
        <d v="2010-08-05T11:09:12"/>
        <d v="2013-06-27T19:49:54"/>
        <d v="2013-01-25T03:09:15"/>
        <d v="2011-01-12T01:44:38"/>
        <d v="2011-08-08T10:58:52"/>
        <d v="2012-10-23T14:30:32"/>
        <d v="2012-01-30T18:28:50"/>
        <d v="2011-08-03T11:36:13"/>
        <d v="2012-10-10T12:12:15"/>
        <d v="2011-10-02T08:02:15"/>
        <d v="2012-02-06T20:43:55"/>
        <d v="2015-06-18T11:54:44"/>
        <d v="2012-06-14T14:02:21"/>
        <d v="2011-12-14T21:35:14"/>
        <d v="2011-04-05T14:50:48"/>
        <d v="2012-10-10T12:07:07"/>
        <d v="2013-04-29T19:47:14"/>
        <d v="2014-11-08T12:55:53"/>
        <d v="2012-12-26T23:09:34"/>
        <d v="2014-10-22T11:03:13"/>
        <d v="2012-08-13T22:13:00"/>
        <d v="2015-06-05T11:00:17"/>
        <d v="2014-04-30T10:06:09"/>
        <d v="2011-06-08T22:43:45"/>
        <d v="2013-04-01T16:16:33"/>
        <d v="2014-08-19T14:46:16"/>
        <d v="2010-10-07T13:34:30"/>
        <d v="2011-01-20T19:56:41"/>
        <d v="2012-08-15T12:40:03"/>
        <d v="2015-10-12T19:25:49"/>
        <d v="2011-06-24T14:08:56"/>
        <d v="2012-07-16T21:07:25"/>
        <d v="2013-11-13T17:08:56"/>
        <d v="2016-12-12T11:49:08"/>
        <d v="2016-12-08T01:12:49"/>
        <d v="2010-01-20T04:11:47"/>
        <d v="2010-10-12T18:40:35"/>
        <d v="2015-07-05T18:33:53"/>
        <d v="2014-11-08T17:21:27"/>
        <d v="2015-02-10T06:07:43"/>
        <d v="2014-07-23T12:32:49"/>
        <d v="2016-02-08T18:35:00"/>
        <d v="2014-07-11T20:04:23"/>
        <d v="2015-06-11T22:58:11"/>
        <d v="2014-01-04T05:41:32"/>
        <d v="2011-03-16T20:19:59"/>
        <d v="2013-03-28T15:16:31"/>
        <d v="2012-09-04T17:07:13"/>
        <d v="2013-09-19T06:13:06"/>
        <d v="2014-11-05T12:30:29"/>
        <d v="2013-10-09T18:18:59"/>
        <d v="2016-10-04T12:00:08"/>
        <d v="2012-12-12T14:00:24"/>
        <d v="2014-10-14T23:39:19"/>
        <d v="2015-12-02T10:50:10"/>
        <d v="2010-06-03T15:16:52"/>
        <d v="2013-08-13T07:07:20"/>
        <d v="2013-10-27T23:41:54"/>
        <d v="2016-01-28T10:18:30"/>
        <d v="2014-10-15T01:05:48"/>
        <d v="2015-03-03T11:36:22"/>
        <d v="2010-06-25T18:35:56"/>
        <d v="2016-06-13T00:49:59"/>
        <d v="2016-05-30T14:20:14"/>
        <d v="2014-02-13T13:58:29"/>
        <d v="2014-12-01T15:51:58"/>
        <d v="2014-01-08T09:10:27"/>
        <d v="2016-03-01T11:56:25"/>
        <d v="2013-08-02T14:30:06"/>
        <d v="2016-11-20T17:33:03"/>
        <d v="2012-12-21T14:29:34"/>
        <d v="2011-06-16T11:32:54"/>
        <d v="2012-04-19T11:05:05"/>
        <d v="2015-08-24T14:27:39"/>
        <d v="2014-06-23T12:23:11"/>
        <d v="2015-04-17T15:35:20"/>
        <d v="2016-05-25T11:13:34"/>
        <d v="2016-03-09T10:00:35"/>
        <d v="2014-10-21T14:06:58"/>
        <d v="2012-08-31T19:35:37"/>
        <d v="2017-01-10T08:24:21"/>
        <d v="2017-02-27T10:49:11"/>
        <d v="2015-07-13T12:00:22"/>
        <d v="2015-05-17T16:58:15"/>
        <d v="2015-03-19T07:55:20"/>
        <d v="2013-08-09T10:37:23"/>
        <d v="2016-04-05T07:01:47"/>
        <d v="2016-07-13T18:13:06"/>
        <d v="2015-04-02T09:11:49"/>
        <d v="2016-05-12T00:01:07"/>
        <d v="2016-12-19T09:16:37"/>
        <d v="2015-03-11T22:06:32"/>
        <d v="2015-10-02T10:04:28"/>
        <d v="2017-02-06T18:07:33"/>
        <d v="2014-08-28T15:37:05"/>
        <d v="2017-01-10T02:46:17"/>
        <d v="2016-01-11T10:34:01"/>
        <d v="2013-02-14T02:23:59"/>
        <d v="2016-08-01T08:45:43"/>
        <d v="2015-03-04T23:01:06"/>
        <d v="2016-09-20T08:04:01"/>
        <d v="2016-04-07T12:55:00"/>
        <d v="2016-02-17T09:00:04"/>
        <d v="2017-02-02T14:00:27"/>
        <d v="2016-11-17T14:25:44"/>
        <d v="2016-10-21T03:44:32"/>
        <d v="2016-02-25T12:11:30"/>
        <d v="2015-07-12T12:31:40"/>
        <d v="2016-11-01T05:41:42"/>
        <d v="2015-01-29T08:00:59"/>
        <d v="2015-10-15T06:20:00"/>
        <d v="2015-09-15T03:59:58"/>
        <d v="2015-06-08T09:01:08"/>
        <d v="2013-01-02T14:19:25"/>
        <d v="2012-10-02T14:22:48"/>
        <d v="2015-08-25T14:38:02"/>
        <d v="2013-02-07T01:28:39"/>
        <d v="2012-05-02T13:43:09"/>
        <d v="2012-03-29T00:10:24"/>
        <d v="2013-10-16T22:39:33"/>
        <d v="2012-02-07T15:10:26"/>
        <d v="2014-04-03T05:30:44"/>
        <d v="2012-02-16T19:35:10"/>
        <d v="2014-03-18T12:50:25"/>
        <d v="2013-10-01T11:56:17"/>
        <d v="2015-04-15T13:49:39"/>
        <d v="2014-01-07T13:00:48"/>
        <d v="2012-02-19T11:12:52"/>
        <d v="2015-07-09T12:02:25"/>
        <d v="2015-10-22T12:38:33"/>
        <d v="2012-08-06T13:29:43"/>
        <d v="2015-07-20T11:15:12"/>
        <d v="2013-06-26T19:27:16"/>
        <d v="2016-03-23T10:00:09"/>
        <d v="2011-12-29T12:54:07"/>
        <d v="2015-05-28T09:22:48"/>
        <d v="2016-10-01T10:01:15"/>
        <d v="2014-08-22T13:00:15"/>
        <d v="2016-01-12T13:10:22"/>
        <d v="2013-10-14T13:22:35"/>
        <d v="2015-07-17T00:40:36"/>
        <d v="2013-07-29T09:56:31"/>
        <d v="2014-03-26T15:08:47"/>
        <d v="2013-05-29T15:51:41"/>
        <d v="2014-06-16T13:03:28"/>
        <d v="2015-11-23T03:05:39"/>
        <d v="2016-12-06T13:47:27"/>
        <d v="2015-02-26T18:31:51"/>
        <d v="2016-01-02T08:48:43"/>
        <d v="2014-10-02T18:04:43"/>
        <d v="2017-02-08T08:55:16"/>
        <d v="2013-10-25T17:00:14"/>
        <d v="2016-03-23T13:49:04"/>
        <d v="2017-01-31T13:51:40"/>
        <d v="2013-10-22T07:48:53"/>
        <d v="2017-03-06T12:01:30"/>
        <d v="2016-10-04T13:39:06"/>
        <d v="2014-01-21T11:00:17"/>
        <d v="2015-08-05T13:00:10"/>
        <d v="2015-07-15T09:59:25"/>
        <d v="2016-11-14T15:01:18"/>
        <d v="2013-03-03T10:52:45"/>
        <d v="2016-11-02T18:07:53"/>
        <d v="2014-07-26T02:17:57"/>
        <d v="2016-07-22T01:52:18"/>
        <d v="2015-10-19T09:09:07"/>
        <d v="2017-01-17T09:32:48"/>
        <d v="2016-04-07T16:50:51"/>
        <d v="2016-11-08T04:50:46"/>
        <d v="2016-05-15T16:28:49"/>
        <d v="2015-05-12T12:01:27"/>
        <d v="2016-11-28T13:18:56"/>
        <d v="2014-02-24T18:24:10"/>
        <d v="2017-01-24T11:23:40"/>
        <d v="2014-10-14T08:02:38"/>
        <d v="2015-01-10T13:58:33"/>
        <d v="2016-05-06T07:58:34"/>
        <d v="2016-11-15T14:28:27"/>
        <d v="2016-04-09T14:59:52"/>
        <d v="2014-11-25T13:54:57"/>
        <d v="2017-02-09T19:58:35"/>
        <d v="2017-02-10T10:54:23"/>
        <d v="2016-12-21T14:51:53"/>
        <d v="2016-11-09T18:00:04"/>
        <d v="2015-11-07T10:47:16"/>
        <d v="2017-02-15T07:10:42"/>
        <d v="2014-01-24T06:00:57"/>
        <d v="2014-11-22T08:47:59"/>
        <d v="2013-12-06T09:38:09"/>
        <d v="2012-01-28T10:17:03"/>
        <d v="2015-11-30T11:01:07"/>
        <d v="2015-01-16T13:21:39"/>
        <d v="2015-08-18T08:59:51"/>
        <d v="2011-05-24T00:51:37"/>
        <d v="2015-11-14T22:11:26"/>
        <d v="2012-03-09T21:00:04"/>
        <d v="2011-02-11T13:07:25"/>
        <d v="2012-05-29T22:27:23"/>
        <d v="2013-08-08T17:07:34"/>
        <d v="2014-06-02T10:01:00"/>
        <d v="2012-06-07T13:51:29"/>
        <d v="2013-10-24T17:57:40"/>
        <d v="2009-09-14T00:05:30"/>
        <d v="2012-03-19T17:26:58"/>
        <d v="2012-03-19T10:44:36"/>
        <d v="2012-08-30T10:59:59"/>
        <d v="2012-12-21T11:21:20"/>
        <d v="2012-12-27T16:54:16"/>
        <d v="2012-01-19T11:33:46"/>
        <d v="2012-02-08T19:00:49"/>
        <d v="2014-02-24T14:10:33"/>
        <d v="2011-01-21T18:46:49"/>
        <d v="2012-06-14T11:26:56"/>
        <d v="2013-05-21T21:31:36"/>
        <d v="2013-11-27T14:50:34"/>
        <d v="2011-11-02T20:39:56"/>
        <d v="2010-11-20T13:34:51"/>
        <d v="2014-07-14T10:41:12"/>
        <d v="2012-02-08T22:02:09"/>
        <d v="2012-04-05T13:15:33"/>
        <d v="2014-07-31T17:06:36"/>
        <d v="2013-02-02T17:42:17"/>
        <d v="2013-02-19T13:03:35"/>
        <d v="2014-04-06T18:06:29"/>
        <d v="2014-03-18T09:11:18"/>
        <d v="2012-04-03T17:00:26"/>
        <d v="2012-05-08T07:14:17"/>
        <d v="2012-04-05T11:25:43"/>
        <d v="2009-09-23T11:24:10"/>
        <d v="2010-01-14T07:00:49"/>
        <d v="2009-08-25T09:26:54"/>
        <d v="2013-11-14T19:58:05"/>
        <d v="2014-02-26T13:36:40"/>
        <d v="2017-03-05T00:15:01"/>
        <d v="2017-03-10T15:29:29"/>
        <d v="2017-03-13T12:07:27"/>
        <d v="2017-02-24T15:14:45"/>
        <d v="2017-02-27T18:32:11"/>
        <d v="2017-03-09T18:49:08"/>
        <d v="2014-07-22T16:00:40"/>
        <d v="2015-05-15T12:45:37"/>
        <d v="2014-06-17T08:59:06"/>
        <d v="2015-11-24T15:35:43"/>
        <d v="2014-07-18T18:08:10"/>
        <d v="2015-01-07T09:04:31"/>
        <d v="2014-05-08T09:36:30"/>
        <d v="2014-10-06T10:04:58"/>
        <d v="2014-05-12T07:44:03"/>
        <d v="2014-01-27T16:11:35"/>
        <d v="2014-05-27T09:22:23"/>
        <d v="2014-05-30T15:31:24"/>
        <d v="2016-11-18T13:11:49"/>
        <d v="2016-09-30T09:25:38"/>
        <d v="2015-06-12T13:31:44"/>
        <d v="2014-09-15T10:51:10"/>
        <d v="2015-11-19T13:48:25"/>
        <d v="2016-05-25T11:27:49"/>
        <d v="2015-02-24T18:02:36"/>
        <d v="2016-09-02T13:10:31"/>
        <d v="2016-07-26T08:34:36"/>
        <d v="2015-12-22T16:22:18"/>
        <d v="2015-07-13T12:37:08"/>
        <d v="2016-12-04T14:12:50"/>
        <d v="2015-03-30T20:25:39"/>
        <d v="2015-04-07T09:12:32"/>
        <d v="2015-04-09T10:13:42"/>
        <d v="2014-11-11T11:21:00"/>
        <d v="2015-04-02T16:02:16"/>
        <d v="2015-05-06T12:48:24"/>
        <d v="2015-09-17T08:52:58"/>
        <d v="2014-12-05T16:20:36"/>
        <d v="2015-06-04T09:35:24"/>
        <d v="2016-01-08T10:58:00"/>
        <d v="2016-04-06T14:36:48"/>
        <d v="2014-11-11T10:31:10"/>
        <d v="2015-11-13T18:16:40"/>
        <d v="2015-09-01T16:25:56"/>
        <d v="2015-12-08T11:40:25"/>
        <d v="2015-09-21T06:45:33"/>
        <d v="2016-02-25T17:16:56"/>
        <d v="2015-02-28T11:19:25"/>
        <d v="2016-01-11T13:30:11"/>
        <d v="2014-11-17T22:32:21"/>
        <d v="2015-05-26T12:39:56"/>
        <d v="2015-03-24T19:39:31"/>
        <d v="2015-07-30T09:53:44"/>
        <d v="2015-01-13T14:14:20"/>
        <d v="2016-08-10T14:03:57"/>
        <d v="2015-11-10T16:12:46"/>
        <d v="2016-10-26T14:53:03"/>
        <d v="2015-07-27T18:18:50"/>
        <d v="2015-08-20T18:23:36"/>
        <d v="2015-09-01T13:02:22"/>
        <d v="2015-03-11T16:27:28"/>
        <d v="2015-07-09T22:30:03"/>
        <d v="2015-01-22T19:21:47"/>
        <d v="2014-10-14T19:37:23"/>
        <d v="2015-07-06T10:50:32"/>
        <d v="2014-11-11T14:07:04"/>
        <d v="2016-06-07T09:02:20"/>
        <d v="2014-12-16T14:29:19"/>
        <d v="2015-06-24T09:40:52"/>
        <d v="2014-11-25T00:17:44"/>
        <d v="2015-03-01T13:04:04"/>
        <d v="2015-09-28T20:53:43"/>
        <d v="2015-07-09T09:33:37"/>
        <d v="2015-01-27T02:41:33"/>
        <d v="2016-12-12T20:54:47"/>
        <d v="2015-09-15T14:22:38"/>
        <d v="2014-12-03T15:14:16"/>
        <d v="2015-06-02T15:59:44"/>
        <d v="2014-11-13T14:28:26"/>
        <d v="2016-03-15T00:26:04"/>
        <d v="2016-01-05T13:44:56"/>
        <d v="2015-04-13T10:18:51"/>
        <d v="2016-01-30T15:10:58"/>
        <d v="2015-12-03T18:56:47"/>
        <d v="2016-08-13T08:02:55"/>
        <d v="2014-12-09T20:39:50"/>
        <d v="2015-03-19T07:48:48"/>
        <d v="2014-10-06T21:22:37"/>
        <d v="2015-07-19T15:01:15"/>
        <d v="2015-08-08T03:47:55"/>
        <d v="2015-07-26T11:34:42"/>
        <d v="2016-10-12T11:41:13"/>
        <d v="2014-04-30T20:38:02"/>
        <d v="2015-07-13T10:41:00"/>
        <d v="2016-06-15T14:42:26"/>
        <d v="2015-01-15T11:42:23"/>
        <d v="2014-07-11T15:13:07"/>
        <d v="2015-01-23T14:34:04"/>
        <d v="2014-12-20T11:43:09"/>
        <d v="2014-09-10T18:41:35"/>
        <d v="2015-01-22T10:29:56"/>
        <d v="2015-02-09T11:23:56"/>
        <d v="2014-12-01T10:54:50"/>
        <d v="2014-09-27T15:25:08"/>
        <d v="2016-05-12T15:55:49"/>
        <d v="2015-06-08T22:04:52"/>
        <d v="2016-02-12T01:38:53"/>
        <d v="2015-02-10T12:49:11"/>
        <d v="2016-12-30T15:06:06"/>
        <d v="2016-01-12T21:08:24"/>
        <d v="2016-04-28T20:23:33"/>
        <d v="2015-02-05T23:14:57"/>
        <d v="2016-01-28T15:35:43"/>
        <d v="2015-06-24T22:27:54"/>
        <d v="2015-09-05T00:39:46"/>
        <d v="2015-11-30T08:46:10"/>
        <d v="2015-01-27T17:09:48"/>
        <d v="2015-10-08T15:57:42"/>
        <d v="2015-09-18T13:38:49"/>
        <d v="2016-01-14T15:35:13"/>
        <d v="2015-07-01T21:00:54"/>
        <d v="2015-02-17T10:00:28"/>
        <d v="2014-07-16T09:00:22"/>
        <d v="2016-04-25T12:06:31"/>
        <d v="2015-08-26T22:33:41"/>
        <d v="2016-10-27T08:27:51"/>
        <d v="2016-10-11T05:16:33"/>
        <d v="2016-08-25T01:35:13"/>
        <d v="2014-10-30T21:25:15"/>
        <d v="2014-09-19T19:44:16"/>
        <d v="2017-02-13T15:48:10"/>
        <d v="2015-11-30T14:15:00"/>
        <d v="2017-01-03T10:36:49"/>
        <d v="2017-02-03T22:50:08"/>
        <d v="2016-03-23T12:45:50"/>
        <d v="2017-01-26T17:03:59"/>
        <d v="2016-02-23T08:27:36"/>
        <d v="2016-05-05T14:55:18"/>
        <d v="2016-02-07T09:18:05"/>
        <d v="2016-11-29T22:29:27"/>
        <d v="2011-08-28T18:18:17"/>
        <d v="2012-06-28T22:28:16"/>
        <d v="2013-03-07T20:40:25"/>
        <d v="2015-09-01T15:36:37"/>
        <d v="2012-08-24T11:15:48"/>
        <d v="2013-04-08T20:27:33"/>
        <d v="2012-04-26T14:58:51"/>
        <d v="2012-09-21T21:42:01"/>
        <d v="2011-01-14T04:18:49"/>
        <d v="2012-04-23T19:47:35"/>
        <d v="2011-12-16T17:49:52"/>
        <d v="2010-06-24T20:46:20"/>
        <d v="2012-10-11T11:57:49"/>
        <d v="2010-08-26T18:16:16"/>
        <d v="2010-05-12T00:54:15"/>
        <d v="2014-10-01T01:52:50"/>
        <d v="2012-06-28T10:35:45"/>
        <d v="2012-12-14T16:48:33"/>
        <d v="2012-07-17T11:26:34"/>
        <d v="2015-08-11T16:28:04"/>
        <d v="2012-03-31T09:30:08"/>
        <d v="2011-06-17T12:46:23"/>
        <d v="2012-03-02T12:00:03"/>
        <d v="2011-08-16T16:00:03"/>
        <d v="2011-09-07T17:57:59"/>
        <d v="2012-03-23T10:59:36"/>
        <d v="2012-04-26T19:59:57"/>
        <d v="2011-10-17T09:11:48"/>
        <d v="2013-04-09T10:33:59"/>
        <d v="2012-04-23T23:27:56"/>
        <d v="2010-12-30T14:08:34"/>
        <d v="2012-04-25T17:39:48"/>
        <d v="2013-03-14T22:02:20"/>
        <d v="2012-04-23T09:29:04"/>
        <d v="2012-05-07T16:42:55"/>
        <d v="2013-02-22T17:54:52"/>
        <d v="2011-07-06T15:05:38"/>
        <d v="2015-01-13T17:13:07"/>
        <d v="2012-11-13T09:33:57"/>
        <d v="2012-05-24T12:32:55"/>
        <d v="2015-08-28T12:38:24"/>
        <d v="2014-08-07T13:48:38"/>
        <d v="2016-05-08T15:35:08"/>
        <d v="2014-10-15T18:22:14"/>
        <d v="2015-02-11T19:20:16"/>
        <d v="2015-09-11T01:07:49"/>
        <d v="2015-04-10T19:45:04"/>
        <d v="2014-07-15T16:50:34"/>
        <d v="2015-02-23T13:25:49"/>
        <d v="2015-03-15T17:56:12"/>
        <d v="2016-01-02T04:43:33"/>
        <d v="2014-11-28T15:02:41"/>
        <d v="2016-12-27T18:09:49"/>
        <d v="2014-08-03T03:21:17"/>
        <d v="2015-01-23T14:09:13"/>
        <d v="2014-10-30T09:40:52"/>
        <d v="2015-02-17T13:15:30"/>
        <d v="2014-10-14T10:20:28"/>
        <d v="2014-06-18T21:43:24"/>
        <d v="2016-08-30T08:24:45"/>
        <d v="2015-09-22T17:13:41"/>
        <d v="2016-03-31T07:46:00"/>
        <d v="2014-10-18T17:24:52"/>
        <d v="2014-11-18T13:22:37"/>
        <d v="2012-05-29T14:16:11"/>
        <d v="2014-11-09T20:11:14"/>
        <d v="2013-09-29T12:01:31"/>
        <d v="2015-08-01T14:01:43"/>
        <d v="2012-02-08T19:56:15"/>
        <d v="2015-03-18T14:45:05"/>
        <d v="2015-07-23T10:19:14"/>
        <d v="2012-07-17T14:22:46"/>
        <d v="2013-01-30T12:01:51"/>
        <d v="2009-11-10T10:48:32"/>
        <d v="2014-10-31T12:59:05"/>
        <d v="2013-07-08T20:32:46"/>
        <d v="2011-06-02T09:34:15"/>
        <d v="2013-01-24T06:14:21"/>
        <d v="2014-12-04T15:39:12"/>
        <d v="2011-08-30T10:12:01"/>
        <d v="2013-07-28T04:46:58"/>
        <d v="2013-08-23T04:14:17"/>
        <d v="2010-12-01T20:34:58"/>
        <d v="2012-06-08T06:29:29"/>
        <d v="2015-01-22T21:18:58"/>
        <d v="2013-09-07T14:36:19"/>
        <d v="2012-03-05T12:33:23"/>
        <d v="2016-09-05T09:00:37"/>
        <d v="2013-04-26T12:11:10"/>
        <d v="2015-08-12T09:13:26"/>
        <d v="2012-02-22T00:03:05"/>
        <d v="2017-02-03T13:26:21"/>
        <d v="2012-07-22T22:46:47"/>
        <d v="2015-04-30T19:52:43"/>
        <d v="2012-04-27T09:43:13"/>
        <d v="2012-11-09T17:47:37"/>
        <d v="2014-04-15T11:53:06"/>
        <d v="2015-03-30T14:38:26"/>
        <d v="2011-10-13T14:58:04"/>
        <d v="2015-02-04T16:49:34"/>
        <d v="2015-09-13T06:41:29"/>
        <d v="2016-08-12T06:35:39"/>
        <d v="2015-05-30T21:20:51"/>
        <d v="2014-07-01T18:58:19"/>
        <d v="2016-03-11T09:36:29"/>
        <d v="2014-07-22T17:32:28"/>
        <d v="2015-03-24T15:05:38"/>
        <d v="2016-08-02T09:59:54"/>
        <d v="2015-08-17T20:31:52"/>
        <d v="2017-01-09T15:40:35"/>
        <d v="2016-03-20T02:12:01"/>
        <d v="2015-03-13T20:51:57"/>
        <d v="2014-07-09T08:12:29"/>
        <d v="2016-04-27T13:49:05"/>
        <d v="2014-12-12T20:36:34"/>
        <d v="2015-02-24T18:14:07"/>
        <d v="2014-07-10T13:41:37"/>
        <d v="2015-08-21T18:32:59"/>
        <d v="2014-07-17T13:55:03"/>
        <d v="2015-04-16T01:50:03"/>
        <d v="2015-10-17T09:04:58"/>
        <d v="2016-09-29T17:43:54"/>
        <d v="2015-01-15T12:28:00"/>
        <d v="2015-05-15T22:09:29"/>
        <d v="2014-06-05T17:07:12"/>
        <d v="2015-11-25T01:55:36"/>
        <d v="2015-11-30T10:12:33"/>
        <d v="2015-02-07T10:13:46"/>
        <d v="2016-02-22T06:52:07"/>
        <d v="2016-01-19T08:08:17"/>
        <d v="2016-01-13T15:45:24"/>
        <d v="2014-09-05T13:13:41"/>
        <d v="2015-03-26T14:17:06"/>
        <d v="2014-07-08T17:13:48"/>
        <d v="2017-01-24T23:51:40"/>
        <d v="2014-07-08T09:56:49"/>
        <d v="2016-05-20T02:11:57"/>
        <d v="2015-08-24T14:10:01"/>
        <d v="2014-06-19T12:05:47"/>
        <d v="2016-01-25T15:36:40"/>
        <d v="2012-08-29T15:39:09"/>
        <d v="2014-10-03T11:56:08"/>
        <d v="2013-12-09T15:54:14"/>
        <d v="2012-03-29T19:13:43"/>
        <d v="2016-05-18T06:59:50"/>
        <d v="2014-03-28T11:06:22"/>
        <d v="2015-06-29T14:59:32"/>
        <d v="2017-02-01T13:14:28"/>
        <d v="2012-06-14T23:42:31"/>
        <d v="2016-07-13T15:08:45"/>
        <d v="2016-11-30T02:03:34"/>
        <d v="2014-12-08T21:26:10"/>
        <d v="2012-08-22T13:38:14"/>
        <d v="2014-04-01T11:00:12"/>
        <d v="2016-03-24T05:56:04"/>
        <d v="2015-07-26T17:52:09"/>
        <d v="2014-09-20T14:59:11"/>
        <d v="2015-10-02T13:01:01"/>
        <d v="2015-09-26T15:13:24"/>
        <d v="2015-09-03T22:00:42"/>
        <d v="2015-04-21T11:56:28"/>
        <d v="2016-11-15T11:50:16"/>
        <d v="2016-11-18T00:09:26"/>
        <d v="2012-08-23T04:07:02"/>
        <d v="2016-10-15T13:26:48"/>
        <d v="2015-05-04T09:04:29"/>
        <d v="2015-10-27T13:54:21"/>
        <d v="2014-11-10T17:11:07"/>
        <d v="2015-04-14T06:55:22"/>
        <d v="2016-06-02T20:31:52"/>
        <d v="2015-08-01T22:03:47"/>
        <d v="2016-05-03T19:28:59"/>
        <d v="2014-01-28T13:45:32"/>
        <d v="2016-08-30T09:45:21"/>
        <d v="2015-02-02T16:49:21"/>
        <d v="2016-09-23T08:45:14"/>
        <d v="2016-09-26T07:11:15"/>
        <d v="2014-12-16T15:54:55"/>
        <d v="2015-01-20T14:45:48"/>
        <d v="2015-04-08T21:51:14"/>
        <d v="2014-08-29T13:51:03"/>
        <d v="2016-06-14T23:55:08"/>
        <d v="2016-11-15T07:58:35"/>
        <d v="2017-02-08T13:00:35"/>
        <d v="2014-10-09T14:13:23"/>
        <d v="2015-08-10T01:31:09"/>
        <d v="2015-07-15T00:16:59"/>
        <d v="2016-02-08T11:09:20"/>
        <d v="2015-12-03T17:55:41"/>
        <d v="2016-11-21T08:59:03"/>
        <d v="2015-11-19T13:20:09"/>
        <d v="2014-11-09T21:48:45"/>
        <d v="2014-05-12T09:38:47"/>
        <d v="2015-02-20T08:25:26"/>
        <d v="2016-01-12T14:47:27"/>
        <d v="2017-02-01T10:31:28"/>
        <d v="2016-06-30T16:17:33"/>
        <d v="2016-06-30T15:13:14"/>
        <d v="2015-03-18T19:40:10"/>
        <d v="2015-09-25T11:06:58"/>
        <d v="2013-09-25T17:00:10"/>
        <d v="2015-07-22T11:55:13"/>
        <d v="2015-08-06T08:56:47"/>
        <d v="2015-11-04T18:36:37"/>
        <d v="2015-03-20T15:29:34"/>
        <d v="2015-08-19T12:20:39"/>
        <d v="2016-01-11T16:13:36"/>
        <d v="2015-09-28T08:07:45"/>
        <d v="2015-11-10T18:51:36"/>
        <d v="2014-06-30T18:29:40"/>
        <d v="2014-11-19T11:58:36"/>
        <d v="2015-12-06T15:13:10"/>
        <d v="2014-09-30T06:59:59"/>
        <d v="2016-06-08T09:11:10"/>
        <d v="2014-10-11T14:34:49"/>
        <d v="2016-04-22T08:59:34"/>
        <d v="2014-06-02T18:42:23"/>
        <d v="2015-08-25T13:09:25"/>
        <d v="2015-01-28T18:01:34"/>
        <d v="2016-03-06T23:04:51"/>
        <d v="2014-06-15T15:29:10"/>
        <d v="2014-10-20T14:55:40"/>
        <d v="2015-01-30T12:07:20"/>
        <d v="2014-06-30T15:57:05"/>
        <d v="2015-02-26T10:42:10"/>
        <d v="2014-09-10T17:23:43"/>
        <d v="2015-05-30T09:21:58"/>
        <d v="2015-01-23T20:51:10"/>
        <d v="2016-06-30T17:04:50"/>
        <d v="2015-04-18T20:31:16"/>
        <d v="2015-03-26T11:22:37"/>
        <d v="2015-02-23T02:01:00"/>
        <d v="2014-07-13T21:19:26"/>
        <d v="2014-08-26T21:22:19"/>
        <d v="2015-02-12T22:21:58"/>
        <d v="2014-11-21T14:16:00"/>
        <d v="2015-07-02T16:33:43"/>
        <d v="2014-05-28T15:33:28"/>
        <d v="2014-07-09T15:31:03"/>
        <d v="2014-08-19T14:59:32"/>
        <d v="2017-03-07T12:35:34"/>
        <d v="2017-03-06T13:14:37"/>
        <d v="2017-01-21T10:33:50"/>
        <d v="2017-02-21T14:41:54"/>
        <d v="2017-02-07T15:59:18"/>
        <d v="2014-09-17T01:04:43"/>
        <d v="2013-04-27T12:47:23"/>
        <d v="2016-05-22T10:45:26"/>
        <d v="2016-08-29T21:35:41"/>
        <d v="2014-07-07T23:30:28"/>
        <d v="2014-05-21T11:53:10"/>
        <d v="2013-06-06T19:29:20"/>
        <d v="2015-11-14T09:41:24"/>
        <d v="2016-09-16T09:43:16"/>
        <d v="2016-01-18T03:33:48"/>
        <d v="2015-09-08T01:59:53"/>
        <d v="2014-10-22T15:57:29"/>
        <d v="2016-04-05T08:19:05"/>
        <d v="2016-02-17T18:44:54"/>
        <d v="2016-10-12T05:10:53"/>
        <d v="2013-08-07T07:03:18"/>
        <d v="2016-11-30T14:34:13"/>
        <d v="2014-11-01T14:08:08"/>
        <d v="2015-07-14T01:50:59"/>
        <d v="2017-01-10T11:52:15"/>
        <d v="2016-03-23T07:55:11"/>
        <d v="2015-07-13T10:14:23"/>
        <d v="2015-11-25T08:23:54"/>
        <d v="2015-03-31T23:46:37"/>
        <d v="2013-03-18T06:59:35"/>
        <d v="2014-08-21T06:37:02"/>
        <d v="2013-04-25T13:23:48"/>
        <d v="2015-02-09T00:32:54"/>
        <d v="2016-09-13T10:03:12"/>
        <d v="2013-02-10T20:54:10"/>
        <d v="2014-03-24T09:59:33"/>
        <d v="2013-12-03T16:01:27"/>
        <d v="2016-09-06T21:26:44"/>
        <d v="2014-03-21T15:18:37"/>
        <d v="2015-02-09T18:45:52"/>
        <d v="2014-09-29T09:46:42"/>
        <d v="2012-05-01T11:16:27"/>
        <d v="2016-09-19T01:53:27"/>
        <d v="2012-01-29T19:29:58"/>
        <d v="2012-05-15T17:42:48"/>
        <d v="2014-07-30T12:45:11"/>
        <d v="2012-05-15T09:33:17"/>
        <d v="2016-08-03T11:03:22"/>
        <d v="2015-03-05T13:10:37"/>
        <d v="2012-06-18T15:35:45"/>
        <d v="2014-04-18T15:17:22"/>
        <d v="2011-11-08T12:21:44"/>
        <d v="2012-07-27T15:37:03"/>
        <d v="2014-08-12T09:15:51"/>
        <d v="2015-03-09T12:58:47"/>
        <d v="2013-12-12T15:36:41"/>
        <d v="2016-07-22T09:45:32"/>
        <d v="2016-09-26T04:36:23"/>
        <d v="2016-06-03T02:47:46"/>
        <d v="2013-05-21T05:04:18"/>
        <d v="2012-12-03T19:31:33"/>
        <d v="2012-01-18T18:53:15"/>
        <d v="2013-04-09T07:54:44"/>
        <d v="2012-05-01T01:00:31"/>
        <d v="2012-10-12T07:53:48"/>
        <d v="2011-07-12T10:01:58"/>
        <d v="2015-06-17T17:00:50"/>
        <d v="2012-02-28T08:45:23"/>
        <d v="2014-04-16T13:49:50"/>
        <d v="2014-02-16T10:55:30"/>
        <d v="2012-12-14T06:45:40"/>
        <d v="2013-09-20T14:51:34"/>
        <d v="2016-04-14T14:45:21"/>
        <d v="2013-02-05T21:02:08"/>
        <d v="2011-11-15T18:19:14"/>
        <d v="2015-05-12T01:07:56"/>
        <d v="2015-06-17T10:03:24"/>
        <d v="2014-07-26T17:28:26"/>
        <d v="2015-10-23T08:03:41"/>
        <d v="2017-02-08T04:44:48"/>
        <d v="2015-01-14T16:35:54"/>
        <d v="2015-01-22T16:11:58"/>
        <d v="2015-04-09T06:50:46"/>
        <d v="2014-10-08T12:54:03"/>
        <d v="2016-07-06T22:32:47"/>
        <d v="2014-06-25T07:39:40"/>
        <d v="2014-06-17T22:45:52"/>
        <d v="2016-06-29T10:50:43"/>
        <d v="2015-02-20T18:18:54"/>
        <d v="2015-01-12T16:31:43"/>
        <d v="2016-08-09T15:35:59"/>
        <d v="2015-06-27T23:32:39"/>
        <d v="2015-06-21T04:03:25"/>
        <d v="2016-02-16T10:35:59"/>
        <d v="2014-05-21T06:37:21"/>
        <d v="2014-06-05T06:40:28"/>
        <d v="2014-06-08T16:34:00"/>
        <d v="2015-07-16T10:12:01"/>
        <d v="2016-05-17T00:21:10"/>
        <d v="2014-11-05T07:16:06"/>
        <d v="2014-09-17T23:50:09"/>
        <d v="2015-07-07T09:31:47"/>
        <d v="2015-06-02T19:34:36"/>
        <d v="2014-08-30T04:53:10"/>
        <d v="2015-07-28T06:07:53"/>
        <d v="2015-06-30T00:24:50"/>
        <d v="2015-05-30T14:57:18"/>
        <d v="2015-07-23T14:18:55"/>
        <d v="2016-03-22T05:55:25"/>
        <d v="2014-04-29T21:21:04"/>
        <d v="2015-01-24T05:55:03"/>
        <d v="2015-02-19T11:51:38"/>
        <d v="2016-11-19T11:49:21"/>
        <d v="2015-04-09T03:35:15"/>
        <d v="2016-07-08T12:38:29"/>
        <d v="2015-07-03T05:13:12"/>
        <d v="2015-01-19T09:14:22"/>
        <d v="2015-09-03T08:21:26"/>
        <d v="2015-05-15T06:36:49"/>
        <d v="2016-02-01T08:39:49"/>
        <d v="2014-08-24T16:08:55"/>
        <d v="2015-02-25T10:24:52"/>
        <d v="2015-03-03T18:16:46"/>
        <d v="2015-05-12T00:29:56"/>
        <d v="2015-11-04T13:01:26"/>
        <d v="2015-06-15T18:50:12"/>
        <d v="2016-05-04T10:24:26"/>
        <d v="2015-09-07T00:21:09"/>
        <d v="2016-05-05T04:25:18"/>
        <d v="2014-04-29T14:09:08"/>
        <d v="2015-06-16T13:47:50"/>
        <d v="2014-10-26T11:01:34"/>
        <d v="2015-09-20T21:03:53"/>
        <d v="2015-01-15T17:02:10"/>
        <d v="2015-11-05T10:53:37"/>
        <d v="2017-01-11T00:16:58"/>
        <d v="2015-10-30T15:48:04"/>
        <d v="2014-07-22T08:34:56"/>
        <d v="2014-08-01T23:45:54"/>
        <d v="2015-02-24T18:51:19"/>
        <d v="2015-10-14T11:44:57"/>
        <d v="2014-05-25T16:51:35"/>
        <d v="2016-05-02T11:42:30"/>
        <d v="2016-12-05T07:06:20"/>
        <d v="2015-04-08T18:23:53"/>
        <d v="2015-04-14T10:36:34"/>
        <d v="2016-03-24T13:21:05"/>
        <d v="2015-04-29T09:34:19"/>
        <d v="2016-03-24T04:16:40"/>
        <d v="2014-08-06T18:10:11"/>
        <d v="2016-01-20T18:03:49"/>
        <d v="2014-05-21T19:05:03"/>
        <d v="2014-07-15T22:34:57"/>
        <d v="2015-04-17T11:11:59"/>
        <d v="2015-12-31T18:11:11"/>
        <d v="2015-06-09T18:54:07"/>
        <d v="2016-12-22T16:04:55"/>
        <d v="2014-11-11T07:04:55"/>
        <d v="2015-08-17T02:41:44"/>
        <d v="2016-04-20T13:12:56"/>
        <d v="2015-09-10T08:10:48"/>
        <d v="2014-05-25T12:57:09"/>
        <d v="2014-07-11T10:12:03"/>
        <d v="2015-06-17T08:43:27"/>
        <d v="2014-11-06T20:44:19"/>
        <d v="2016-09-14T16:55:21"/>
        <d v="2016-06-09T22:41:12"/>
        <d v="2016-09-05T13:50:54"/>
        <d v="2016-06-19T08:14:41"/>
        <d v="2014-04-16T22:32:45"/>
        <d v="2014-12-01T11:43:33"/>
        <d v="2015-04-20T20:47:18"/>
        <d v="2014-12-29T13:37:11"/>
        <d v="2016-12-18T14:16:26"/>
        <d v="2016-04-04T21:04:53"/>
        <d v="2015-06-16T11:51:19"/>
        <d v="2016-10-29T16:55:24"/>
        <d v="2015-05-04T08:46:35"/>
        <d v="2015-12-21T11:24:21"/>
        <d v="2015-07-07T15:44:12"/>
        <d v="2014-10-04T08:20:36"/>
        <d v="2016-04-01T08:18:38"/>
        <d v="2016-01-01T15:40:37"/>
        <d v="2014-11-05T11:27:15"/>
        <d v="2015-02-11T19:50:01"/>
        <d v="2015-09-14T09:11:24"/>
        <d v="2014-12-12T04:15:24"/>
        <d v="2014-10-10T06:50:40"/>
        <d v="2014-07-30T14:43:05"/>
        <d v="2014-07-11T11:49:52"/>
        <d v="2016-02-15T15:12:08"/>
        <d v="2014-08-18T11:08:24"/>
        <d v="2014-11-10T12:33:15"/>
        <d v="2015-02-02T17:40:15"/>
        <d v="2014-06-21T07:19:52"/>
        <d v="2016-11-27T15:48:41"/>
        <d v="2015-09-11T09:30:58"/>
        <d v="2015-10-01T09:57:33"/>
        <d v="2016-05-24T19:52:38"/>
        <d v="2014-07-09T23:37:12"/>
        <d v="2014-12-09T15:42:19"/>
        <d v="2015-07-25T04:33:16"/>
        <d v="2015-07-10T22:00:18"/>
        <d v="2014-10-28T17:13:51"/>
        <d v="2016-08-23T19:21:53"/>
        <d v="2015-07-14T09:34:26"/>
        <d v="2016-03-15T15:03:57"/>
        <d v="2016-05-09T11:33:39"/>
        <d v="2014-10-17T00:23:21"/>
        <d v="2015-04-13T14:11:27"/>
        <d v="2015-05-18T12:27:06"/>
        <d v="2015-12-15T21:09:34"/>
        <d v="2014-07-08T16:08:59"/>
        <d v="2015-01-13T15:46:34"/>
        <d v="2016-02-15T03:33:10"/>
        <d v="2014-04-26T05:26:29"/>
        <d v="2015-08-28T23:37:27"/>
        <d v="2015-10-01T09:06:47"/>
        <d v="2014-07-06T08:52:09"/>
        <d v="2015-02-23T13:01:10"/>
        <d v="2014-08-26T15:16:44"/>
        <d v="2015-04-03T14:58:47"/>
        <d v="2015-01-08T21:39:39"/>
        <d v="2015-04-09T07:21:50"/>
        <d v="2014-08-12T08:01:08"/>
        <d v="2015-02-09T12:22:59"/>
        <d v="2014-06-16T10:03:49"/>
        <d v="2016-02-03T17:57:26"/>
        <d v="2014-04-25T07:32:38"/>
        <d v="2015-04-07T08:01:04"/>
        <d v="2014-08-21T00:59:23"/>
        <d v="2015-01-20T21:57:17"/>
        <d v="2016-05-05T16:57:33"/>
        <d v="2014-05-16T09:16:04"/>
        <d v="2016-07-02T08:00:08"/>
        <d v="2014-09-30T09:37:03"/>
        <d v="2014-06-13T04:58:33"/>
        <d v="2014-12-31T10:53:34"/>
        <d v="2014-07-25T13:25:12"/>
        <d v="2014-12-09T12:33:38"/>
        <d v="2015-01-30T17:02:35"/>
        <d v="2015-11-26T13:17:39"/>
        <d v="2015-03-13T21:06:20"/>
        <d v="2015-05-08T15:56:38"/>
        <d v="2015-04-23T21:21:00"/>
        <d v="2016-07-16T06:44:52"/>
        <d v="2016-10-06T07:29:27"/>
        <d v="2015-04-03T09:34:53"/>
        <d v="2015-10-20T13:45:17"/>
        <d v="2015-12-24T02:45:52"/>
        <d v="2014-08-21T13:16:13"/>
        <d v="2016-09-15T10:33:59"/>
        <d v="2015-09-08T13:00:21"/>
        <d v="2017-02-24T08:00:03"/>
        <d v="2015-05-17T11:47:29"/>
        <d v="2016-04-04T17:00:50"/>
        <d v="2015-01-26T18:16:12"/>
        <d v="2016-03-09T12:41:57"/>
        <d v="2016-05-07T18:12:05"/>
        <d v="2014-08-12T12:10:23"/>
        <d v="2015-02-25T23:05:59"/>
        <d v="2015-01-31T23:51:46"/>
        <d v="2015-06-02T05:17:04"/>
        <d v="2014-07-07T15:50:19"/>
        <d v="2015-06-07T11:30:33"/>
        <d v="2015-08-17T11:43:32"/>
        <d v="2015-02-06T22:44:52"/>
        <d v="2016-08-03T06:34:20"/>
        <d v="2015-04-03T12:52:33"/>
        <d v="2014-06-18T10:04:11"/>
        <d v="2014-08-01T09:47:58"/>
        <d v="2016-11-19T20:38:40"/>
        <d v="2015-12-03T13:38:28"/>
        <d v="2014-08-28T19:27:51"/>
        <d v="2014-10-29T10:24:46"/>
        <d v="2016-02-25T11:32:10"/>
        <d v="2015-01-22T15:08:54"/>
        <d v="2014-10-10T09:22:27"/>
        <d v="2014-12-20T13:47:03"/>
        <d v="2015-08-03T15:58:50"/>
        <d v="2015-08-09T07:25:56"/>
        <d v="2016-01-12T10:29:03"/>
        <d v="2014-09-12T09:10:36"/>
        <d v="2016-07-25T00:41:21"/>
        <d v="2016-10-11T17:22:08"/>
        <d v="2016-03-02T06:00:06"/>
        <d v="2016-09-14T01:22:31"/>
        <d v="2016-05-21T02:41:21"/>
        <d v="2015-11-28T18:29:22"/>
        <d v="2015-12-03T07:47:00"/>
        <d v="2017-01-05T14:05:30"/>
        <d v="2016-09-09T12:25:10"/>
        <d v="2016-01-21T14:07:47"/>
        <d v="2014-09-03T05:29:32"/>
        <d v="2016-12-20T09:57:51"/>
        <d v="2015-03-27T15:54:00"/>
        <d v="2017-02-09T11:36:33"/>
        <d v="2014-05-18T22:38:49"/>
        <d v="2017-02-14T11:46:00"/>
        <d v="2017-01-17T13:51:10"/>
        <d v="2016-06-13T15:29:42"/>
        <d v="2012-11-26T14:04:12"/>
        <d v="2016-01-29T14:22:56"/>
        <d v="2014-10-16T15:08:44"/>
        <d v="2014-09-06T10:11:45"/>
        <d v="2014-11-14T12:09:51"/>
        <d v="2015-04-03T23:11:23"/>
        <d v="2015-12-21T23:05:19"/>
        <d v="2014-10-27T07:40:40"/>
        <d v="2014-12-23T13:58:39"/>
        <d v="2015-11-26T05:15:16"/>
        <d v="2015-01-20T10:52:10"/>
        <d v="2015-05-22T14:04:09"/>
        <d v="2014-10-07T20:58:00"/>
        <d v="2014-05-26T11:27:18"/>
        <d v="2014-05-19T07:09:12"/>
        <d v="2014-07-21T14:24:03"/>
        <d v="2015-06-08T01:09:36"/>
        <d v="2014-04-29T14:00:20"/>
        <d v="2015-06-15T14:18:53"/>
        <d v="2016-10-17T08:51:09"/>
        <d v="2016-07-13T16:53:29"/>
        <d v="2015-04-27T10:13:06"/>
        <d v="2012-09-06T17:51:15"/>
        <d v="2014-05-02T06:13:33"/>
        <d v="2017-02-17T05:01:32"/>
        <d v="2015-02-18T10:54:11"/>
        <d v="2016-07-16T00:20:25"/>
        <d v="2014-10-20T11:00:47"/>
        <d v="2015-08-17T11:56:11"/>
        <d v="2016-08-15T15:10:47"/>
        <d v="2015-08-11T19:04:19"/>
        <d v="2016-07-18T20:38:45"/>
        <d v="2016-10-01T06:50:55"/>
        <d v="2013-04-04T07:26:49"/>
        <d v="2013-07-11T12:50:44"/>
        <d v="2010-07-19T15:26:13"/>
        <d v="2016-01-04T00:03:17"/>
        <d v="2013-12-02T13:03:58"/>
        <d v="2015-06-22T13:00:21"/>
        <d v="2015-12-21T14:50:48"/>
        <d v="2015-09-06T10:30:47"/>
        <d v="2015-03-19T19:41:39"/>
        <d v="2016-01-18T11:26:38"/>
        <d v="2014-07-22T21:44:15"/>
        <d v="2014-08-11T13:16:26"/>
        <d v="2016-03-14T17:44:14"/>
        <d v="2014-12-02T15:37:42"/>
        <d v="2015-05-14T18:20:55"/>
        <d v="2016-04-04T22:02:40"/>
        <d v="2017-01-09T03:59:05"/>
        <d v="2015-04-28T10:04:54"/>
        <d v="2014-08-11T12:16:53"/>
        <d v="2015-01-23T13:59:14"/>
        <d v="2014-11-10T16:59:50"/>
        <d v="2014-07-31T09:16:24"/>
        <d v="2016-03-04T09:36:51"/>
        <d v="2016-03-31T02:59:00"/>
        <d v="2014-07-09T16:27:26"/>
        <d v="2015-08-29T00:35:34"/>
        <d v="2014-07-14T12:49:08"/>
        <d v="2015-09-01T06:51:32"/>
        <d v="2016-09-17T16:08:58"/>
        <d v="2015-10-21T21:07:26"/>
        <d v="2014-07-04T19:19:32"/>
        <d v="2016-06-09T23:28:57"/>
        <d v="2015-08-10T16:31:19"/>
        <d v="2015-09-16T10:35:52"/>
        <d v="2014-11-14T14:00:34"/>
        <d v="2016-11-16T11:36:09"/>
        <d v="2015-04-03T11:34:41"/>
        <d v="2016-10-15T10:34:22"/>
        <d v="2015-04-17T10:25:00"/>
        <d v="2016-02-09T07:42:39"/>
        <d v="2016-06-29T20:27:20"/>
        <d v="2015-08-10T09:38:43"/>
        <d v="2017-01-31T16:57:58"/>
        <d v="2015-01-26T21:19:55"/>
        <d v="2015-02-20T11:07:15"/>
        <d v="2014-10-27T18:40:44"/>
        <d v="2015-08-20T22:21:31"/>
        <d v="2015-10-16T16:09:06"/>
        <d v="2014-08-02T07:31:18"/>
        <d v="2015-04-06T11:22:11"/>
        <d v="2015-08-30T15:12:39"/>
        <d v="2015-06-18T10:05:59"/>
        <d v="2016-10-21T21:36:30"/>
        <d v="2014-12-08T07:44:07"/>
        <d v="2016-06-07T07:01:23"/>
        <d v="2015-03-02T13:39:05"/>
        <d v="2016-07-15T16:45:43"/>
        <d v="2015-09-08T08:51:52"/>
        <d v="2014-05-01T15:49:01"/>
        <d v="2015-07-22T13:05:56"/>
        <d v="2016-06-01T18:36:20"/>
        <d v="2015-04-20T13:48:46"/>
        <d v="2016-09-16T06:05:01"/>
        <d v="2015-12-21T13:00:49"/>
        <d v="2016-01-12T22:33:11"/>
        <d v="2014-09-20T08:56:15"/>
        <d v="2015-06-16T03:12:17"/>
        <d v="2016-07-04T02:10:18"/>
        <d v="2015-04-12T21:45:06"/>
        <d v="2015-01-02T15:48:31"/>
        <d v="2014-08-25T11:15:16"/>
        <d v="2015-08-25T04:17:56"/>
        <d v="2015-05-04T13:32:31"/>
        <d v="2015-02-27T10:19:54"/>
        <d v="2014-07-23T21:00:10"/>
        <d v="2017-01-09T18:45:19"/>
        <d v="2014-09-03T08:17:00"/>
        <d v="2016-09-01T20:55:34"/>
        <d v="2015-03-18T11:33:02"/>
        <d v="2014-07-23T09:10:50"/>
        <d v="2016-05-06T04:43:47"/>
        <d v="2015-03-18T06:22:05"/>
        <d v="2016-05-19T02:59:20"/>
        <d v="2016-06-13T09:35:23"/>
        <d v="2015-02-24T19:05:32"/>
        <d v="2016-03-06T16:36:36"/>
        <d v="2014-07-28T10:18:55"/>
        <d v="2016-11-04T16:22:12"/>
        <d v="2016-06-09T17:49:58"/>
        <d v="2014-12-04T12:43:21"/>
        <d v="2015-12-07T22:57:52"/>
        <d v="2016-02-26T18:26:02"/>
        <d v="2015-01-30T14:33:49"/>
        <d v="2017-02-14T13:49:01"/>
        <d v="2017-03-09T14:13:39"/>
        <d v="2017-03-14T09:21:56"/>
        <d v="2017-03-09T07:54:05"/>
        <d v="2017-02-20T02:24:20"/>
        <d v="2017-02-22T07:33:54"/>
        <d v="2017-03-06T11:16:59"/>
        <d v="2017-03-12T21:38:41"/>
        <d v="2017-02-23T05:05:54"/>
        <d v="2017-03-13T15:14:29"/>
        <d v="2017-03-15T09:30:07"/>
        <d v="2017-02-19T00:29:20"/>
        <d v="2017-03-08T11:15:03"/>
        <d v="2017-03-06T12:04:48"/>
        <d v="2017-02-17T06:18:59"/>
        <d v="2017-03-14T02:35:56"/>
        <d v="2017-03-02T06:55:07"/>
        <d v="2017-01-26T18:58:54"/>
        <d v="2017-03-02T10:22:46"/>
        <d v="2014-09-27T17:15:55"/>
        <d v="2014-09-09T09:58:04"/>
        <d v="2012-11-12T18:25:00"/>
        <d v="2010-10-27T00:20:03"/>
        <d v="2014-08-11T14:09:34"/>
        <d v="2013-10-03T14:49:27"/>
        <d v="2011-03-30T21:42:17"/>
        <d v="2012-03-02T15:00:58"/>
        <d v="2012-11-20T05:58:45"/>
        <d v="2012-04-27T16:52:24"/>
        <d v="2014-07-09T12:55:05"/>
        <d v="2013-06-22T14:09:12"/>
        <d v="2011-12-06T19:36:01"/>
        <d v="2014-07-21T00:21:27"/>
        <d v="2014-09-15T06:52:02"/>
        <d v="2014-06-09T10:27:42"/>
        <d v="2014-05-16T12:05:25"/>
        <d v="2014-05-07T13:20:15"/>
        <d v="2011-04-10T21:49:20"/>
        <d v="2014-10-28T10:35:53"/>
        <d v="2014-07-18T22:13:01"/>
        <d v="2014-05-12T20:32:33"/>
        <d v="2013-11-13T11:42:41"/>
        <d v="2014-05-29T19:55:44"/>
        <d v="2016-04-06T08:35:58"/>
        <d v="2012-01-15T11:31:08"/>
        <d v="2014-08-27T15:04:52"/>
        <d v="2014-08-11T14:45:08"/>
        <d v="2010-12-19T15:17:07"/>
        <d v="2013-07-22T16:20:31"/>
        <d v="2014-05-22T10:00:09"/>
        <d v="2014-06-16T08:31:15"/>
        <d v="2013-04-11T10:51:11"/>
        <d v="2014-05-21T03:54:09"/>
        <d v="2014-05-20T01:26:27"/>
        <d v="2011-12-06T16:47:01"/>
        <d v="2013-08-05T13:04:29"/>
        <d v="2014-06-01T17:50:31"/>
        <d v="2014-07-09T17:27:21"/>
        <d v="2014-08-17T16:10:38"/>
        <d v="2014-07-15T09:59:33"/>
        <d v="2015-05-20T03:58:22"/>
        <d v="2015-04-24T02:18:52"/>
        <d v="2016-11-08T21:37:55"/>
        <d v="2016-06-17T12:07:49"/>
        <d v="2015-01-14T16:34:19"/>
        <d v="2015-01-06T17:14:16"/>
        <d v="2015-06-26T19:29:58"/>
        <d v="2015-01-13T08:15:42"/>
        <d v="2015-06-02T08:21:15"/>
        <d v="2015-01-05T05:50:18"/>
        <d v="2015-01-09T04:11:17"/>
        <d v="2014-08-07T12:16:58"/>
        <d v="2016-03-31T01:41:41"/>
        <d v="2014-08-10T12:24:37"/>
        <d v="2015-10-16T14:29:06"/>
        <d v="2015-08-26T17:43:42"/>
        <d v="2015-06-17T10:27:59"/>
        <d v="2015-04-01T02:59:32"/>
        <d v="2015-08-20T00:37:31"/>
        <d v="2015-02-22T00:40:07"/>
        <d v="2014-07-07T08:31:17"/>
        <d v="2014-05-19T09:17:38"/>
        <d v="2012-04-14T16:28:39"/>
        <d v="2014-07-14T08:04:40"/>
        <d v="2014-07-09T13:05:51"/>
        <d v="2015-06-16T12:19:19"/>
        <d v="2015-11-29T13:01:13"/>
        <d v="2015-08-03T09:57:51"/>
        <d v="2015-06-10T05:06:11"/>
        <d v="2016-10-05T07:06:24"/>
        <d v="2014-11-27T18:03:06"/>
        <d v="2015-02-15T17:35:47"/>
        <d v="2017-02-06T14:00:04"/>
        <d v="2015-05-31T10:43:23"/>
        <d v="2015-09-23T07:58:17"/>
        <d v="2015-07-21T14:02:56"/>
        <d v="2016-11-23T14:25:13"/>
        <d v="2016-05-13T07:25:38"/>
        <d v="2015-09-30T08:00:12"/>
        <d v="2016-12-18T15:10:36"/>
        <d v="2015-11-15T11:01:24"/>
        <d v="2014-10-21T00:59:58"/>
        <d v="2014-09-15T22:02:06"/>
        <d v="2016-03-17T16:39:07"/>
        <d v="2016-04-03T13:31:57"/>
        <d v="2017-01-31T13:19:15"/>
        <d v="2016-12-30T12:56:48"/>
        <d v="2016-06-01T02:20:51"/>
        <d v="2016-11-28T16:00:33"/>
        <d v="2015-09-05T05:23:04"/>
        <d v="2015-06-01T06:14:58"/>
        <d v="2015-09-30T20:08:13"/>
        <d v="2017-01-19T10:39:08"/>
        <d v="2014-09-11T01:47:50"/>
        <d v="2014-08-20T12:08:12"/>
        <d v="2015-09-14T20:19:22"/>
        <d v="2016-11-01T10:39:42"/>
        <d v="2015-05-11T08:24:18"/>
        <d v="2015-08-14T05:20:00"/>
        <d v="2015-06-12T04:25:12"/>
        <d v="2015-03-05T15:19:17"/>
        <d v="2015-05-21T11:55:14"/>
        <d v="2014-10-06T11:48:44"/>
        <d v="2015-05-22T11:32:46"/>
        <d v="2016-08-08T05:20:40"/>
        <d v="2016-08-20T07:50:28"/>
        <d v="2015-02-23T20:03:29"/>
        <d v="2014-09-07T12:26:15"/>
        <d v="2015-05-20T07:46:17"/>
        <d v="2017-01-23T07:25:52"/>
        <d v="2014-12-09T15:17:41"/>
        <d v="2016-09-01T12:15:45"/>
        <d v="2015-10-26T10:08:38"/>
        <d v="2015-06-16T11:24:36"/>
        <d v="2014-11-21T01:34:22"/>
        <d v="2015-10-07T06:23:08"/>
        <d v="2015-01-12T13:12:18"/>
        <d v="2015-11-03T11:05:15"/>
        <d v="2015-05-12T06:52:02"/>
        <d v="2015-06-17T12:11:00"/>
        <d v="2016-08-08T15:42:08"/>
        <d v="2015-05-13T03:29:57"/>
        <d v="2015-06-12T06:47:45"/>
        <d v="2014-10-03T04:29:35"/>
        <d v="2015-10-07T06:00:09"/>
        <d v="2016-08-29T13:14:02"/>
        <d v="2016-01-31T10:54:32"/>
        <d v="2015-01-13T15:07:51"/>
        <d v="2016-02-26T16:47:59"/>
        <d v="2014-10-19T10:23:26"/>
        <d v="2015-04-30T14:21:43"/>
        <d v="2016-03-01T20:27:39"/>
        <d v="2015-04-27T12:09:58"/>
        <d v="2015-08-02T18:28:25"/>
        <d v="2016-03-15T22:39:48"/>
        <d v="2016-01-10T11:51:38"/>
        <d v="2016-01-11T15:14:13"/>
        <d v="2017-01-27T16:37:06"/>
        <d v="2016-07-16T14:09:42"/>
        <d v="2015-11-03T12:00:28"/>
        <d v="2016-05-15T12:35:15"/>
        <d v="2017-01-23T02:50:02"/>
        <d v="2017-02-09T06:21:31"/>
        <d v="2015-08-16T10:51:40"/>
        <d v="2015-10-05T12:29:08"/>
        <d v="2017-02-02T04:12:32"/>
        <d v="2015-05-17T06:59:14"/>
        <d v="2016-08-27T04:37:09"/>
        <d v="2015-11-01T12:09:32"/>
        <d v="2015-07-08T12:30:56"/>
        <d v="2015-08-23T16:59:28"/>
        <d v="2015-09-14T16:01:03"/>
        <d v="2015-04-08T11:51:02"/>
        <d v="2016-06-17T11:39:36"/>
        <d v="2016-11-07T02:26:16"/>
        <d v="2015-02-21T09:38:04"/>
        <d v="2016-11-22T08:59:12"/>
        <d v="2015-07-01T14:32:28"/>
        <d v="2016-05-02T23:15:42"/>
        <d v="2016-04-14T19:22:19"/>
        <d v="2016-03-23T15:02:45"/>
        <d v="2016-09-15T09:36:18"/>
        <d v="2015-09-06T16:17:05"/>
        <d v="2015-09-17T01:00:10"/>
        <d v="2016-10-21T13:25:46"/>
        <d v="2016-01-12T23:51:57"/>
        <d v="2015-04-11T00:25:11"/>
        <d v="2016-04-06T01:17:21"/>
        <d v="2014-07-06T14:54:35"/>
        <d v="2016-05-08T18:57:04"/>
        <d v="2016-03-02T01:14:53"/>
        <d v="2014-12-17T08:03:06"/>
        <d v="2016-05-22T19:05:57"/>
        <d v="2014-10-01T20:24:25"/>
        <d v="2016-05-30T18:14:56"/>
        <d v="2016-08-26T02:46:48"/>
        <d v="2016-05-22T07:59:50"/>
        <d v="2015-03-01T12:51:17"/>
        <d v="2015-02-06T11:08:25"/>
        <d v="2016-04-08T02:59:26"/>
        <d v="2014-07-02T07:48:03"/>
        <d v="2014-07-17T01:45:08"/>
        <d v="2015-03-02T15:17:48"/>
        <d v="2015-09-01T10:44:46"/>
        <d v="2014-06-19T14:38:50"/>
        <d v="2015-05-24T10:14:40"/>
        <d v="2015-06-30T06:30:22"/>
        <d v="2014-07-07T10:10:46"/>
        <d v="2016-03-08T03:34:06"/>
        <d v="2014-09-19T00:46:07"/>
        <d v="2017-02-03T07:48:00"/>
        <d v="2016-06-28T09:58:38"/>
        <d v="2016-11-11T17:22:34"/>
        <d v="2016-05-20T13:10:21"/>
        <d v="2015-02-27T01:06:50"/>
        <d v="2016-03-23T15:59:44"/>
        <d v="2014-07-30T22:48:13"/>
        <d v="2015-02-17T20:32:48"/>
        <d v="2015-02-18T18:35:10"/>
        <d v="2016-04-24T07:14:14"/>
        <d v="2016-04-06T07:24:40"/>
        <d v="2016-05-22T20:39:32"/>
        <d v="2015-10-25T10:50:11"/>
        <d v="2014-06-16T03:29:25"/>
        <d v="2016-05-05T17:49:38"/>
        <d v="2016-04-19T04:22:30"/>
        <d v="2015-09-23T11:26:46"/>
        <d v="2016-04-29T08:52:07"/>
        <d v="2016-06-15T13:34:32"/>
        <d v="2014-07-02T04:01:50"/>
        <d v="2014-10-20T01:27:59"/>
        <d v="2017-01-10T19:22:14"/>
        <d v="2016-11-22T19:59:03"/>
        <d v="2014-08-14T18:36:30"/>
        <d v="2015-02-20T20:11:57"/>
        <d v="2014-07-31T12:30:45"/>
        <d v="2016-02-22T17:27:29"/>
        <d v="2015-11-12T20:26:32"/>
        <d v="2015-04-12T19:37:17"/>
        <d v="2015-07-07T16:24:54"/>
        <d v="2014-11-25T22:47:39"/>
        <d v="2016-11-15T18:59:40"/>
        <d v="2016-11-16T02:01:25"/>
        <d v="2015-11-04T14:59:25"/>
        <d v="2014-08-04T07:09:16"/>
        <d v="2015-06-24T14:30:40"/>
        <d v="2015-09-28T11:33:36"/>
        <d v="2014-05-06T08:39:33"/>
        <d v="2015-02-24T10:49:54"/>
        <d v="2015-02-18T11:34:59"/>
        <d v="2014-08-07T02:31:46"/>
        <d v="2015-08-09T06:20:00"/>
        <d v="2014-10-25T16:52:58"/>
        <d v="2015-02-08T22:26:23"/>
        <d v="2016-07-08T04:20:56"/>
        <d v="2016-06-03T12:47:00"/>
        <d v="2015-10-14T20:06:08"/>
        <d v="2014-11-10T14:49:12"/>
        <d v="2014-11-03T09:28:26"/>
        <d v="2014-11-04T12:18:08"/>
        <d v="2015-05-19T05:04:01"/>
        <d v="2016-05-04T07:31:22"/>
        <d v="2014-06-25T12:35:45"/>
        <d v="2014-07-10T07:05:48"/>
        <d v="2016-03-17T14:17:35"/>
        <d v="2014-10-11T16:07:10"/>
        <d v="2014-06-27T08:17:25"/>
        <d v="2015-05-16T11:05:44"/>
        <d v="2014-05-05T04:43:09"/>
        <d v="2016-01-09T05:28:49"/>
        <d v="2014-10-29T12:02:56"/>
        <d v="2015-01-22T16:05:25"/>
        <d v="2014-07-14T16:53:34"/>
        <d v="2015-07-08T11:22:26"/>
        <d v="2015-10-13T08:50:43"/>
        <d v="2015-05-26T05:05:24"/>
        <d v="2015-05-28T06:05:02"/>
        <d v="2016-02-09T18:24:46"/>
        <d v="2014-06-01T05:49:36"/>
        <d v="2014-06-06T04:08:09"/>
        <d v="2014-06-18T17:48:24"/>
        <d v="2016-06-23T13:32:38"/>
        <d v="2016-05-09T18:59:50"/>
        <d v="2015-09-17T18:32:52"/>
        <d v="2014-08-28T17:01:02"/>
        <d v="2015-02-18T11:35:38"/>
        <d v="2016-11-01T13:58:45"/>
        <d v="2016-04-06T21:27:36"/>
        <d v="2015-03-26T03:54:05"/>
        <d v="2014-09-12T15:55:48"/>
        <d v="2014-04-23T14:01:47"/>
        <d v="2016-03-19T13:43:05"/>
        <d v="2016-02-04T20:10:02"/>
        <d v="2015-02-02T12:59:23"/>
        <d v="2015-11-15T07:29:36"/>
        <d v="2015-03-25T15:52:21"/>
        <d v="2015-01-14T10:14:44"/>
        <d v="2014-09-02T08:48:56"/>
        <d v="2014-09-01T19:21:43"/>
        <d v="2014-06-02T09:29:12"/>
        <d v="2015-02-03T11:17:27"/>
        <d v="2016-10-18T18:31:01"/>
        <d v="2014-06-30T16:41:41"/>
        <d v="2014-07-19T11:32:33"/>
        <d v="2016-01-11T07:56:54"/>
        <d v="2014-05-16T19:30:55"/>
        <d v="2014-06-10T03:07:49"/>
        <d v="2016-07-21T08:48:13"/>
        <d v="2014-07-31T06:59:53"/>
        <d v="2015-07-20T11:03:40"/>
        <d v="2015-04-06T16:16:07"/>
        <d v="2016-01-05T15:52:10"/>
        <d v="2014-06-18T20:57:08"/>
        <d v="2015-10-17T04:18:41"/>
        <d v="2015-04-30T14:11:12"/>
        <d v="2014-08-10T06:35:46"/>
        <d v="2016-05-31T00:59:46"/>
        <d v="2015-09-25T06:43:56"/>
        <d v="2015-01-12T13:58:45"/>
        <d v="2016-02-02T15:20:12"/>
        <d v="2014-11-16T20:51:29"/>
        <d v="2016-06-10T19:15:38"/>
        <d v="2015-02-01T10:54:31"/>
        <d v="2015-03-25T11:22:07"/>
        <d v="2014-06-30T09:20:26"/>
        <d v="2016-06-14T17:29:16"/>
        <d v="2014-07-01T10:45:59"/>
        <d v="2016-09-13T12:00:27"/>
        <d v="2014-06-30T22:56:07"/>
        <d v="2015-01-12T10:57:37"/>
        <d v="2015-01-06T22:51:43"/>
        <d v="2016-04-20T05:31:00"/>
        <d v="2014-08-01T06:39:12"/>
        <d v="2016-09-30T09:11:19"/>
        <d v="2015-06-24T15:33:48"/>
        <d v="2016-08-30T16:03:05"/>
        <d v="2016-07-23T21:07:17"/>
        <d v="2015-07-15T09:01:12"/>
        <d v="2016-02-19T18:27:30"/>
        <d v="2015-02-18T10:07:12"/>
        <d v="2016-08-23T12:22:09"/>
        <d v="2016-03-29T09:24:05"/>
        <d v="2016-06-07T18:31:42"/>
        <d v="2014-07-21T13:41:30"/>
        <d v="2014-10-15T22:05:31"/>
        <d v="2015-02-27T14:01:36"/>
        <d v="2016-06-20T06:02:11"/>
        <d v="2014-10-06T15:08:24"/>
        <d v="2014-10-09T00:43:10"/>
        <d v="2015-05-04T11:40:43"/>
        <d v="2015-02-18T16:00:22"/>
        <d v="2014-05-22T14:31:20"/>
        <d v="2015-06-16T01:37:07"/>
        <d v="2014-12-15T23:56:28"/>
        <d v="2014-06-06T12:31:06"/>
        <d v="2014-06-03T10:03:01"/>
        <d v="2016-05-16T12:14:59"/>
        <d v="2016-01-03T10:38:00"/>
        <d v="2015-05-02T15:00:01"/>
        <d v="2015-05-25T16:34:12"/>
        <d v="2015-03-24T12:26:00"/>
        <d v="2014-04-24T09:15:31"/>
        <d v="2016-03-14T13:15:24"/>
        <d v="2015-04-26T23:59:44"/>
        <d v="2015-09-20T18:13:17"/>
        <d v="2014-07-28T14:47:16"/>
        <d v="2016-11-14T23:09:35"/>
        <d v="2014-10-03T12:18:29"/>
        <d v="2016-08-02T14:19:26"/>
        <d v="2016-05-21T11:48:24"/>
        <d v="2016-03-29T21:48:24"/>
        <d v="2015-05-07T18:52:05"/>
        <d v="2016-02-19T16:03:58"/>
        <d v="2015-08-17T12:19:55"/>
        <d v="2016-03-01T14:08:44"/>
        <d v="2016-06-24T05:28:48"/>
        <d v="2015-10-20T11:58:11"/>
        <d v="2014-05-01T16:27:25"/>
        <d v="2014-07-09T11:37:20"/>
        <d v="2016-05-01T16:08:57"/>
        <d v="2016-04-17T11:30:53"/>
        <d v="2014-11-07T14:37:46"/>
        <d v="2014-06-12T08:54:06"/>
        <d v="2014-10-15T14:58:15"/>
        <d v="2015-02-22T06:53:12"/>
        <d v="2014-05-21T20:18:32"/>
        <d v="2015-01-16T14:19:12"/>
        <d v="2015-05-01T12:32:51"/>
        <d v="2014-08-04T18:14:30"/>
        <d v="2014-06-04T13:37:14"/>
        <d v="2014-09-11T12:48:19"/>
        <d v="2015-02-02T08:22:30"/>
        <d v="2015-08-11T13:46:52"/>
        <d v="2014-08-30T02:40:20"/>
        <d v="2015-08-18T12:57:26"/>
        <d v="2016-07-30T03:32:28"/>
        <d v="2014-08-29T12:19:33"/>
        <d v="2015-07-29T10:41:46"/>
        <d v="2016-03-31T02:02:51"/>
        <d v="2015-06-11T18:33:25"/>
        <d v="2016-12-29T06:01:58"/>
        <d v="2015-06-22T12:16:58"/>
        <d v="2016-03-13T08:57:37"/>
        <d v="2016-05-31T09:42:14"/>
        <d v="2014-09-02T08:23:47"/>
        <d v="2015-10-12T12:16:07"/>
        <d v="2015-08-27T09:00:23"/>
        <d v="2015-09-01T09:21:50"/>
        <d v="2015-11-20T11:27:05"/>
        <d v="2014-10-11T02:30:16"/>
        <d v="2016-07-20T04:05:40"/>
        <d v="2016-08-18T12:08:42"/>
        <d v="2016-05-26T18:04:51"/>
        <d v="2015-08-06T11:31:15"/>
        <d v="2014-07-09T08:23:42"/>
        <d v="2015-05-26T12:07:39"/>
        <d v="2015-02-05T13:57:37"/>
        <d v="2015-03-12T13:22:39"/>
        <d v="2015-03-10T09:51:24"/>
        <d v="2016-04-19T19:53:21"/>
        <d v="2016-02-11T16:36:54"/>
        <d v="2015-08-07T03:27:53"/>
        <d v="2016-04-02T15:26:38"/>
        <d v="2014-04-24T06:22:50"/>
        <d v="2014-05-29T08:05:24"/>
        <d v="2015-07-10T18:41:20"/>
        <d v="2015-01-11T19:12:39"/>
        <d v="2016-10-18T04:36:34"/>
        <d v="2014-06-18T09:35:24"/>
        <d v="2014-04-01T00:38:31"/>
        <d v="2015-05-15T13:36:15"/>
        <d v="2015-07-08T20:18:28"/>
        <d v="2015-04-21T15:21:06"/>
        <d v="2015-07-18T10:19:38"/>
        <d v="2016-03-04T12:17:07"/>
        <d v="2016-07-04T10:07:36"/>
        <d v="2015-08-20T08:57:29"/>
        <d v="2014-12-01T11:50:08"/>
        <d v="2014-12-24T06:11:23"/>
        <d v="2015-05-11T13:27:24"/>
        <d v="2014-08-18T11:46:34"/>
        <d v="2014-12-09T10:31:36"/>
        <d v="2014-12-03T01:58:03"/>
        <d v="2014-09-30T14:36:53"/>
        <d v="2015-05-22T07:41:22"/>
        <d v="2014-10-09T03:00:46"/>
        <d v="2014-10-14T16:37:28"/>
        <d v="2016-07-10T12:48:47"/>
        <d v="2016-10-06T07:10:54"/>
        <d v="2015-03-30T12:53:03"/>
        <d v="2016-03-31T11:36:17"/>
        <d v="2016-03-01T12:17:36"/>
        <d v="2015-01-21T22:13:42"/>
        <d v="2014-07-16T05:18:30"/>
        <d v="2016-03-21T20:18:02"/>
        <d v="2016-02-18T04:13:25"/>
        <d v="2015-06-13T01:35:44"/>
        <d v="2014-11-21T11:11:30"/>
        <d v="2016-07-25T10:44:30"/>
        <d v="2016-05-13T06:57:34"/>
        <d v="2015-04-07T13:53:30"/>
        <d v="2015-05-01T09:32:27"/>
        <d v="2014-09-20T02:00:34"/>
        <d v="2014-12-30T16:45:44"/>
        <d v="2014-12-15T13:55:07"/>
        <d v="2014-12-01T15:33:59"/>
        <d v="2016-08-09T19:36:22"/>
        <d v="2015-02-14T18:12:03"/>
        <d v="2014-08-05T11:09:42"/>
        <d v="2016-02-17T08:03:10"/>
        <d v="2014-08-15T13:10:22"/>
        <d v="2015-08-04T13:04:37"/>
        <d v="2016-09-15T14:22:44"/>
        <d v="2014-12-17T17:58:02"/>
        <d v="2016-03-18T15:27:59"/>
        <d v="2015-10-06T14:44:40"/>
        <d v="2016-04-22T18:22:36"/>
        <d v="2016-01-14T13:02:06"/>
        <d v="2016-07-15T08:30:57"/>
        <d v="2015-11-30T17:08:02"/>
        <d v="2016-05-16T11:01:30"/>
        <d v="2016-02-29T17:48:05"/>
        <d v="2015-07-18T04:22:16"/>
        <d v="2015-03-09T02:53:21"/>
        <d v="2014-05-30T11:26:51"/>
        <d v="2014-05-29T08:09:34"/>
        <d v="2015-05-19T19:00:16"/>
        <d v="2015-11-10T08:14:56"/>
        <d v="2015-02-17T16:47:44"/>
        <d v="2017-02-13T08:38:49"/>
        <d v="2015-05-04T09:04:10"/>
        <d v="2016-10-17T21:10:26"/>
        <d v="2015-02-02T16:31:01"/>
        <d v="2016-09-06T16:27:24"/>
        <d v="2014-08-25T23:19:31"/>
        <d v="2014-07-08T11:41:10"/>
        <d v="2016-06-24T12:34:50"/>
        <d v="2015-06-02T09:39:37"/>
        <d v="2014-07-26T10:00:57"/>
        <d v="2016-03-31T11:48:07"/>
        <d v="2015-10-14T13:59:56"/>
        <d v="2016-03-07T20:16:04"/>
        <d v="2014-10-30T14:19:50"/>
        <d v="2014-08-29T12:04:57"/>
        <d v="2014-11-03T16:29:09"/>
        <d v="2016-10-06T08:57:47"/>
        <d v="2016-11-26T21:59:34"/>
        <d v="2016-03-21T15:11:16"/>
        <d v="2015-08-10T10:40:29"/>
        <d v="2014-12-02T10:48:55"/>
        <d v="2015-02-18T10:08:52"/>
        <d v="2016-08-08T10:15:06"/>
        <d v="2015-04-10T12:45:30"/>
        <d v="2014-09-17T09:02:59"/>
        <d v="2015-10-20T13:35:27"/>
        <d v="2015-10-07T21:27:19"/>
        <d v="2016-02-08T23:48:07"/>
        <d v="2016-10-22T17:17:18"/>
        <d v="2015-05-16T04:06:42"/>
        <d v="2016-08-16T11:58:47"/>
        <d v="2014-09-05T01:00:45"/>
        <d v="2014-05-21T11:06:34"/>
        <d v="2016-01-12T05:29:44"/>
        <d v="2014-07-08T09:30:42"/>
        <d v="2016-08-14T09:28:22"/>
        <d v="2015-07-06T02:43:27"/>
        <d v="2016-03-11T03:59:46"/>
        <d v="2015-06-18T13:16:38"/>
        <d v="2017-01-02T15:50:36"/>
        <d v="2016-05-09T09:06:59"/>
        <d v="2014-05-16T14:36:20"/>
        <d v="2015-02-20T00:39:10"/>
        <d v="2014-11-28T15:08:45"/>
        <d v="2016-03-18T15:31:12"/>
        <d v="2015-02-28T23:16:54"/>
        <d v="2016-10-22T04:50:30"/>
        <d v="2016-06-01T23:58:09"/>
        <d v="2015-10-17T13:23:42"/>
        <d v="2014-07-02T15:43:02"/>
        <d v="2015-06-18T17:16:59"/>
        <d v="2015-06-30T07:20:52"/>
        <d v="2015-05-12T10:12:17"/>
        <d v="2015-05-18T06:20:11"/>
        <d v="2014-06-30T09:04:27"/>
        <d v="2014-08-27T16:43:04"/>
        <d v="2014-10-02T01:04:57"/>
        <d v="2016-07-05T14:57:09"/>
        <d v="2016-05-03T08:19:42"/>
        <d v="2014-08-25T13:34:44"/>
        <d v="2014-06-12T07:46:58"/>
        <d v="2015-04-26T06:44:58"/>
        <d v="2014-05-27T12:16:21"/>
        <d v="2016-09-14T04:53:54"/>
        <d v="2016-01-05T09:38:10"/>
        <d v="2014-05-13T10:26:58"/>
        <d v="2016-09-19T20:48:16"/>
        <d v="2015-08-02T22:19:46"/>
        <d v="2014-04-24T08:14:19"/>
        <d v="2015-08-14T09:54:20"/>
        <d v="2014-05-27T23:14:15"/>
        <d v="2014-07-09T12:53:24"/>
        <d v="2015-05-23T13:50:39"/>
        <d v="2014-10-28T08:21:23"/>
        <d v="2015-01-16T10:48:49"/>
        <d v="2014-09-09T17:09:39"/>
        <d v="2015-10-31T22:35:29"/>
        <d v="2016-04-29T21:12:47"/>
        <d v="2014-12-22T14:53:30"/>
        <d v="2014-12-15T08:48:36"/>
        <d v="2016-04-19T05:10:48"/>
        <d v="2016-02-01T13:21:27"/>
        <d v="2014-09-15T08:26:56"/>
        <d v="2014-08-31T08:03:20"/>
        <d v="2015-05-05T06:59:53"/>
        <d v="2016-06-03T06:54:44"/>
        <d v="2016-07-05T06:06:28"/>
        <d v="2016-04-01T10:33:14"/>
        <d v="2014-06-02T07:01:54"/>
        <d v="2014-08-28T15:55:49"/>
        <d v="2016-06-30T19:09:38"/>
        <d v="2014-06-19T21:24:46"/>
        <d v="2014-05-26T10:59:06"/>
        <d v="2015-03-09T07:49:48"/>
        <d v="2014-05-20T11:22:53"/>
        <d v="2015-05-09T22:07:47"/>
        <d v="2016-05-15T11:42:46"/>
        <d v="2015-04-24T07:21:07"/>
        <d v="2015-02-01T17:53:39"/>
        <d v="2015-12-22T15:18:29"/>
        <d v="2015-04-08T14:47:29"/>
        <d v="2015-01-28T11:11:15"/>
        <d v="2015-05-23T11:31:06"/>
        <d v="2015-06-10T17:50:06"/>
        <d v="2014-10-15T16:28:04"/>
        <d v="2016-01-12T10:07:27"/>
        <d v="2014-10-31T12:04:22"/>
        <d v="2016-04-05T05:47:40"/>
        <d v="2016-02-01T16:41:07"/>
        <d v="2016-04-01T21:22:51"/>
        <d v="2016-09-19T02:21:34"/>
        <d v="2015-07-19T22:06:16"/>
        <d v="2015-02-05T22:55:12"/>
        <d v="2015-07-18T10:15:59"/>
        <d v="2014-12-10T12:04:06"/>
        <d v="2014-11-25T10:15:33"/>
        <d v="2015-04-08T18:35:08"/>
        <d v="2015-03-26T15:38:16"/>
        <d v="2015-04-28T10:38:09"/>
        <d v="2015-02-13T11:04:53"/>
        <d v="2015-10-20T10:35:03"/>
        <d v="2014-06-23T16:31:45"/>
        <d v="2016-06-27T04:47:48"/>
        <d v="2014-07-12T20:09:15"/>
        <d v="2015-11-17T16:05:50"/>
        <d v="2014-08-06T23:09:04"/>
        <d v="2014-06-03T11:02:44"/>
        <d v="2014-06-03T13:32:32"/>
        <d v="2014-07-11T10:45:02"/>
        <d v="2016-09-08T03:20:39"/>
        <d v="2015-06-09T01:11:36"/>
        <d v="2016-01-26T10:57:16"/>
        <d v="2016-03-28T21:03:08"/>
        <d v="2015-01-12T17:33:28"/>
        <d v="2016-02-02T18:51:13"/>
        <d v="2016-09-06T13:15:35"/>
        <d v="2015-05-04T13:46:40"/>
        <d v="2014-06-18T15:08:57"/>
        <d v="2016-03-16T14:48:27"/>
        <d v="2014-05-12T13:33:18"/>
        <d v="2014-11-11T14:25:15"/>
        <d v="2014-04-18T05:18:58"/>
        <d v="2015-06-26T20:35:53"/>
        <d v="2014-04-10T06:36:26"/>
        <d v="2015-06-18T05:12:17"/>
        <d v="2015-07-08T13:31:29"/>
        <d v="2015-03-02T12:00:26"/>
        <d v="2016-05-09T14:13:52"/>
        <d v="2014-06-30T12:38:02"/>
        <d v="2014-05-28T22:00:45"/>
        <d v="2015-02-14T18:28:17"/>
        <d v="2014-05-13T11:28:10"/>
        <d v="2016-03-16T08:21:19"/>
        <d v="2015-05-14T16:20:10"/>
        <d v="2016-05-03T14:34:12"/>
        <d v="2016-11-08T08:48:26"/>
        <d v="2016-10-12T18:07:27"/>
        <d v="2015-03-24T13:00:55"/>
        <d v="2015-03-12T16:37:23"/>
        <d v="2014-06-24T02:49:38"/>
        <d v="2014-09-04T20:40:21"/>
        <d v="2014-12-16T13:39:40"/>
        <d v="2016-02-25T11:39:00"/>
        <d v="2015-06-10T23:16:25"/>
        <d v="2014-08-14T15:11:25"/>
        <d v="2016-06-25T14:41:37"/>
        <d v="2016-02-19T21:22:00"/>
        <d v="2016-06-10T17:32:12"/>
        <d v="2016-06-27T09:19:29"/>
        <d v="2016-04-26T18:54:35"/>
        <d v="2015-06-12T06:50:06"/>
        <d v="2015-11-25T10:41:59"/>
        <d v="2015-05-14T13:10:18"/>
        <d v="2016-10-23T10:00:23"/>
        <d v="2014-05-07T10:36:32"/>
        <d v="2015-06-15T04:43:42"/>
        <d v="2014-11-25T16:32:09"/>
        <d v="2015-05-08T07:55:54"/>
        <d v="2015-07-16T04:28:10"/>
        <d v="2016-11-14T18:42:36"/>
        <d v="2015-03-21T15:09:25"/>
        <d v="2014-07-11T11:20:48"/>
        <d v="2016-02-10T16:20:43"/>
        <d v="2014-12-09T11:41:23"/>
        <d v="2014-12-02T10:13:36"/>
        <d v="2015-09-21T21:01:46"/>
        <d v="2016-02-03T17:19:28"/>
        <d v="2016-06-05T18:13:44"/>
        <d v="2014-07-29T15:17:20"/>
        <d v="2014-06-09T00:13:01"/>
        <d v="2015-03-27T15:48:59"/>
        <d v="2015-02-24T04:53:39"/>
        <d v="2014-06-10T06:38:27"/>
        <d v="2015-02-19T14:22:38"/>
        <d v="2016-04-27T09:02:53"/>
        <d v="2015-04-15T12:01:48"/>
        <d v="2016-05-07T00:37:01"/>
        <d v="2015-02-23T15:41:52"/>
        <d v="2015-07-22T00:14:17"/>
        <d v="2014-06-17T10:33:43"/>
        <d v="2015-10-07T10:43:36"/>
        <d v="2015-02-10T14:13:02"/>
        <d v="2015-06-28T23:01:44"/>
        <d v="2015-06-05T09:38:37"/>
        <d v="2015-12-02T22:20:07"/>
        <d v="2015-11-21T14:06:57"/>
        <d v="2015-06-15T15:50:44"/>
        <d v="2016-07-20T09:01:43"/>
        <d v="2015-05-26T19:40:14"/>
        <d v="2015-04-07T04:09:54"/>
        <d v="2015-01-30T16:16:41"/>
        <d v="2014-11-01T06:39:47"/>
        <d v="2016-08-11T14:46:11"/>
        <d v="2016-05-13T11:46:51"/>
        <d v="2014-10-15T14:22:25"/>
        <d v="2016-01-05T20:45:35"/>
        <d v="2014-11-20T14:56:12"/>
        <d v="2015-05-19T04:41:07"/>
        <d v="2016-03-31T16:36:48"/>
        <d v="2016-07-02T16:14:12"/>
        <d v="2015-05-28T12:22:38"/>
        <d v="2015-04-22T11:03:29"/>
        <d v="2015-05-30T21:25:24"/>
        <d v="2016-03-03T10:50:29"/>
        <d v="2014-05-21T12:51:27"/>
        <d v="2014-04-11T05:50:52"/>
        <d v="2014-05-06T19:44:24"/>
        <d v="2014-05-07T08:48:54"/>
        <d v="2015-09-01T09:02:54"/>
        <d v="2014-09-02T23:19:02"/>
        <d v="2015-06-03T23:23:11"/>
        <d v="2015-09-18T13:36:29"/>
        <d v="2015-05-12T12:24:44"/>
        <d v="2014-12-01T20:59:03"/>
        <d v="2015-06-17T04:32:59"/>
        <d v="2015-03-01T22:34:36"/>
        <d v="2014-07-28T14:09:38"/>
        <d v="2015-04-09T15:14:18"/>
        <d v="2015-02-24T17:17:51"/>
        <d v="2015-02-06T11:50:03"/>
        <d v="2014-07-09T11:41:30"/>
        <d v="2015-05-04T04:20:44"/>
        <d v="2014-05-30T15:26:47"/>
        <d v="2014-07-13T09:51:50"/>
        <d v="2014-10-02T08:09:37"/>
        <d v="2016-08-29T00:15:56"/>
        <d v="2015-09-06T09:11:45"/>
        <d v="2015-10-18T15:24:14"/>
        <d v="2014-07-21T09:38:18"/>
        <d v="2016-02-02T16:43:41"/>
        <d v="2016-05-19T13:32:19"/>
        <d v="2014-08-14T09:50:05"/>
        <d v="2015-02-12T11:23:12"/>
        <d v="2014-06-02T22:07:58"/>
        <d v="2017-01-28T12:44:10"/>
        <d v="2015-06-24T21:29:56"/>
        <d v="2015-09-08T10:42:15"/>
        <d v="2015-01-02T18:23:42"/>
        <d v="2016-09-02T02:19:25"/>
        <d v="2016-01-03T08:58:48"/>
        <d v="2016-11-08T10:15:52"/>
        <d v="2015-05-30T13:39:06"/>
        <d v="2014-12-26T14:39:56"/>
        <d v="2014-06-25T13:33:40"/>
        <d v="2017-01-20T18:26:39"/>
        <d v="2016-01-04T17:36:10"/>
        <d v="2014-08-03T08:27:49"/>
        <d v="2015-03-02T12:59:52"/>
        <d v="2016-04-09T16:49:51"/>
        <d v="2014-11-10T23:28:22"/>
        <d v="2015-03-16T14:35:29"/>
        <d v="2017-01-27T07:05:58"/>
        <d v="2014-12-03T18:07:10"/>
        <d v="2015-06-16T12:12:24"/>
        <d v="2015-02-20T21:10:44"/>
        <d v="2014-08-16T09:39:17"/>
        <d v="2014-05-20T09:47:20"/>
        <d v="2016-11-05T17:00:12"/>
        <d v="2015-01-28T00:00:18"/>
        <d v="2014-06-02T22:36:18"/>
        <d v="2014-12-09T14:58:03"/>
        <d v="2015-07-08T05:34:30"/>
        <d v="2014-07-23T12:36:01"/>
        <d v="2015-05-11T20:13:11"/>
        <d v="2015-11-09T13:49:59"/>
        <d v="2016-10-20T05:14:02"/>
        <d v="2015-06-30T18:16:05"/>
        <d v="2015-03-31T23:30:00"/>
        <d v="2015-04-30T08:58:23"/>
        <d v="2015-05-19T16:01:33"/>
        <d v="2014-09-24T13:40:06"/>
        <d v="2014-07-13T21:14:56"/>
        <d v="2014-08-12T02:37:22"/>
        <d v="2015-08-08T12:09:57"/>
        <d v="2014-10-27T13:29:37"/>
        <d v="2015-02-24T00:28:50"/>
        <d v="2015-10-30T23:04:09"/>
        <d v="2015-04-20T13:39:16"/>
        <d v="2016-05-02T17:38:29"/>
        <d v="2016-05-04T05:19:12"/>
        <d v="2014-08-12T06:39:21"/>
        <d v="2014-07-23T09:57:03"/>
        <d v="2015-12-20T10:26:13"/>
        <d v="2016-10-14T03:17:40"/>
        <d v="2014-10-14T07:00:55"/>
        <d v="2015-01-16T12:26:50"/>
        <d v="2015-03-12T17:31:11"/>
        <d v="2014-05-27T17:02:02"/>
        <d v="2014-06-30T14:53:59"/>
        <d v="2014-11-26T20:02:28"/>
        <d v="2014-07-10T00:25:04"/>
        <d v="2015-09-18T10:23:47"/>
        <d v="2016-08-19T13:51:05"/>
        <d v="2016-03-04T02:07:48"/>
        <d v="2015-08-11T21:38:27"/>
        <d v="2016-02-14T22:02:44"/>
        <d v="2016-06-17T17:14:22"/>
        <d v="2015-08-17T10:07:19"/>
        <d v="2015-08-05T09:45:46"/>
        <d v="2016-11-01T00:18:40"/>
        <d v="2016-06-13T09:09:20"/>
        <d v="2015-05-27T15:44:14"/>
        <d v="2014-10-03T03:36:19"/>
        <d v="2014-11-18T05:49:11"/>
        <d v="2014-10-28T08:05:37"/>
        <d v="2015-04-17T15:41:54"/>
        <d v="2015-10-02T12:41:08"/>
        <d v="2015-07-28T09:54:35"/>
        <d v="2015-04-15T13:14:28"/>
        <d v="2015-01-27T14:00:22"/>
        <d v="2016-09-01T21:25:44"/>
        <d v="2014-07-09T01:48:43"/>
        <d v="2015-01-11T20:53:41"/>
        <d v="2016-03-10T10:51:20"/>
        <d v="2016-03-04T13:49:02"/>
        <d v="2015-08-27T12:58:10"/>
        <d v="2016-06-28T19:09:46"/>
        <d v="2014-05-15T09:37:44"/>
        <d v="2015-10-29T14:22:21"/>
        <d v="2016-03-28T16:22:07"/>
        <d v="2016-05-23T17:25:54"/>
        <d v="2014-06-26T16:48:32"/>
        <d v="2014-08-29T12:55:56"/>
        <d v="2015-12-04T14:17:36"/>
        <d v="2014-04-16T15:23:30"/>
        <d v="2015-11-03T08:54:54"/>
        <d v="2015-10-18T21:41:57"/>
        <d v="2015-02-18T11:19:46"/>
        <d v="2016-02-13T23:39:40"/>
        <d v="2014-06-11T11:04:38"/>
        <d v="2017-02-04T00:58:27"/>
        <d v="2016-03-23T13:34:33"/>
        <d v="2016-08-19T14:30:46"/>
        <d v="2016-03-18T14:43:31"/>
        <d v="2014-06-21T06:52:06"/>
        <d v="2014-12-07T19:37:14"/>
        <d v="2016-04-09T10:25:10"/>
        <d v="2016-05-03T07:07:28"/>
        <d v="2016-06-13T14:48:18"/>
        <d v="2014-07-10T14:36:01"/>
        <d v="2016-06-22T12:55:32"/>
        <d v="2014-12-02T09:25:53"/>
        <d v="2015-03-06T15:40:57"/>
        <d v="2014-06-05T08:22:27"/>
        <d v="2016-05-17T22:19:09"/>
        <d v="2015-05-08T13:26:20"/>
        <d v="2014-04-18T14:52:36"/>
        <d v="2014-10-08T17:07:24"/>
        <d v="2016-01-30T10:58:40"/>
        <d v="2016-04-07T07:09:54"/>
        <d v="2014-05-06T16:11:30"/>
        <d v="2015-08-13T19:56:53"/>
        <d v="2015-10-09T11:59:41"/>
        <d v="2016-02-01T10:08:13"/>
        <d v="2015-05-01T09:28:02"/>
        <d v="2015-10-12T16:34:19"/>
        <d v="2015-04-13T14:45:12"/>
        <d v="2014-06-19T03:21:30"/>
        <d v="2015-01-15T10:24:37"/>
        <d v="2014-11-07T00:24:24"/>
        <d v="2015-03-06T03:23:41"/>
        <d v="2015-02-26T17:07:06"/>
        <d v="2014-07-22T13:53:18"/>
        <d v="2016-03-08T09:29:18"/>
        <d v="2017-02-09T17:08:28"/>
        <d v="2014-08-27T19:02:41"/>
        <d v="2015-01-16T08:05:47"/>
        <d v="2014-09-07T21:54:17"/>
        <d v="2014-08-21T13:23:05"/>
        <d v="2016-01-22T12:33:07"/>
        <d v="2014-07-28T12:33:01"/>
        <d v="2015-06-22T17:08:27"/>
        <d v="2014-07-31T10:49:20"/>
        <d v="2014-10-09T12:29:26"/>
        <d v="2014-12-29T07:04:38"/>
        <d v="2015-04-02T07:04:09"/>
        <d v="2015-01-17T01:13:43"/>
        <d v="2016-02-18T23:54:29"/>
        <d v="2015-06-19T12:44:23"/>
        <d v="2014-08-18T14:56:40"/>
        <d v="2014-08-05T10:07:54"/>
        <d v="2016-09-07T15:51:48"/>
        <d v="2016-02-17T10:13:16"/>
        <d v="2015-02-21T22:34:59"/>
        <d v="2014-08-27T15:52:38"/>
        <d v="2014-12-17T08:01:07"/>
        <d v="2016-02-08T17:59:23"/>
        <d v="2015-08-01T10:04:57"/>
        <d v="2015-05-26T23:42:16"/>
        <d v="2015-10-05T09:43:59"/>
        <d v="2017-02-02T17:18:01"/>
        <d v="2014-05-06T16:31:40"/>
        <d v="2015-11-13T18:36:10"/>
        <d v="2016-01-05T09:43:19"/>
        <d v="2014-10-29T08:02:44"/>
        <d v="2015-10-16T13:25:16"/>
        <d v="2016-09-01T00:27:04"/>
        <d v="2015-03-04T16:44:10"/>
        <d v="2014-09-21T15:11:27"/>
        <d v="2014-06-14T16:29:24"/>
        <d v="2016-05-06T19:41:55"/>
        <d v="2014-08-18T13:10:10"/>
        <d v="2015-10-28T10:06:07"/>
        <d v="2015-05-19T23:33:24"/>
        <d v="2016-07-08T05:22:34"/>
        <d v="2014-12-21T20:01:04"/>
        <d v="2014-11-05T16:58:45"/>
        <d v="2015-03-10T23:16:22"/>
        <d v="2014-07-21T22:49:49"/>
        <d v="2014-09-22T09:36:50"/>
        <d v="2014-12-17T18:32:23"/>
        <d v="2016-03-07T06:13:07"/>
        <d v="2015-06-14T17:00:15"/>
        <d v="2014-09-23T09:16:31"/>
        <d v="2014-05-02T13:26:37"/>
        <d v="2014-08-14T15:05:16"/>
        <d v="2014-10-16T10:33:48"/>
        <d v="2016-08-31T14:11:25"/>
        <d v="2014-05-20T09:33:51"/>
        <d v="2016-06-13T16:23:59"/>
        <d v="2015-11-02T17:14:40"/>
        <d v="2016-03-16T19:27:24"/>
        <d v="2014-08-15T09:22:32"/>
        <d v="2014-05-20T10:40:56"/>
        <d v="2016-02-20T21:23:43"/>
        <d v="2016-06-02T11:44:28"/>
        <d v="2014-05-28T10:21:24"/>
        <d v="2015-03-30T08:07:06"/>
        <d v="2014-07-13T16:50:11"/>
        <d v="2016-04-18T18:56:28"/>
        <d v="2015-08-18T20:49:10"/>
        <d v="2016-12-14T17:07:35"/>
        <d v="2015-01-18T09:52:36"/>
        <d v="2015-01-27T10:00:20"/>
        <d v="2016-11-26T13:18:51"/>
        <d v="2014-06-22T12:35:11"/>
        <d v="2015-03-15T02:17:06"/>
        <d v="2015-10-06T07:16:15"/>
        <d v="2014-05-19T19:06:09"/>
        <d v="2014-09-23T13:05:49"/>
        <d v="2016-11-21T11:03:14"/>
        <d v="2016-12-28T12:54:02"/>
        <d v="2016-05-20T16:32:01"/>
        <d v="2016-05-21T10:45:16"/>
        <d v="2015-02-06T07:57:05"/>
        <d v="2015-10-29T22:32:33"/>
        <d v="2015-12-15T12:16:56"/>
        <d v="2016-09-09T04:28:26"/>
        <d v="2015-02-23T08:29:35"/>
        <d v="2015-10-27T16:34:59"/>
        <d v="2016-06-17T11:49:46"/>
        <d v="2014-12-17T08:42:04"/>
        <d v="2015-04-28T11:34:48"/>
        <d v="2015-07-24T10:08:57"/>
        <d v="2014-12-17T06:09:11"/>
        <d v="2015-02-03T22:40:47"/>
        <d v="2015-06-23T13:34:53"/>
        <d v="2014-09-07T20:05:00"/>
        <d v="2016-11-18T18:45:50"/>
        <d v="2017-01-15T06:43:39"/>
        <d v="2015-12-06T13:47:17"/>
        <d v="2016-05-05T11:19:57"/>
        <d v="2016-07-19T14:24:33"/>
        <d v="2014-10-14T20:59:50"/>
        <d v="2016-12-26T15:41:22"/>
        <d v="2016-04-15T14:21:13"/>
        <d v="2015-07-03T13:59:26"/>
        <d v="2016-09-27T00:40:34"/>
        <d v="2016-11-22T18:15:09"/>
        <d v="2015-02-17T19:11:06"/>
        <d v="2014-09-01T16:00:01"/>
        <d v="2017-01-31T18:45:37"/>
        <d v="2015-10-30T06:56:44"/>
        <d v="2016-05-22T09:02:31"/>
        <d v="2015-01-24T21:15:40"/>
        <d v="2016-01-31T16:43:06"/>
        <d v="2015-12-20T07:45:23"/>
      </sharedItems>
      <fieldGroup par="21" base="18">
        <rangePr groupBy="months" startDate="2009-05-16T21:55:13" endDate="2017-03-15T09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22">
      <sharedItems containsSemiMixedTypes="0" containsNonDate="0" containsDate="1" containsString="0" minDate="2009-08-10T13:26:00" maxDate="2017-05-03T13:12:00"/>
    </cacheField>
    <cacheField name="Quarters" numFmtId="0" databaseField="0">
      <fieldGroup base="18">
        <rangePr groupBy="quarters" startDate="2009-05-16T21:55:13" endDate="2017-03-15T09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1:55:13" endDate="2017-03-15T09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s v="63.92 USD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s v="185.48 USD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s v="15 GBP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s v="69.27 USD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s v="190.55 USD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s v="93.4 USD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s v="146.88 USD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s v="159.82 USD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s v="291.79 USD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s v="31.5 USD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s v="158.68 USD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s v="80.33 USD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s v="59.96 USD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s v="109.78 USD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s v="147.71 AUD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s v="21.76 EUR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s v="171.84 USD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s v="41.94 GBP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s v="93.26 USD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s v="56.14 USD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s v="80.16 USD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s v="199.9 USD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s v="51.25 USD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s v="103.04 USD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s v="66.35 USD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s v="57.14 USD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s v="102.11 USD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s v="148.97 NZD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s v="169.61 USD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s v="31.62 GBP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s v="76.45 USD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s v="13 USD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s v="320.45 USD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s v="83.75 USD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s v="49.88 USD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s v="59.46 USD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s v="193.84 USD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s v="159.51 USD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s v="41.68 USD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s v="150.9 GBP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s v="126.69 USD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s v="105.26 USD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s v="117.51 USD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s v="117.36 USD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s v="133.33 USD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s v="98.36 USD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s v="194.44 AUD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s v="76.87 USD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s v="56.82 GBP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s v="137.93 USD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s v="27.27 GBP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s v="118.34 USD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s v="223.48 USD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s v="28.11 USD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s v="194.23 USD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s v="128.95 USD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s v="49.32 GBP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s v="221.52 USD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s v="137.21 USD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s v="606.82 USD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s v="43.04 GBP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s v="322.39 USD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s v="96.71 USD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s v="35.47 USD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s v="86.67 USD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s v="132.05 CAD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s v="91.23 USD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s v="116.25 USD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s v="21.19 GBP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s v="62.33 USD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s v="37.41 USD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s v="69.72 USD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s v="58.17 USD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s v="50 USD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s v="19.47 EUR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s v="85.96 USD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s v="30.67 USD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s v="60.38 USD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s v="38.6 EUR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s v="40.27 GBP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s v="273.83 USD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s v="53.04 USD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s v="40.01 USD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s v="15.77 GBP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s v="71.43 USD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s v="71.71 USD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s v="375.76 EUR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s v="104.6 USD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s v="60 USD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s v="123.29 USD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s v="31.38 USD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s v="78.26 USD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s v="122.33 CAD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s v="73.73 USD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s v="21.67 GBP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s v="21.9 USD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s v="50.59 USD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s v="53.13 USD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s v="56.67 USD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s v="40.78 USD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s v="192.31 USD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s v="100 USD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s v="117.92 USD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s v="27.9 GBP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s v="60 USD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s v="39.38 USD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s v="186.11 USD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s v="111.38 USD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s v="78.72 USD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s v="46.7 USD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s v="65.38 USD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s v="102.08 AUD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s v="64.2 USD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s v="90.38 USD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s v="88.57 USD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s v="28.73 USD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s v="69.79 USD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s v="167.49 USD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s v="144.91 USD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s v="91.84 USD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s v="10 HKD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s v="1 USD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s v="25.17 USD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s v="11.67 CAD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s v="106.69 USD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s v="47.5 USD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s v="311.17 USD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s v="94.51 USD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s v="80.6 USD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s v="81.24 USD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s v="500 USD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s v="46.18 USD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s v="10 USD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s v="55.95 CAD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s v="37.56 USD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s v="38.33 USD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s v="20 USD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s v="15.33 USD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s v="449.43 USD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s v="28 AUD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s v="15 USD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s v="35.9 USD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s v="13.33 USD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s v="20.25 USD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s v="119 CAD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s v="4 USD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s v="10 USD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s v="5 USD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s v="43.5 USD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s v="91.43 USD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s v="3000 USD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s v="5.5 USD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s v="108.33 USD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s v="56 GBP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s v="32.5 USD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s v="1 USD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s v="49.88 GBP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s v="25.71 USD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s v="100 USD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s v="30.85 GBP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s v="180.5 GBP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s v="373.5 GBP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s v="25.5 CAD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s v="220 NOK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s v="160 USD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s v="69 USD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s v="50 USD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s v="83.33 AUD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s v="5.67 USD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s v="1 GBP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s v="77.11 GBP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s v="32.75 GBP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s v="46.5 USD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s v="87.31 USD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s v="54.29 USD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s v="93.25 GBP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s v="117.68 AUD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s v="76.47 USD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s v="163.85 CAD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s v="91.82 USD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s v="185.83 USD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s v="1 USD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s v="20 USD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s v="1 USD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s v="10 GBP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s v="331.54 USD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s v="314.29 SEK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s v="100 USD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s v="115.99 USD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s v="120 USD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s v="65 USD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s v="125 GBP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s v="30 USD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s v="15.71 GBP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s v="80.2 USD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s v="50 USD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s v="50 AUD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s v="117.85 USD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s v="109.04 USD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s v="73.02 USD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s v="78.2 USD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s v="47.4 USD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s v="54.02 USD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s v="68.49 USD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s v="108.15 USD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s v="589.95 USD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s v="48.05 USD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s v="72.48 USD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s v="57.08 USD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s v="85.44 USD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s v="215.86 USD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s v="89.39 USD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s v="45.42 USD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s v="65.76 USD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s v="66.7 USD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s v="83.35 USD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s v="105.05 USD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s v="120.91 USD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s v="97.64 USD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s v="41.38 USD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s v="30.65 USD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s v="64.95 USD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s v="95.78 USD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s v="40.42 USD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s v="78.58 GBP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s v="50.18 USD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s v="92.25 AUD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s v="57.54 USD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s v="109.42 USD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s v="81.89 USD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s v="45.67 USD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s v="55.22 USD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s v="65.3 USD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s v="95.23 USD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s v="75.44 USD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s v="97.82 USD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s v="87.69 USD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s v="54.75 USD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s v="83.95 USD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s v="254.39 USD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s v="101.83 USD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s v="55.07 USD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s v="56.9 USD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s v="121.28 USD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s v="91.19 USD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s v="115.45 USD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s v="67.77 GBP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s v="28.58 USD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s v="46.88 USD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s v="154.42 USD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s v="201.22 USD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s v="100 USD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s v="100.08 USD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s v="230.09 USD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s v="141.75 USD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s v="56.34 USD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s v="73.34 USD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s v="85.34 USD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s v="61.5 USD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s v="93.02 USD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s v="50.29 USD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s v="106.43 USD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s v="51.72 USD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s v="36.61 USD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s v="42.52 USD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s v="62.71 USD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s v="89.96 USD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s v="28.92 USD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s v="138.8 USD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s v="61.3 USD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s v="80.2 USD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s v="32.1 USD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s v="200.89 USD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s v="108.01 CAD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s v="95.7 USD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s v="49.88 USD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s v="110.47 USD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s v="134.91 GBP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s v="106.62 EUR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s v="145.04 USD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s v="114.59 USD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s v="105.32 USD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s v="70.92 USD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s v="147.17 USD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s v="160.47 USD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s v="156.05 USD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s v="63.17 USD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s v="104.82 USD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s v="97.36 USD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s v="203.63 USD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s v="188.31 USD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s v="146.65 USD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s v="109.19 USD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s v="59.25 USD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s v="97.9 USD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s v="70 USD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s v="72.87 USD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s v="146.35 USD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s v="67.91 USD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s v="169.85 USD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s v="58.41 USD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s v="119.99 USD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s v="99.86 USD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s v="90.58 USD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s v="117.77 USD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s v="86.55 USD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s v="71.9 USD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s v="129.82 USD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s v="44.91 EUR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s v="40.76 USD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s v="103.52 USD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s v="125.45 USD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s v="246.61 USD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s v="79.4 USD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s v="86.14 USD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s v="193.05 USD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s v="84.02 USD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s v="139.83 USD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s v="109.82 USD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s v="139.53 USD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s v="347.85 USD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s v="68.24 USD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s v="239.94 GBP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s v="287.31 USD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s v="86.85 USD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s v="81.85 USD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s v="42.87 USD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s v="709.42 USD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s v="161.26 USD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s v="41.78 GBP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s v="89.89 USD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s v="45.05 USD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s v="42.86 USD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s v="54.08 GBP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s v="103.22 USD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s v="40.4 CAD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s v="116.86 USD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s v="115.51 USD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s v="104.31 USD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s v="69.77 USD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s v="43.02 USD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s v="58.54 USD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s v="111.8 USD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s v="46.23 USD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s v="144.69 USD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s v="88.85 USD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s v="81.75 USD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s v="71.43 USD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s v="104.26 USD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s v="90.62 USD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s v="157.33 USD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s v="105.18 EUR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s v="58.72 USD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s v="81.63 USD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s v="56.46 USD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s v="140.1 USD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s v="224.85 GBP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s v="181.13 USD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s v="711.04 USD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s v="65.88 USD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s v="75.19 USD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s v="133.14 USD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s v="55.2 USD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s v="86.16 USD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s v="92.32 USD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s v="160.16 USD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s v="45.6 GBP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s v="183.29 CAD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s v="125.79 USD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s v="57.65 USD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s v="78.66 USD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s v="91.48 USD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s v="68.1 CAD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s v="48.09 USD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s v="202.42 USD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s v="216.75 USD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s v="110.07 USD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s v="4.83 USD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s v="50.17 USD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s v="35.83 USD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s v="11.77 USD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s v="40.78 USD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s v="3 USD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s v="16.63 USD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s v="52 USD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s v="4.8 USD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s v="51.88 GBP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s v="71.25 USD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s v="62.5 USD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s v="1 USD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s v="170.55 USD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s v="5 USD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s v="393.59 USD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s v="5 CAD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s v="50 USD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s v="1 USD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s v="47.88 USD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s v="5 GBP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s v="20.5 USD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s v="9 GBP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s v="56.57 USD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s v="40 USD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s v="13 USD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s v="16.4 USD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s v="22.5 USD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s v="20.33 USD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s v="16.76 GBP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s v="25 USD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s v="12.5 USD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s v="113.64 USD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s v="1 EUR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s v="17.25 USD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s v="15.2 USD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s v="110.64 USD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s v="25.5 USD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s v="38.48 USD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s v="28.2 USD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s v="61.5 USD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s v="1 USD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s v="39.57 USD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s v="88.8 USD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s v="55.46 USD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s v="87.14 USD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s v="10 USD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s v="51.22 GBP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s v="13.55 GBP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s v="66.52 GBP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s v="50 AUD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s v="71.67 USD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s v="10.33 USD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s v="1 USD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s v="10 USD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s v="136.09 USD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s v="73.46 USD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s v="53.75 USD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s v="57.5 USD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s v="12.67 GBP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s v="67 USD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s v="3.71 USD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s v="250 USD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s v="64 USD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s v="133.33 USD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s v="10 GBP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s v="30 USD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s v="5.5 USD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s v="102.38 USD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s v="16.67 CAD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s v="725.03 USD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s v="68.33 USD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s v="39.23 USD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s v="150.15 GBP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s v="93.43 USD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s v="110.97 USD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s v="71.79 USD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s v="29.26 GBP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s v="1000 USD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s v="74.35 GBP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s v="63.83 USD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s v="44.33 USD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s v="86.94 CAD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s v="126.55 USD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s v="129.03 USD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s v="71.24 USD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s v="117.88 GBP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s v="327.08 NOK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s v="34.75 GBP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s v="100.06 GBP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s v="40.85 USD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s v="252.02 USD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s v="25.16 GBP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s v="1 USD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s v="25 USD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s v="1 USD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s v="35 AUD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s v="3 USD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s v="402.71 EUR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s v="26 USD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s v="9 GBP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s v="8.5 GBP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s v="8.75 CAD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s v="135.04 USD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s v="20.5 USD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s v="64.36 USD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s v="200 USD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s v="68.3 EUR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s v="50 USD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s v="4 CAD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s v="27.5 USD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s v="34 AUD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s v="1 EUR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s v="1 USD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s v="49 NZD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s v="20 CAD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s v="142 USD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s v="53 USD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s v="38.44 USD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s v="20 GBP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s v="64.75 EUR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s v="1 USD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s v="10 USD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s v="2 GBP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s v="35 USD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s v="1 USD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s v="1 USD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s v="5 USD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s v="14 USD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s v="389.29 CAD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s v="150.5 EUR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s v="1 USD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s v="24.78 GBP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s v="30.5 USD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s v="250 USD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s v="16.43 GBP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s v="13 USD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s v="53.25 USD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s v="3 USD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s v="10 USD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s v="121.43 USD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s v="15.5 USD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s v="100 USD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s v="23.33 CAD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s v="45.39 USD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s v="16.38 USD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s v="10 EUR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s v="292.2 USD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s v="5 GBP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s v="105.93 USD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s v="20 GBP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s v="1 USD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s v="300 CAD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s v="87 USD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s v="37.89 USD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s v="111.41 USD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s v="90 SEK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s v="116.67 AUD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s v="10 USD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s v="76.67 CAD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s v="49.8 USD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s v="1 USD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s v="2 USD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s v="4 GBP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s v="3 EUR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s v="1 USD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s v="50.5 EUR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s v="151.32 USD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s v="134.36 EUR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s v="174.03 USD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s v="73.49 USD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s v="23.52 USD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s v="39.07 USD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s v="125.94 CAD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s v="1644 USD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s v="42.67 USD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s v="35.13 USD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s v="239.35 USD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s v="107.64 USD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s v="95.83 USD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s v="31.66 USD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s v="42.89 USD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s v="122.74 USD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s v="190.45 USD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s v="109.34 USD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s v="143.67 USD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s v="84.94 USD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s v="10.56 USD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s v="39 USD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s v="100 DKK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s v="31.17 USD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s v="155.33 USD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s v="2 USD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s v="178.93 EUR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s v="27.36 USD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s v="1536.25 SEK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s v="85 EUR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s v="788.53 USD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s v="50.3 USD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s v="68.33 USD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s v="7.5 USD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s v="34.27 USD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s v="61.29 CAD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s v="133.25 EUR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s v="65.18 USD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s v="93.9 USD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s v="150.65 USD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s v="1 USD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s v="13.25 USD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s v="99.33 USD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s v="177.39 USD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s v="55.3 USD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s v="591.67 MXN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s v="405.5 USD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s v="343.15 USD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s v="72.59 USD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s v="26 USD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s v="6.5 GBP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s v="119.39 USD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s v="84.29 USD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s v="90.86 USD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s v="1 EUR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s v="20.34 EUR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s v="530.69 USD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s v="120.39 USD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s v="13 EUR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s v="291.33 GBP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s v="124.92 USD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s v="119.57 USD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s v="120.25 CAD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s v="195.4 EUR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s v="117.7 GBP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s v="23.95 GBP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s v="30.5 USD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s v="99.97 EUR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s v="26.25 USD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s v="199 EUR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s v="80.32 USD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s v="115.75 USD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s v="44.69 USD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s v="76.25 USD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s v="22.5 USD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s v="19.4 USD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s v="66.71 USD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s v="84.14 USD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s v="215.73 USD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s v="54.69 USD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s v="51.63 USD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s v="143.36 USD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s v="72.43 USD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s v="36.53 USD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s v="60.9 USD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s v="43.55 USD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s v="99.77 USD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s v="88.73 USD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s v="4.92 GBP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s v="17.82 GBP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s v="187.19 CAD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s v="234.81 USD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s v="105.05 USD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s v="56.67 USD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s v="39.05 USD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s v="68.35 USD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s v="169.58 USD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s v="141.42 USD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s v="67.39 USD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s v="54.27 USD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s v="82.52 USD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s v="53.73 USD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s v="34.21 USD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s v="127.33 EUR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s v="45.57 USD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s v="95.96 USD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s v="77.27 USD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s v="57.34 USD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s v="53.19 AUD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s v="492.31 USD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s v="42.35 USD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s v="37.47 USD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s v="37.45 USD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s v="33.06 USD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s v="134.21 USD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s v="51.47 GBP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s v="39.17 USD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s v="5 GBP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s v="57.3 USD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s v="59 USD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s v="31.85 USD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s v="10 USD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s v="50 USD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s v="16 GBP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s v="39 USD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s v="34 USD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s v="63.12 USD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s v="7 USD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s v="2 USD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s v="66.67 USD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s v="38.52 USD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s v="42.61 USD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s v="50 USD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s v="63.49 USD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s v="102.5 USD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s v="31.14 USD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s v="162.27 USD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s v="80.59 USD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s v="59.85 USD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s v="132.86 USD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s v="92.55 USD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s v="60.86 USD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s v="41.85 USD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s v="88.33 USD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s v="158.96 USD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s v="85.05 USD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s v="112.61 USD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s v="45.44 USD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s v="46.22 USD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s v="178.61 USD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s v="40.75 GBP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s v="43.73 USD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s v="81.07 USD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s v="74.61 USD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s v="305.56 USD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s v="58.33 USD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s v="117.68 USD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s v="73.77 USD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s v="104.65 CAD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s v="79.83 USD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s v="58.33 USD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s v="86.67 USD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s v="27.61 USD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s v="25 USD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s v="45.46 USD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s v="99.53 USD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s v="39.31 USD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s v="89.42 USD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s v="28.68 USD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s v="31.07 USD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s v="70.55 USD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s v="224.13 USD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s v="51.81 USD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s v="43.52 USD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s v="39.82 USD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s v="126.81 USD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s v="113.88 USD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s v="28.18 USD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s v="36.61 USD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s v="32.5 GBP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s v="60.66 USD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s v="175 USD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s v="97.99 USD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s v="148.78 USD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s v="96.08 USD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s v="58.63 USD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s v="109.71 USD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s v="49.11 USD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s v="47.67 USD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s v="60.74 USD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s v="63.38 USD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s v="53.89 USD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s v="66.87 CAD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s v="63.1 USD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s v="36.63 USD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s v="34.01 USD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s v="28.55 GBP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s v="10 USD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s v="18.75 USD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s v="41.7 USD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s v="46.67 USD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s v="37.27 EUR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s v="59.26 USD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s v="30 USD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s v="65.86 USD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s v="31.91 USD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s v="19.46 EUR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s v="50 EUR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s v="22.74 GBP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s v="42.72 USD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s v="52.92 USD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s v="50.5 USD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s v="42.5 GBP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s v="18 USD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s v="34.18 USD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s v="22.5 USD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s v="58.18 USD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s v="109.18 USD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s v="50 USD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s v="346.67 USD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s v="12.4 GBP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s v="27.08 USD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s v="32.5 USD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s v="9 USD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s v="34.76 USD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s v="28.58 GBP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s v="46.59 USD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s v="32.5 USD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s v="21.47 USD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s v="14.13 USD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s v="30 USD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s v="21.57 USD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s v="83.38 USD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s v="10 USD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s v="35.71 USD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s v="29.29 USD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s v="18 USD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s v="73.76 USD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s v="31.25 USD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s v="28.89 USD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s v="143.82 USD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s v="40 USD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s v="147.81 USD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s v="27.86 USD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s v="44.44 USD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s v="35 USD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s v="35 USD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s v="10.5 USD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s v="30 USD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s v="40 USD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s v="50.33 USD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s v="32.67 USD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s v="65 USD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s v="24.6 GBP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s v="15 USD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s v="82.58 USD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s v="41.67 USD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s v="30 USD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s v="19.6 GBP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s v="100 USD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s v="231.75 USD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s v="189.33 USD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s v="55 USD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s v="21.8 USD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s v="32 USD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s v="56.25 USD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s v="69 USD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s v="18.71 GBP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s v="46.03 USD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s v="60 USD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s v="50.67 CAD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s v="25 USD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s v="20 USD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s v="25 USD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s v="20 USD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s v="110.29 USD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s v="37.45 USD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s v="41.75 USD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s v="24.08 USD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s v="69.41 USD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s v="155.25 EUR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s v="57.2 USD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s v="60 EUR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s v="39 EUR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s v="58.42 CAD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s v="158.64 USD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s v="99.86 USD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s v="25.2 USD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s v="89.19 USD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s v="182.62 USD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s v="50.65 USD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s v="33.29 USD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s v="51.82 USD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s v="113.63 USD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s v="136.46 USD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s v="364.35 USD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s v="19.24 USD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s v="41.89 USD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s v="30.31 CAD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s v="49.67 USD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s v="59.2 USD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s v="43.98 USD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s v="26.5 USD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s v="1272.73 MXN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s v="164 CAD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s v="45.2 USD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s v="153.89 USD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s v="51.38 USD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s v="93.33 USD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s v="108.63 USD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s v="160.5 AUD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s v="75.75 EUR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s v="790.84 SEK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s v="301.94 USD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s v="47.94 USD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s v="2.75 USD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s v="1 USD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s v="171.79 EUR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s v="35.33 USD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s v="82.09 EUR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s v="110.87 GBP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s v="161.22 EUR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s v="52.41 USD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s v="13 USD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s v="30.29 GBP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s v="116.75 USD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s v="89.6 USD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s v="424.45 USD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s v="80.67 USD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s v="13 USD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s v="8.13 USD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s v="153.43 CAD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s v="292.08 CAD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s v="3304 USD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s v="1300 GBP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s v="134.55 USD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s v="214.07 EUR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s v="216.34 USD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s v="932.31 USD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s v="29.25 USD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s v="174.95 USD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s v="250 MXN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s v="65 USD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s v="55 USD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s v="75 USD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s v="1389.36 USD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s v="95.91 USD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s v="191.25 USD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s v="40 CHF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s v="74.79 USD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s v="161.12 USD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s v="88.71 USD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s v="53.25 USD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s v="106.2 CAD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s v="22.08 USD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s v="31.05 USD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s v="36.21 GBP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s v="388.98 SEK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s v="71.85 USD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s v="57.38 GBP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s v="69.67 USD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s v="45.99 GBP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s v="79.26 SEK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s v="43.03 USD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s v="108.48 USD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s v="61.03 USD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s v="50.59 GBP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s v="39.16 USD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s v="65.16 USD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s v="23.96 USD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s v="48.62 USD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s v="35.74 USD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s v="21.37 USD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s v="250 USD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s v="10 USD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s v="29.24 USD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s v="3 USD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s v="33.25 USD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s v="1 USD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s v="53 USD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s v="15 USD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s v="50 USD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s v="47.5 USD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s v="65.67 USD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s v="16.2 AUD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s v="34.13 USD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s v="13 USD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s v="11.25 USD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s v="40.48 USD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s v="35 USD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s v="12.75 USD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s v="10 USD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s v="113.57 USD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s v="15 USD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s v="48.28 USD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s v="43.98 USD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s v="9 USD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s v="37.67 EUR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s v="18.58 USD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s v="3 USD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s v="18.67 USD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s v="410 CAD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s v="114 CAD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s v="7.5 USD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s v="43.42 USD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s v="23.96 EUR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s v="5 AUD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s v="12.5 GBP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s v="3 USD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s v="10.56 CAD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s v="122 USD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s v="267.81 USD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s v="74.21 USD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s v="6.71 USD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s v="81.95 USD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s v="25 GBP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s v="10 EUR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s v="6.83 USD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s v="17.71 USD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s v="16.2 USD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s v="80.3 GBP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s v="71.55 USD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s v="23.57 USD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s v="34.88 USD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s v="15 USD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s v="23.18 USD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s v="1 USD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s v="100.23 USD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s v="5 GBP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s v="3.33 GBP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s v="13.25 USD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s v="17.85 USD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s v="10.38 EUR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s v="36.33 AUD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s v="5 USD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s v="5.8 USD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s v="3.67 USD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s v="60.71 USD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s v="5 USD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s v="25.43 USD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s v="1 GBP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s v="10.5 USD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s v="3.67 USD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s v="110.62 CAD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s v="20 GBP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s v="1 AUD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s v="50 EUR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s v="45 EUR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s v="253.21 USD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s v="31.25 USD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s v="5 USD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s v="23.25 USD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s v="100 USD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s v="44.17 USD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s v="24.33 USD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s v="37.5 USD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s v="42 USD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s v="60.73 USD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s v="50 USD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s v="108.33 USD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s v="23.5 USD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s v="50.33 USD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s v="11.67 USD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s v="60.79 USD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s v="17.5 USD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s v="82.82 USD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s v="358.88 USD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s v="61.19 USD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s v="340 USD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s v="5.67 USD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s v="50 GBP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s v="25 USD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s v="30 USD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s v="46.63 USD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s v="65 USD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s v="10 AUD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s v="5 USD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s v="640 CAD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s v="69.12 USD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s v="1.33 USD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s v="10.5 USD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s v="33.33 USD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s v="61.56 GBP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s v="118.74 USD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s v="65.08 GBP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s v="130.16 USD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s v="37.78 CAD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s v="112.79 USD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s v="51.92 USD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s v="89.24 USD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s v="19.33 GBP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s v="79.97 USD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s v="56.41 EUR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s v="79.41 EUR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s v="76.44 GBP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s v="121 USD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s v="54.62 USD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s v="299.22 GBP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s v="58.53 USD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s v="55.37 GBP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s v="183.8 AUD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s v="165.35 USD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s v="234.79 USD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s v="211.48 EUR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s v="32.34 EUR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s v="123.38 EUR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s v="207.07 USD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s v="138.26 USD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s v="493.82 SEK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s v="168.5 CAD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s v="38.87 USD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s v="61.53 GBP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s v="105.44 USD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s v="71.59 USD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s v="91.88 USD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s v="148.57 USD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s v="174.21 USD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s v="102.86 USD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s v="111.18 EUR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s v="23.8 GBP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s v="81.27 CAD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s v="116.21 USD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s v="58.89 USD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s v="44 USD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s v="48.43 USD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s v="61.04 USD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s v="25 USD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s v="40 USD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s v="19.33 USD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s v="35 USD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s v="59.33 USD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s v="30.13 USD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s v="74.62 USD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s v="5 USD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s v="44.5 USD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s v="46.13 USD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s v="141.47 USD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s v="75.48 USD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s v="85.5 USD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s v="64.25 USD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s v="64.47 USD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s v="118.2 USD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s v="82.54 USD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s v="34.17 USD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s v="42.73 USD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s v="94.49 USD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s v="55.7 USD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s v="98.03 USD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s v="92.1 USD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s v="38.18 USD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s v="27.15 USD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s v="50.69 USD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s v="38.94 USD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s v="77.64 CAD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s v="43.54 USD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s v="31.82 USD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s v="63.18 USD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s v="190.9 USD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s v="140.86 USD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s v="76.92 USD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s v="99.16 USD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s v="67.88 USD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s v="246.29 USD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s v="189.29 USD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s v="76.67 CAD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s v="82.96 USD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s v="62.52 USD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s v="46.07 USD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s v="38.54 USD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s v="53.01 USD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s v="73.36 USD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s v="127.98 USD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s v="104.73 USD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s v="67.67 USD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s v="95.93 USD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s v="65.16 USD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s v="32.27 GBP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s v="81.25 GBP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s v="24.2 GBP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s v="65.87 USD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s v="36.08 USD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s v="44.19 USD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s v="104.07 USD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s v="35.96 GBP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s v="127.79 USD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s v="27.73 GBP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s v="39.83 GBP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s v="52.17 GBP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s v="92.04 USD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s v="63.42 GBP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s v="135.63 USD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s v="168.75 USD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s v="70.86 USD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s v="50 USD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s v="42.21 GBP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s v="152.41 GBP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s v="90.62 USD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s v="201.6 USD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s v="127.93 USD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s v="29.89 USD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s v="367.97 USD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s v="129.17 USD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s v="800.7 USD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s v="28 USD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s v="102.02 USD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s v="184.36 USD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s v="162.92 USD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s v="1 USD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s v="603.53 DKK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s v="45.41 USD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s v="97.33 GBP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s v="167.67 EUR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s v="859.86 SEK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s v="26.5 GBP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s v="30.27 USD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s v="54.67 USD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s v="60.75 USD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s v="102.73 USD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s v="41.59 USD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s v="116.53 USD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s v="45.33 USD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s v="157.46 USD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s v="100.5 USD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s v="51.82 USD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s v="308.75 USD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s v="379.23 USD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s v="176.36 USD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s v="66.07 USD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s v="89.65 USD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s v="382.39 GBP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s v="100 USD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s v="158.36 USD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s v="40.76 CAD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s v="53.57 USD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s v="48.45 USD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s v="82.42 USD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s v="230.19 USD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s v="59.36 CAD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s v="66.7 USD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s v="168.78 USD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s v="59.97 USD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s v="31.81 USD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s v="24.42 GBP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s v="25.35 GBP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s v="71.44 USD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s v="38.55 USD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s v="68.37 USD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s v="40.21 USD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s v="32.07 USD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s v="28.63 GBP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s v="43.64 USD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s v="40 USD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s v="346.04 DKK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s v="81.74 USD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s v="64.54 USD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s v="63.48 USD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s v="63.62 USD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s v="83.97 USD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s v="77.75 USD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s v="107.07 USD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s v="38.75 USD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s v="201.94 USD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s v="43.06 USD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s v="62.87 EUR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s v="55.61 GBP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s v="48.71 USD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s v="30.58 GBP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s v="73.91 USD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s v="21.2 USD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s v="73.36 USD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s v="56.41 USD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s v="50.25 CAD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s v="68.94 USD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s v="65.91 EUR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s v="62.5 USD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s v="70.06 USD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s v="60.18 USD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s v="21.38 GBP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s v="160.79 USD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s v="42.38 USD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s v="27.32 USD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s v="196.83 USD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s v="53.88 USD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s v="47.76 USD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s v="88.19 USD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s v="72.06 USD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s v="74.25 USD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s v="61.7 USD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s v="17.24 GBP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s v="51.72 USD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s v="24.15 GBP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s v="62.17 USD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s v="48.2 GBP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s v="6.18 USD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s v="5 EUR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s v="7.5 USD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s v="12 GBP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s v="1 EUR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s v="2.33 GBP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s v="24.62 USD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s v="100 EUR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s v="1 USD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s v="88.89 USD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s v="27.5 USD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s v="6 EUR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s v="44.5 USD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s v="1 USD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s v="100 SEK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s v="13 NZD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s v="100 AUD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s v="109.07 USD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s v="104.75 EUR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s v="15 EUR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s v="80.6 USD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s v="115.55 USD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s v="80.5 EUR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s v="744.55 DKK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s v="7.5 EUR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s v="38.5 EUR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s v="36.68 USD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s v="75 DKK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s v="30 CAD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s v="1 EUR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s v="673.33 GBP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s v="25 USD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s v="1 USD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s v="1 USD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s v="15 EUR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s v="225 USD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s v="48.33 EUR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s v="44.67 USD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s v="28.94 USD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s v="35.44 USD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s v="34.87 USD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s v="52.62 USD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s v="69.6 USD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s v="76.72 USD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s v="33.19 USD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s v="149.46 USD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s v="23.17 USD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s v="96.88 USD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s v="103.2 USD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s v="38.46 USD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s v="44.32 USD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s v="64.17 USD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s v="43.33 USD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s v="90.5 USD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s v="29.19 USD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s v="30.96 USD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s v="92.16 USD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s v="17.5 CAD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s v="5 USD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s v="25 USD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s v="50 USD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s v="16 USD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s v="60 AUD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s v="47.11 USD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s v="100 USD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s v="15 USD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s v="40.45 USD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s v="1 USD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s v="19 USD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s v="5 USD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s v="46.73 USD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s v="97.73 CAD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s v="67.84 GBP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s v="56.98 EUR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s v="67.16 GBP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s v="48.04 EUR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s v="38.86 GBP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s v="78.18 USD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s v="97.11 USD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s v="110.39 EUR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s v="39.92 GBP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s v="75.98 USD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s v="58.38 USD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s v="55.82 GBP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s v="151.24 USD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s v="849.67 NOK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s v="159.24 USD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s v="39.51 USD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s v="130.53 USD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s v="64.16 USD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s v="111.53 USD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s v="170.45 USD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s v="133.74 USD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s v="95.83 USD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s v="221.79 SEK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s v="32.32 USD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s v="98.84 USD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s v="55.22 USD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s v="52.79 USD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s v="135.67 USD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s v="53.99 USD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s v="56.64 USD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s v="82.32 AUD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s v="88.26 USD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s v="84.91 USD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s v="48.15 USD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s v="66.02 USD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s v="96.38 EUR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s v="156.17 USD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s v="95.76 USD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s v="180.41 USD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s v="3 USD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s v="20 CAD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s v="10 USD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s v="1 USD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s v="26.27 GBP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s v="60 USD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s v="28.33 USD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s v="14.43 GBP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s v="132.19 USD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s v="56.42 CAD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s v="100 USD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s v="11.67 GBP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s v="50 USD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s v="23.5 USD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s v="67 USD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s v="42.5 GBP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s v="10 USD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s v="100 USD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s v="108.05 USD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s v="26.92 USD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s v="155 USD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s v="47.77 USD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s v="20 GBP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s v="41.67 GBP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s v="74.33 CAD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s v="84.33 USD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s v="65.46 USD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s v="65 USD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s v="27.5 USD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s v="51.25 USD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s v="14 USD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s v="5 GBP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s v="31 USD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s v="15 GBP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s v="131.67 CAD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s v="1 USD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s v="510 EUR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s v="44.48 GBP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s v="1 USD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s v="20.5 USD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s v="40 USD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s v="25 GBP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s v="1 USD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s v="40.78 USD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s v="48.33 USD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s v="46.95 USD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s v="66.69 USD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s v="48.84 USD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s v="137.31 USD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s v="87.83 USD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s v="70.79 USD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s v="52.83 USD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s v="443.75 USD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s v="48.54 USD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s v="37.07 USD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s v="50 USD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s v="39.04 USD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s v="66.69 USD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s v="67.13 USD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s v="66.37 USD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s v="64.62 USD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s v="58.37 USD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s v="86.96 USD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s v="66.47 USD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s v="163.78 USD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s v="107.98 USD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s v="42.11 GBP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s v="47.2 USD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s v="112.02 USD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s v="74.95 USD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s v="61.58 USD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s v="45.88 USD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s v="75.85 USD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s v="84.21 USD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s v="117.23 USD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s v="86.49 USD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s v="172.41 USD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s v="62.81 USD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s v="67.73 USD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s v="53.56 USD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s v="34.6 USD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s v="38.89 USD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s v="94.74 USD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s v="39.97 USD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s v="97.5 USD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s v="42.86 USD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s v="168.51 USD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s v="85.55 USD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s v="554 USD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s v="26.55 GBP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s v="113.83 USD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s v="32.01 USD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s v="47.19 USD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s v="88.47 USD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s v="100.75 USD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s v="64.71 USD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s v="51.85 USD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s v="38.79 USD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s v="44.65 USD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s v="156.77 USD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s v="118.7 USD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s v="74.15 USD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s v="12.53 GBP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s v="27.86 EUR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s v="80.18 EUR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s v="132.44 USD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s v="33.75 USD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s v="34.38 USD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s v="44.96 USD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s v="41.04 USD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s v="52.6 USD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s v="70.78 USD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s v="53.75 USD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s v="44.61 USD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s v="26.15 USD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s v="39.18 USD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s v="45.59 USD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s v="89.25 USD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s v="40.42 USD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s v="82.38 USD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s v="159.52 EUR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s v="36.24 USD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s v="62.5 USD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s v="47 USD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s v="74.58 USD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s v="76 EUR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s v="86.44 USD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s v="24 USD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s v="18 CAD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s v="80.13 USD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s v="253.14 USD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s v="171.43 USD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s v="57.73 USD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s v="264.26 USD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s v="159.33 USD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s v="35 GBP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s v="5 USD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s v="61.09 USD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s v="114.82 USD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s v="54 USD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s v="65.97 USD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s v="5 USD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s v="1 USD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s v="25.5 USD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s v="118.36 USD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s v="54.11 USD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s v="21.25 USD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s v="34 EUR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s v="525 USD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s v="50 USD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s v="115.71 USD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s v="5.5 USD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s v="50 USD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s v="34.02 USD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s v="37.5 USD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s v="11.67 USD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s v="28.13 USD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s v="1 USD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s v="216.67 USD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s v="8.75 USD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s v="62.22 USD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s v="137.25 USD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s v="1 GBP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s v="122.14 USD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s v="1 USD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s v="55 USD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s v="22 USD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s v="56.67 USD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s v="20 USD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s v="1 USD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s v="25.58 GBP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s v="63.97 USD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s v="89.93 USD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s v="93.07 GBP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s v="89.67 USD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s v="207.62 USD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s v="59.41 GBP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s v="358.97 CAD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s v="94.74 EUR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s v="80.65 USD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s v="168.69 USD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s v="34.69 GBP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s v="462.86 DKK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s v="104.39 CAD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s v="7.5 USD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s v="47.13 USD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s v="414.29 USD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s v="42.48 USD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s v="108.78 USD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s v="81.1 USD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s v="51.67 GBP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s v="35.4 USD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s v="103.64 USD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s v="55.28 GBP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s v="72.17 USD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s v="58.62 USD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s v="12.47 USD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s v="49.14 USD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s v="150.5 USD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s v="35.8 GBP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s v="45.16 GBP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s v="98.79 USD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s v="88.31 USD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s v="170.63 USD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s v="83.75 GBP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s v="65.1 EUR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s v="66.33 USD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s v="104.89 USD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s v="78.44 USD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s v="59.04 USD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s v="71.34 USD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s v="51.23 USD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s v="60.24 USD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s v="44.94 USD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s v="31.21 EUR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s v="63.88 USD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s v="19 GBP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s v="10 USD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s v="109.07 USD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s v="26.75 GBP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s v="109.94 USD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s v="20 AUD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s v="55.39 USD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s v="133.9 EUR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s v="48.72 GBP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s v="48.25 USD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s v="58.97 USD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s v="11.64 GBP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s v="83.72 GBP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s v="63.65 GBP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s v="94.28 EUR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s v="71.87 USD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s v="104.85 USD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s v="67.14 EUR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s v="73.88 GBP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s v="69.13 USD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s v="120.77 USD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s v="42.22 CAD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s v="7.5 USD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s v="1.54 USD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s v="37.61 GBP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s v="42.16 GBP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s v="84.83 CHF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s v="94.19 USD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s v="6.25 USD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s v="213.38 USD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s v="59.16 USD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s v="27.27 CAD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s v="24.58 USD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s v="75.05 USD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s v="42.02 USD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s v="53.16 USD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s v="83.89 USD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s v="417.33 USD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s v="75.77 USD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s v="67.39 USD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s v="73.57 USD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s v="25 USD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s v="42 USD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s v="131.17 USD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s v="47.27 GBP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s v="182.13 USD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s v="61.37 USD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s v="35.77 USD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s v="45.62 USD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s v="75.38 USD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s v="50.88 USD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s v="119.29 USD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s v="92.54 USD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s v="76.05 USD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s v="52.63 USD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s v="98.99 USD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s v="79.53 USD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s v="134.21 USD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s v="37.63 USD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s v="51.04 USD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s v="50.04 USD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s v="133.93 USD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s v="58.21 USD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s v="88.04 USD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s v="70.58 CAD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s v="53.29 USD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s v="136.36 USD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s v="40.55 USD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s v="70.63 USD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s v="52.68 USD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s v="90.94 USD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s v="5 USD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s v="58.08 USD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s v="2 GBP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s v="62.5 USD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s v="10 USD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s v="71.59 USD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s v="32.82 USD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s v="49.12 USD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s v="16.31 USD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s v="18 CAD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s v="13 USD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s v="17 USD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s v="3 EUR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s v="41.83 GBP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s v="49.34 USD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s v="41.73 USD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s v="32.72 USD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s v="51.96 USD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s v="50.69 USD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s v="42.24 USD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s v="416.88 EUR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s v="46.65 USD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s v="48.45 USD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s v="70.53 USD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s v="87.96 USD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s v="26.27 USD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s v="57.78 USD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s v="57.25 USD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s v="196.34 USD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s v="43 USD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s v="35.55 USD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s v="68.81 USD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s v="28.57 USD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s v="50.63 USD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s v="106.8 GBP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s v="4 EUR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s v="34.1 USD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s v="25 USD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s v="10.5 USD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s v="215.96 USD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s v="21.25 USD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s v="108.25 USD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s v="129.97 USD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s v="117.49 EUR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s v="10 NZD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s v="70.6 USD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s v="24.5 GBP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s v="30 USD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s v="2 USD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s v="17 USD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s v="2928.93 HKD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s v="28.89 USD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s v="29.63 USD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s v="40.98 GBP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s v="54 USD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s v="36.11 USD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s v="23.15 USD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s v="104 USD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s v="31.83 USD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s v="27.39 USD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s v="56.36 USD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s v="77.35 USD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s v="42.8 USD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s v="48.85 USD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s v="48.24 USD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s v="70.21 USD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s v="94.05 USD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s v="80.27 USD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s v="54.2 USD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s v="60.27 USD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s v="38.74 USD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s v="152.54 USD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s v="115.31 USD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s v="35.84 USD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s v="64.57 USD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s v="87.44 USD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s v="68.82 USD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s v="176.2 USD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s v="511.79 EUR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s v="160.44 USD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s v="35 USD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s v="188.51 USD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s v="56.2 GBP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s v="51.31 USD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s v="127.36 USD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s v="101.86 CAD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s v="230.56 USD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s v="842.11 USD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s v="577.28 USD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s v="483.34 USD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s v="76.14 USD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s v="74.11 USD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s v="36.97 USD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s v="2500.97 SEK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s v="67.69 USD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s v="63.05 USD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s v="117.6 GBP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s v="180.75 EUR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s v="127.32 USD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s v="136.64 USD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s v="182.78 USD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s v="279.38 USD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s v="61.38 GBP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s v="80.73 USD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s v="272.36 USD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s v="70.85 USD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s v="247.94 USD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s v="186.81 GBP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s v="131.99 USD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s v="29.31 GBP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s v="245.02 USD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s v="1323.25 USD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s v="282.66 USD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s v="91.21 EUR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s v="31.75 CAD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s v="88.69 USD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s v="453.14 USD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s v="12.75 GBP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s v="1 GBP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s v="83.43 GBP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s v="25 USD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s v="50 USD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s v="101.8 USD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s v="46.67 USD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s v="1 USD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s v="26 CAD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s v="218.33 USD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s v="33.71 GBP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s v="25 CAD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s v="128.39 EUR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s v="78.83 USD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s v="91.76 USD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s v="331.1 USD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s v="194.26 USD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s v="408.98 USD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s v="84.46 USD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s v="44.85 USD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s v="383.36 EUR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s v="55.28 USD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s v="422.02 EUR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s v="64.18 USD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s v="173.58 USD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s v="88.6 USD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s v="50.22 USD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s v="192.39 USD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s v="73.42 USD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s v="147.68 EUR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s v="108.97 USD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s v="23.65 USD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s v="147.95 USD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s v="385.04 USD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s v="457.39 USD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s v="222.99 USD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s v="220.74 EUR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s v="73.5 USD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s v="223.1 USD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s v="47.91 USD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s v="96.06 USD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s v="118.61 GBP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s v="118.45 EUR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s v="143.21 USD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s v="282.72 USD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s v="593.94 USD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s v="262.16 USD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s v="46.58 USD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s v="70.04 USD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s v="164.91 GBP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s v="449.26 USD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s v="27.47 USD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s v="143.98 USD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s v="88.24 USD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s v="36.33 USD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s v="90.18 USD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s v="152.62 USD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s v="55.81 USD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s v="227.85 AUD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s v="91.83 USD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s v="80.99 GBP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s v="278.39 USD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s v="43.1 USD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s v="326.29 USD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s v="41.74 USD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s v="64.02 GBP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s v="99.46 USD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s v="138.49 USD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s v="45.55 GBP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s v="10.51 GBP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s v="114.77 USD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s v="36 USD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s v="154.17 USD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s v="566.39 DKK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s v="120.86 EUR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s v="86.16 USD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s v="51.21 GBP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s v="67.26 USD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s v="62.8 GBP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s v="346.13 USD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s v="244.12 USD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s v="259.25 EUR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s v="201.96 USD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s v="226.21 USD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s v="324.69 USD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s v="205 USD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s v="20.47 USD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s v="116.35 GBP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s v="307.2 USD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s v="546.69 EUR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s v="47.47 GBP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s v="101.56 USD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s v="72.91 USD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s v="43.71 USD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s v="34 USD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s v="70.65 USD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s v="89.3 USD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s v="115.09 USD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s v="62.12 USD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s v="46.2 USD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s v="48.55 USD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s v="57.52 USD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s v="88.15 USD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s v="110.49 USD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s v="66.83 USD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s v="58.6 USD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s v="113.64 USD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s v="43.57 USD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s v="78.95 USD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s v="188.13 USD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s v="63.03 USD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s v="30.37 USD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s v="51.48 USD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s v="35.79 USD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s v="98.82 USD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s v="28 USD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s v="51.31 USD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s v="53.52 USD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s v="37.15 USD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s v="89.9 USD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s v="106.53 USD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s v="52.82 USD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s v="54.62 USD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s v="27.27 USD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s v="68.6 USD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s v="35.61 USD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s v="94.03 USD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s v="526.46 USD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s v="50.66 USD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s v="79.18 USD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s v="91.59 USD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s v="116.96 USD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s v="28.4 CHF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s v="103.33 MXN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s v="10 USD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s v="23 USD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s v="31.56 USD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s v="5 USD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s v="34.22 GBP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s v="25 CAD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s v="19.67 USD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s v="21.25 USD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s v="8.33 USD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s v="21.34 USD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s v="5.33 USD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s v="34.67 USD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s v="21.73 USD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s v="11.92 USD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s v="26.6 CAD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s v="10.67 GBP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s v="29.04 USD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s v="50.91 USD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s v="50.08 EUR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s v="45 USD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s v="25.29 USD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s v="51.29 USD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s v="1 USD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s v="49.38 USD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s v="1 GBP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s v="101.25 NOK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s v="19.67 USD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s v="12.5 USD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s v="8.5 USD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s v="1 USD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s v="23 GBP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s v="17.99 USD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s v="370.95 USD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s v="63.57 USD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s v="13 USD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s v="5.31 USD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s v="35.62 USD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s v="87.1 USD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s v="75.11 USD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s v="68.01 USD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s v="29.62 EUR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s v="91.63 USD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s v="22.5 USD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s v="64.37 USD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s v="21.86 USD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s v="33.32 USD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s v="90.28 USD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s v="76.92 USD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s v="59.23 USD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s v="65.38 GBP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s v="67.31 USD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s v="88.75 USD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s v="65.87 USD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s v="40.35 USD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s v="76.86 USD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s v="68.71 USD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s v="57.77 USD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s v="44.17 CAD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s v="31.57 USD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s v="107.05 USD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s v="149.03 GBP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s v="55.96 USD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s v="56.97 USD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s v="44.06 AUD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s v="68.63 GBP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s v="65.32 USD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s v="35.92 GBP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s v="40.07 GBP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s v="75.65 USD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s v="61.2 USD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s v="48.13 USD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s v="68.11 USD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s v="65.89 USD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s v="81.65 USD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s v="52.7 EUR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s v="41.23 GBP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s v="15.04 GBP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s v="39.07 USD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s v="43.82 CAD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s v="27.3 USD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s v="42.22 USD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s v="33.24 USD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s v="285.71 USD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s v="42.33 USD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s v="50.27 GBP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s v="61.9 USD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s v="40.75 USD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s v="55.8 USD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s v="10 USD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s v="73.13 USD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s v="26.06 USD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s v="22.64 USD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s v="47.22 USD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s v="32.32 USD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s v="53.42 USD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s v="51.3 USD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s v="37.2 USD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s v="27.1 USD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s v="206.31 CAD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s v="82.15 USD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s v="164.8 GBP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s v="60.82 USD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s v="67.97 GBP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s v="81.56 EUR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s v="25.43 USD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s v="21.5 USD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s v="27.23 USD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s v="25.09 USD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s v="21.23 GBP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s v="41.61 USD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s v="135.59 CAD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s v="22.12 USD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s v="64.63 USD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s v="69.57 EUR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s v="75.13 USD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s v="140.98 USD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s v="49.47 GBP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s v="53.87 USD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s v="4.57 USD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s v="65 USD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s v="53.48 USD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s v="43.91 GBP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s v="50.85 USD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s v="58.63 GBP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s v="32.82 USD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s v="426.93 USD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s v="23.81 USD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s v="98.41 EUR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s v="107.32 USD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s v="11.67 USD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s v="41.78 USD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s v="21.38 GBP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s v="94.1 GBP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s v="15.72 USD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s v="90.64 GBP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s v="97.3 USD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s v="37.12 AUD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s v="28.1 USD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s v="144.43 SEK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s v="24.27 USD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s v="35.12 GBP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s v="24.76 USD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s v="188.38 USD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s v="148.08 USD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s v="49.93 USD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s v="107.82 USD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s v="42.63 USD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s v="14.37 USD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s v="37.48 CAD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s v="30.2 USD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s v="33.55 GBP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s v="64.75 USD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s v="57.93 USD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s v="53.08 EUR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s v="48.06 USD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s v="82.4 USD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s v="50.45 USD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s v="115.83 USD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s v="63.03 USD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s v="108.02 USD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s v="46.09 USD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s v="107.21 USD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s v="50.93 USD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s v="40.04 USD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s v="64.44 USD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s v="53.83 USD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s v="100.47 USD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s v="46.63 USD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s v="34.07 USD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s v="65.21 USD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s v="44.21 USD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s v="71.97 USD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s v="52.95 USD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s v="109.45 USD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s v="75.04 USD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s v="115.71 USD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s v="31.66 USD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s v="46.18 USD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s v="68.48 USD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s v="53.47 USD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s v="109.11 USD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s v="51.19 USD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s v="27.94 USD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s v="82.5 USD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s v="59.82 USD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s v="64.82 USD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s v="90.1 USD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s v="40.96 USD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s v="56 USD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s v="37.67 USD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s v="40.08 USD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s v="78.03 USD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s v="18.91 USD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s v="37.13 USD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s v="41.96 USD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s v="61.04 USD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s v="64.53 EUR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s v="21.25 USD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s v="30 USD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s v="25.49 GBP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s v="11.43 USD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s v="108 USD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s v="54.88 USD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s v="47.38 USD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s v="211.84 USD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s v="219.93 USD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s v="40.8 USD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s v="75.5 USD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s v="13.54 USD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s v="60.87 USD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s v="115.69 USD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s v="48.1 USD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s v="74.18 USD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s v="123.35 USD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s v="66.62 USD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s v="104.99 USD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s v="300 USD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s v="1 CAD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s v="13 USD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s v="15 USD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s v="54 USD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s v="15.43 NZD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s v="25 USD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s v="27.5 AUD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s v="367 USD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s v="2 CAD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s v="60 USD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s v="97.41 GBP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s v="47.86 USD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s v="50 USD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s v="20.5 USD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s v="30 AUD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s v="50 SEK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s v="10 USD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s v="81.58 USD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s v="18.33 USD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s v="224.43 USD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s v="37.5 USD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s v="145 NZD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s v="1 USD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s v="112.57 USD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s v="342 USD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s v="57.88 USD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s v="30 EUR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s v="25 USD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s v="50 USD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s v="1.5 EUR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s v="10 CHF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s v="22.33 USD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s v="52 USD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s v="16.83 GBP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s v="56.3 USD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s v="84.06 USD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s v="168.39 USD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s v="15 USD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s v="76.67 USD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s v="50.33 USD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s v="8.33 USD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s v="35.38 USD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s v="55.83 USD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s v="5 USD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s v="1 USD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s v="69.47 USD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s v="1 USD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s v="1 USD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s v="8 USD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s v="34.44 USD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s v="1 USD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s v="1 USD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s v="1 USD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s v="501.25 NOK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s v="10.5 USD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s v="1 USD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s v="1 USD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s v="13 USD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s v="306 SEK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s v="22.5 CAD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s v="50 USD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s v="5 EUR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s v="74.23 USD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s v="81.25 USD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s v="130.23 USD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s v="53.41 USD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s v="75.13 USD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s v="75.67 USD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s v="31.69 USD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s v="47.78 USD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s v="90 USD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s v="149.31 USD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s v="62.07 USD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s v="53.4 USD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s v="69.27 USD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s v="271.51 USD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s v="34.13 USD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s v="40.49 USD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s v="189.76 USD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s v="68.86 USD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s v="108.78 USD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s v="125.99 USD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s v="90.52 USD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s v="28.88 USD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s v="31 USD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s v="51.67 CAD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s v="26.27 USD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s v="48.08 USD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s v="27.56 USD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s v="36.97 USD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s v="29.02 USD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s v="28.66 USD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s v="37.65 USD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s v="97.9 USD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s v="42.55 USD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s v="131.58 USD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s v="32.32 USD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s v="61.1 USD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s v="31.34 USD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s v="129.11 USD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s v="25.02 USD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s v="250 USD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s v="47.54 USD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s v="40.04 USD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s v="65.84 USD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s v="46.4 USD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s v="50.37 USD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s v="26.57 USD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s v="39.49 USD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s v="49.25 USD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s v="62.38 USD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s v="37.94 USD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s v="51.6 USD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s v="27.78 USD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s v="99.38 USD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s v="38.85 USD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s v="45.55 USD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s v="600 USD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s v="80.55 USD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s v="52.8 USD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s v="47.68 USD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s v="23.45 USD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s v="40.14 CAD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s v="17.2 USD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s v="15 GBP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s v="35.71 GBP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s v="37.5 USD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s v="52.5 USD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s v="77.5 USD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s v="53.55 CAD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s v="16.25 USD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s v="103.68 USD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s v="185.19 USD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s v="54.15 USD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s v="177.21 USD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s v="100.33 USD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s v="136.91 USD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s v="57.54 USD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s v="52.96 GBP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s v="82.33 USD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s v="135.42 USD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s v="74.07 USD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s v="84.08 USD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s v="61.03 USD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s v="150 USD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s v="266.09 USD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s v="7.25 USD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s v="100 USD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s v="109.96 USD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s v="169.92 USD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s v="95.74 USD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s v="59.46 GBP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s v="55.77 USD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s v="30.08 USD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s v="88.44 USD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s v="64.03 USD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s v="60.15 USD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s v="49.19 USD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s v="165.16 EUR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s v="43.62 GBP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s v="43.7 USD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s v="67.42 USD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s v="177.5 USD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s v="38.88 USD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s v="54.99 USD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s v="61.34 USD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s v="23.12 USD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s v="29.61 GBP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s v="75.61 AUD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s v="35.6 USD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s v="143 GBP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s v="25 EUR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s v="100 USD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s v="60 USD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s v="50 GBP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s v="72.5 USD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s v="29.5 USD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s v="62.5 AUD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s v="23.08 USD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s v="25.5 USD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s v="48.18 USD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s v="1 USD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s v="1 USD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s v="50 USD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s v="5 GBP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s v="202.83 USD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s v="29.13 USD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s v="5 DKK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s v="13 USD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s v="50 USD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s v="1 USD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s v="96.05 USD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s v="305.78 CAD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s v="12.14 GBP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s v="83.57 USD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s v="18 USD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s v="115.53 USD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s v="21.9 USD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s v="80.02 USD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s v="35.52 USD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s v="64.93 USD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s v="60.97 USD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s v="31.44 USD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s v="81.95 USD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s v="58.93 USD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s v="157.29 USD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s v="55.76 USD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s v="83.8 EUR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s v="58.42 USD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s v="270.57 USD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s v="107.1 USD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s v="47.18 GBP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s v="120.31 USD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s v="27.6 USD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s v="205.3 USD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s v="35.55 USD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s v="74.64 AUD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s v="47.06 USD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s v="26.59 EUR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s v="36.77 USD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s v="31.82 USD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s v="27.58 EUR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s v="56 USD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s v="21.56 USD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s v="44.1 USD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s v="63.87 GBP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s v="38.99 AUD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s v="80.19 USD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s v="34.9 USD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s v="89.1 USD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s v="39.44 USD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s v="136.9 CAD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s v="37.46 USD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s v="31.96 USD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s v="25.21 USD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s v="10.04 GBP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s v="45.94 USD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s v="15 USD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s v="223.58 USD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s v="39.48 USD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s v="91.3 AUD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s v="78.67 USD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s v="12 CAD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s v="17.67 USD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s v="41.33 USD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s v="71.6 USD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s v="307.82 USD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s v="80.45 AUD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s v="83.94 USD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s v="8.5 USD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s v="73.37 USD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s v="112.86 USD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s v="95.28 USD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s v="22.75 USD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s v="133.3 USD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s v="3.8 USD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s v="85.75 USD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s v="267 USD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s v="373.56 CAD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s v="174.04 USD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s v="93.7 USD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s v="77.33 USD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s v="92.22 USD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s v="60.96 CAD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s v="91 USD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s v="41.58 AUD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s v="33.76 USD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s v="70.62 USD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s v="167.15 USD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s v="128.62 USD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s v="65.41 USD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s v="117.56 CAD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s v="126.48 USD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s v="550 EUR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s v="44 USD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s v="69 EUR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s v="27.5 USD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s v="84.9 USD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s v="12 USD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s v="200 USD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s v="10 USD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s v="5.29 USD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s v="1 USD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s v="72.76 USD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s v="17.5 CAD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s v="25 USD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s v="13.33 USD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s v="1 USD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s v="23.67 USD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s v="89.21 USD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s v="116.56 USD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s v="13.01 USD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s v="17.5 USD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s v="34.13 EUR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s v="132.35 USD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s v="922.22 MXN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s v="163.57 USD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s v="217.38 USD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s v="149.44 USD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s v="71.24 USD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s v="44.46 GBP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s v="164.94 USD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s v="84.87 USD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s v="53.95 GBP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s v="50.53 USD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s v="108 USD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s v="95.37 USD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s v="57.63 USD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s v="64.16 EUR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s v="92.39 USD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s v="125.98 USD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s v="94.64 USD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s v="170.7 USD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s v="40.76 GBP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s v="68.25 USD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s v="95.49 USD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s v="7.19 GBP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s v="511.65 CAD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s v="261.75 USD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s v="69.76 USD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s v="77.23 USD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s v="340.57 USD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s v="67.42 USD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s v="845.7 USD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s v="97.19 USD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s v="451.84 USD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s v="138.67 USD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s v="21.64 GBP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s v="169.52 CAD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s v="161.88 USD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s v="493.13 USD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s v="22.12 GBP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s v="18.24 USD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s v="8.75 USD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s v="40.61 USD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s v="37.95 USD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s v="35.73 USD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s v="42.16 USD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s v="35 USD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s v="13.25 USD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s v="55 USD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s v="39.29 USD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s v="47.5 USD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s v="17.33 EUR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s v="31.76 USD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s v="5 USD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s v="39 AUD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s v="52.5 AUD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s v="9 USD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s v="25 USD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s v="30 USD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s v="11.25 USD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s v="25 USD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s v="11.33 CAD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s v="29.47 USD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s v="1 GBP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s v="63.1 USD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s v="1 CAD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s v="43.85 USD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s v="75 USD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s v="45.97 USD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s v="10 USD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s v="93.67 USD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s v="53 USD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s v="47 USD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s v="66.67 USD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s v="18.77 GBP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s v="66.11 USD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s v="36.86 USD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s v="39.81 GBP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s v="31.5 USD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s v="102.5 USD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s v="126.46 USD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s v="47.88 USD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s v="73.21 USD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s v="89.67 USD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s v="151.46 AUD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s v="25 GBP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s v="36.5 USD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s v="44 GBP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s v="87.36 GBP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s v="36.47 GBP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s v="44.86 GBP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s v="42.9 GBP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s v="51.23 AUD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s v="33.94 GBP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s v="90.74 USD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s v="50 GBP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s v="24.44 GBP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s v="44.25 GBP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s v="67.74 USD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s v="65.38 USD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s v="121.9 USD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s v="47.46 USD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s v="92.84 GBP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s v="68.25 CAD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s v="37.21 USD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s v="25.25 GBP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s v="43.21 CAD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s v="25.13 GBP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s v="23.64 GBP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s v="103.95 USD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s v="50.38 GBP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s v="13.6 GBP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s v="28.57 GBP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s v="63.83 USD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s v="8.86 GBP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s v="50.67 USD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s v="60.78 GBP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s v="113.42 USD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s v="104.57 USD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s v="98.31 GBP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s v="35.04 GBP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s v="272.73 USD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s v="63.85 USD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s v="30.19 GBP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s v="83.51 USD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s v="64.76 GBP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s v="20.12 GBP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s v="44.09 USD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s v="40.48 CAD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s v="44.54 USD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s v="125.81 USD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s v="19.7 GBP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s v="10 GBP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s v="30 EUR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s v="60.67 USD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s v="23.33 USD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s v="5 GBP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s v="23.92 USD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s v="15.83 USD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s v="29.79 GBP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s v="60 USD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s v="24.33 USD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s v="500 MXN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s v="35 AUD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s v="29.56 USD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s v="26.67 AUD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s v="18.33 USD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s v="20 USD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s v="13.33 GBP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s v="22.5 USD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s v="50.4 USD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s v="105.03 USD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s v="35.4 USD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s v="83.33 USD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s v="35.92 USD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s v="119.13 USD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s v="90.33 USD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s v="2.33 USD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s v="108.33 USD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s v="15.75 GBP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s v="29 USD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s v="96.55 USD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s v="63 USD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s v="381.6 USD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s v="46.25 USD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s v="26 USD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s v="10 USD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s v="5 USD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s v="81.57 USD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s v="7 USD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s v="27.3 USD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s v="29.41 USD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s v="12.5 USD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s v="5.75 USD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s v="52.08 USD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s v="183.33 USD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s v="26.33 USD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s v="486.43 USD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s v="3 USD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s v="25 USD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s v="9.75 USD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s v="18.75 GBP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s v="36.59 USD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s v="80.71 USD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s v="1 USD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s v="52.8 USD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s v="20 USD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s v="1 GBP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s v="46.93 USD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s v="78.08 USD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s v="1 USD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s v="1 GBP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s v="203.67 GBP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s v="20.71 GBP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s v="48.56 USD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s v="68.1 USD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s v="8.5 USD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s v="51.62 CAD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s v="43 USD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s v="83.33 GBP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s v="30 USD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s v="175.51 USD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s v="231.66 USD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s v="75 USD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s v="112.14 USD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s v="41.67 USD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s v="255.17 USD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s v="162.77 GBP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s v="88.33 CAD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s v="85.74 AUD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s v="47.57 USD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s v="72.97 CAD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s v="90.54 USD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s v="37.65 USD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s v="36.36 GBP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s v="126.72 USD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s v="329.2 USD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s v="81.24 USD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s v="1 USD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s v="202.23 CAD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s v="100 USD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s v="1 GBP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s v="82.46 USD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s v="2.67 USD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s v="12.5 USD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s v="18.9 USD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s v="200.63 USD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s v="201.67 USD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s v="65 USD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s v="66.1 USD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s v="93.33 USD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s v="50.75 USD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s v="60.9 USD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s v="109.03 USD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s v="25.69 USD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s v="41.92 USD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s v="88.77 USD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s v="80.23 USD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s v="78.94 USD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s v="95.59 CAD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s v="69.89 USD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s v="74.53 USD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s v="123.94 USD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s v="264.85 USD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s v="58.62 USD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s v="70.88 USD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s v="8.57 GBP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s v="113.57 USD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s v="60.69 USD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s v="110.22 USD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s v="136.46 USD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s v="53.16 EUR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s v="86.49 GBP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s v="155.24 USD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s v="115.08 USD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s v="109.59 NZD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s v="45.21 GBP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s v="104.15 USD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s v="35.71 GBP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s v="97 USD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s v="370.37 USD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s v="94.41 USD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s v="48.98 USD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s v="45.59 USD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s v="23.28 GBP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s v="63.23 USD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s v="153.52 USD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s v="90.2 USD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s v="118.97 USD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s v="80.25 USD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s v="62.5 USD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s v="131.38 USD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s v="73.03 USD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s v="178.53 USD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s v="162.91 USD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s v="108.24 USD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s v="88.87 CAD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s v="54 USD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s v="116.73 USD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s v="233.9 USD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s v="158 USD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s v="14.84 EUR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s v="85.18 USD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s v="146.69 USD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s v="50.76 USD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s v="87.7 USD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s v="242.28 USD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s v="146.45 USD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s v="103.17 EUR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s v="80.46 USD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s v="234.67 USD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s v="50.69 USD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s v="162.71 USD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s v="120.17 GBP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s v="67.7 USD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s v="52.1 GBP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s v="51.6 GBP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s v="164.3 USD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s v="84.86 USD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s v="94.55 USD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s v="45.54 USD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s v="51.72 USD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s v="50.88 USD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s v="191.13 USD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s v="89.31 USD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s v="88.59 USD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s v="96.3 USD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s v="33.31 USD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s v="37.22 USD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s v="92.13 USD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s v="76.79 USD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s v="96.53 USD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s v="51.89 GBP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s v="128.91 CAD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s v="84.11 USD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s v="82.94 USD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s v="259.95 USD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s v="37.25 USD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s v="177.02 USD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s v="74.07 USD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s v="70.67 USD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s v="23.63 GBP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s v="37.5 USD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s v="13.33 USD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s v="1 USD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s v="1 EUR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s v="41 USD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s v="55.83 USD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s v="99.76 USD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s v="25.52 USD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s v="117.65 USD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s v="5 USD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s v="2796.67 AUD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s v="200 NZD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s v="87.5 USD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s v="20.14 USD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s v="20.88 GBP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s v="61.31 USD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s v="1 USD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s v="92.14 USD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s v="7.33 EUR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s v="64.8 USD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s v="30.12 USD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s v="52.5 CAD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s v="23.67 USD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s v="415.78 USD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s v="53.71 USD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s v="420.6 USD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s v="18.67 USD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s v="78.33 USD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s v="67.78 USD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s v="16.67 EUR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s v="62.5 USD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s v="42 USD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s v="130.09 USD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s v="1270.22 USD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s v="88.44 USD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s v="56.34 USD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s v="53.53 CAD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s v="25 USD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s v="50 USD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s v="56.79 USD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s v="40.83 GBP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s v="65.11 USD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s v="55.6 USD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s v="140.54 USD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s v="25 EUR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s v="69.53 GBP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s v="5.5 USD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s v="237 AUD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s v="79.87 USD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s v="10.25 GBP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s v="272.59 USD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s v="13 USD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s v="58.18 USD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s v="10 USD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s v="70.11 USD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s v="57.89 USD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s v="125.27 USD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s v="300 SEK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s v="43 USD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s v="1 GBP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s v="775 SEK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s v="5 USD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s v="12.8 EUR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s v="10 CAD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s v="58 USD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s v="244.8 USD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s v="6.5 USD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s v="61.18 USD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s v="139.24 USD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s v="10 USD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s v="93.75 USD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s v="53.75 USD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s v="10 USD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s v="33.75 GBP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s v="18.75 GBP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s v="23.14 USD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s v="29.05 GBP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s v="50 USD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s v="450 MXN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s v="24 EUR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s v="32.25 EUR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s v="15 GBP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s v="251.33 USD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s v="437.5 MXN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s v="110.35 USD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s v="41.42 USD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s v="52 USD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s v="33.99 USD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s v="103.35 USD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s v="34.79 GBP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s v="41.77 USD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s v="64.27 USD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s v="31.21 GBP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s v="62.92 USD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s v="98.54 USD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s v="82.61 USD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s v="38.5 USD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s v="80.16 USD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s v="28.41 GBP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s v="80.73 USD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s v="200.69 USD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s v="37.59 USD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s v="58.1 USD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s v="60.3 USD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s v="63.36 USD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s v="50.9 USD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s v="100.5 USD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s v="31.62 USD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s v="65.1 GBP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s v="79.31 USD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s v="139.19 USD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s v="131.91 USD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s v="91.3 USD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s v="39.67 USD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s v="57.55 USD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s v="33.03 GBP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s v="77.34 USD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s v="31.93 GBP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s v="36.33 GBP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s v="46.77 USD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s v="40.07 USD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s v="100.22 USD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s v="41.67 GBP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s v="46.71 GBP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s v="71.49 USD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s v="14.44 GBP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s v="356.84 SEK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s v="37.75 USD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s v="12.75 GBP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s v="24.46 GBP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s v="53.08 USD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s v="300 USD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s v="286.25 NOK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s v="36.67 DKK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s v="49.21 USD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s v="1 USD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s v="12.5 GBP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s v="109.04 USD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s v="41.67 USD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s v="22.75 GBP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s v="70.83 USD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s v="63.11 USD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s v="50.16 USD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s v="62.88 USD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s v="85.53 USD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s v="53.72 USD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s v="127.81 GBP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s v="106.57 GBP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s v="262.11 USD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s v="57.17 GBP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s v="50.2 USD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s v="66.59 GBP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s v="168.25 USD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s v="256.37 USD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s v="36.61 GBP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s v="37.14 USD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s v="45.88 USD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s v="141.71 USD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s v="52.49 USD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s v="59.52 GBP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s v="50 GBP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s v="193.62 USD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s v="106.8 USD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s v="77.22 USD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s v="57.5 USD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s v="50.46 USD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s v="97.38 USD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s v="34.92 GBP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s v="85.53 USD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s v="182.91 USD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s v="131.14 USD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s v="39.81 GBP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s v="59.7 GBP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s v="88.74 GBP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s v="58.69 USD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s v="69.57 USD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s v="115.87 USD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s v="23.87 GBP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s v="81.13 USD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s v="57.63 USD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s v="46.43 GBP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s v="60.48 USD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s v="65.58 USD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s v="119.19 USD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s v="83.05 USD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s v="57.52 GBP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s v="177.09 USD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s v="70.77 GBP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s v="29.17 GBP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s v="72.76 USD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s v="51.85 GBP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s v="98.2 USD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s v="251.74 USD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s v="74.82 USD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s v="67.65 USD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s v="93.81 USD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s v="41.24 USD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s v="52.55 USD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s v="70.29 EUR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s v="48.33 USD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s v="53.18 USD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s v="60.95 USD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s v="116 GBP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s v="61 GBP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s v="38.24 GBP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s v="106.5 USD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s v="204.57 USD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s v="54.91 USD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s v="150.42 USD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s v="52.58 CAD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s v="54.3 GBP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s v="76.03 GBP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s v="105.21 USD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s v="68.67 USD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s v="129.36 USD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s v="134.26 USD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s v="17.83 GBP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s v="203.2 USD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s v="69.19 USD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s v="125.12 USD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s v="73.53 CAD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s v="48.44 GBP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s v="26.61 GBP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s v="33.67 GBP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s v="40.71 USD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s v="19.27 GBP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s v="84.29 NZD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s v="29.58 GBP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s v="26.67 GBP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s v="45.98 GBP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s v="125.09 GBP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s v="141.29 USD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s v="55.33 USD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s v="46.42 USD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s v="57.2 USD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s v="173.7 EUR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s v="59.6 USD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s v="89.59 USD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s v="204.05 USD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s v="48.7 USD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s v="53.34 USD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s v="75.09 USD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s v="18 GBP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s v="209.84 USD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s v="61.02 USD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s v="61 USD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s v="80.03 USD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s v="29.07 GBP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s v="49.44 GBP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s v="93.98 USD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s v="61.94 USD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s v="78.5 CAD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s v="33.75 GBP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s v="66.45 USD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s v="35.8 USD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s v="145.65 USD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s v="25.69 GBP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s v="152.5 EUR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s v="30 GBP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s v="142.28 USD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s v="24.55 GBP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s v="292.78 USD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s v="44.92 GBP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s v="23.1 GBP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s v="80.4 USD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s v="72.29 USD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s v="32.97 USD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s v="116.65 USD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s v="79.62 GBP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s v="27.78 GBP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s v="81.03 GBP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s v="136.85 USD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s v="177.62 USD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s v="109.08 USD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s v="119.64 GBP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s v="78.21 USD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s v="52.17 GBP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s v="114.13 USD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s v="50 USD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s v="91.67 USD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s v="108.59 GBP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s v="69.82 USD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s v="109.57 USD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s v="71.67 EUR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s v="93.61 GBP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s v="76.8 GBP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s v="35.8 GBP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s v="55.6 USD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s v="147.33 GBP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s v="56.33 GBP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s v="96.19 GBP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s v="63.57 USD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s v="184.78 USD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s v="126.72 SGD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s v="83.43 USD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s v="54.5 USD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s v="302.31 USD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s v="44.14 GBP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s v="866.67 USD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s v="61.39 USD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s v="29.67 GBP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s v="45.48 USD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s v="96.2 EUR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s v="67.92 USD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s v="30.78 USD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s v="38.33 USD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s v="66.83 GBP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s v="71.73 CAD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s v="176.47 GBP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s v="421.11 USD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s v="104.99 GBP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s v="28.19 GBP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s v="54.55 GBP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s v="111.89 USD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s v="85.21 USD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s v="76.65 GBP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s v="65.17 USD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s v="93.76 USD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s v="133.33 USD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s v="51.22 USD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s v="100.17 USD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s v="34.6 GBP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s v="184.68 USD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s v="69.82 USD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s v="61.94 USD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s v="41.67 GBP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s v="36.07 USD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s v="29 GBP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s v="24.21 GBP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s v="55.89 USD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s v="11.67 GBP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s v="68.35 USD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s v="27.07 GBP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s v="118.13 USD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s v="44.76 GBP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s v="99.79 USD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s v="117.65 GBP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s v="203.33 USD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s v="28.32 GBP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s v="110.23 USD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s v="31.97 GBP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s v="58.61 USD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s v="29.43 GBP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s v="81.38 USD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s v="199.17 USD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s v="115.38 GBP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s v="46.43 USD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s v="70.57 USD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s v="22.22 USD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s v="159.47 GBP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s v="37.78 USD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s v="72.05 USD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s v="63.7 EUR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s v="28.41 GBP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s v="103.21 USD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s v="71.15 GBP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s v="35 USD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s v="81.78 USD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s v="297.03 USD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s v="46.61 USD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s v="51.72 GBP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s v="40.29 GBP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s v="16.25 GBP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s v="30.15 GBP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s v="95.24 USD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s v="52.21 USD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s v="134.15 USD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s v="62.83 USD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s v="58.95 USD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s v="143.11 USD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s v="84.17 USD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s v="186.07 GBP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s v="89.79 USD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s v="64.16 USD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s v="59.65 USD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s v="31.25 USD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s v="41.22 USD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s v="43.35 AUD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s v="64.52 GBP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s v="43.28 GBP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s v="77 USD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s v="51.22 USD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s v="68.25 USD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s v="19.49 GBP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s v="41.13 USD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s v="41.41 USD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s v="27.5 GBP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s v="33.57 GBP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s v="145.87 USD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s v="358.69 USD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s v="50.98 USD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s v="45.04 USD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s v="17.53 GBP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s v="50 GBP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s v="57.92 USD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s v="29.71 USD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s v="90.68 CAD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s v="55.01 USD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s v="57.22 GBP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s v="72.95 USD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s v="64.47 USD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s v="716.35 USD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s v="50.4 USD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s v="41.67 USD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s v="35.77 GBP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s v="88.74 USD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s v="148.48 USD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s v="51.79 GBP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s v="20 GBP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s v="52 USD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s v="53.23 USD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s v="39.6 USD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s v="34.25 GBP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s v="164.62 USD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s v="125.05 AUD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s v="51.88 GBP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s v="40.29 USD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s v="64.91 USD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s v="55.33 USD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s v="83.14 USD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s v="38.71 GBP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s v="125.38 USD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s v="78.26 GBP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s v="47.22 USD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s v="79.1 USD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s v="114.29 USD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s v="51.72 USD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s v="30.77 USD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s v="74.21 CAD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s v="47.85 USD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s v="34.41 USD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s v="40.24 CAD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s v="60.29 USD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s v="25.31 USD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s v="35.95 GBP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s v="136 USD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s v="70.76 GBP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s v="125 USD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s v="66.51 USD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s v="105 USD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s v="145 USD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s v="12 GBP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s v="96.67 USD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s v="60.33 USD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s v="79.89 GBP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s v="58.82 GBP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s v="75.34 USD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s v="55 USD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s v="66.96 USD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s v="227.27 USD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s v="307.69 GBP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s v="50.02 USD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s v="72.39 GBP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s v="95.95 GBP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s v="45.62 USD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s v="41.03 GBP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s v="56.83 GBP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s v="137.24 USD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s v="75.71 USD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s v="99 USD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s v="81.57 USD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s v="45.11 GBP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s v="36.67 USD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s v="125 GBP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s v="49.23 USD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s v="42.3 USD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s v="78.88 USD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s v="38.28 USD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s v="44.85 GBP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s v="13.53 GBP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s v="43.5 CAD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s v="30.95 GBP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s v="55.23 USD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s v="46.13 GBP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s v="39.38 GBP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s v="66.15 USD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s v="54.14 EUR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s v="104.17 USD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s v="31.38 USD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s v="59.21 USD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s v="119.18 USD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s v="164.62 USD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s v="24.29 GBP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s v="40.94 GBP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s v="61.1 USD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s v="38.65 GBP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s v="56.2 USD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s v="107 USD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s v="171.43 EUR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s v="110.5 GBP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s v="179.28 USD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s v="22.91 GBP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s v="43.13 AUD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s v="46.89 CAD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s v="47.41 USD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s v="15.13 GBP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s v="21.1 GBP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s v="59.12 GBP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s v="97.92 USD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s v="55.13 GBP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s v="26.54 GBP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s v="58.42 USD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s v="122.54 USD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s v="87.96 USD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s v="73.24 GBP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s v="55.56 GBP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s v="39.54 GBP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s v="136.78 USD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s v="99.34 USD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s v="20 USD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s v="28.89 USD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s v="40.55 GBP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s v="35.71 GBP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s v="37.96 USD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s v="33.33 GBP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s v="58.57 USD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s v="135.63 USD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s v="30.94 GBP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s v="176.09 USD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s v="151.98 USD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s v="22.61 GBP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s v="18.27 GBP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s v="82.26 USD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s v="68.53 GBP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s v="68.06 USD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s v="72.71 USD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s v="77.19 USD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s v="55.97 USD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s v="49.69 USD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s v="79 CAD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s v="77.73 USD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s v="40.78 USD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s v="59.41 USD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s v="3.25 USD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s v="39.38 GBP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s v="81.67 USD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s v="44.91 USD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s v="49.06 USD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s v="30.67 GBP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s v="61.06 GBP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s v="29 GBP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s v="29.63 GBP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s v="143.1 GBP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s v="52.35 GBP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s v="66.67 GBP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s v="126.67 CAD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s v="62.5 USD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s v="35.49 USD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s v="37.08 GBP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s v="69.33 GBP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s v="17.25 GBP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s v="36.07 GBP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s v="66.47 USD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s v="56.07 USD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s v="47.03 USD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s v="47.67 USD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s v="88.24 USD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s v="80.72 USD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s v="39.49 GBP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s v="84.85 GBP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s v="68.97 USD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s v="1 USD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s v="1 GBP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s v="147.88 USD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s v="100 GBP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s v="56.84 USD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s v="176.94 CAD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s v="127.6 USD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s v="66.14 USD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s v="108 CAD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s v="1 USD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s v="18.33 USD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s v="7.5 EUR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s v="68.42 USD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s v="1 CAD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s v="60.13 USD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s v="15 GBP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s v="550.04 USD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s v="97.5 CAD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s v="29.41 GBP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s v="57.78 USD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s v="44.24 CAD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s v="60.91 GBP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s v="68.84 GBP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s v="73.58 USD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s v="115.02 CHF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s v="110.75 DKK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s v="75.5 USD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s v="235.46 USD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s v="11.36 GBP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s v="92.5 USD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s v="202.85 CAD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s v="26 GBP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s v="46.05 USD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s v="51 EUR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s v="31.58 USD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s v="53.36 GBP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s v="36.96 USD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s v="81.29 GBP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s v="20.08 GBP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s v="88.25 USD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s v="53.44 GBP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s v="39.87 GBP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s v="145.16 EUR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s v="23.33 GBP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s v="64.38 USD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s v="62.05 USD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s v="66.13 GBP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s v="73.4 USD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s v="99.5 USD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s v="62.17 USD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s v="62.33 USD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s v="58.79 USD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s v="45.35 USD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s v="41.94 USD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s v="59.17 USD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s v="200.49 USD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s v="83.97 GBP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s v="57.26 USD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s v="58.06 USD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s v="186.8 USD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s v="74.12 USD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s v="30.71 GBP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s v="62.67 USD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s v="121.36 USD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s v="39.74 GBP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s v="72 GBP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s v="40.63 USD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s v="63 USD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s v="33.67 USD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s v="38.59 GBP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s v="155.95 GBP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s v="43.2 USD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s v="15.15 GBP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s v="83.57 USD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s v="140 USD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s v="80.87 USD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s v="53.85 USD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s v="30.93 GBP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s v="67.96 USD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s v="27.14 USD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s v="110.87 USD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s v="106.84 USD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s v="105.52 USD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s v="132.96 GBP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s v="51.92 USD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s v="310 GBP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s v="26.02 GBP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s v="105 GBP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s v="86.23 USD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s v="114.55 USD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s v="47.66 CAD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s v="72.89 GBP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s v="49.55 GBP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s v="25.4 GBP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s v="62.59 USD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s v="61.06 USD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s v="60.06 USD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s v="72.4 USD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s v="100 USD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s v="51.67 USD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s v="32.75 EUR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s v="61 USD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s v="10 GBP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s v="10 GBP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s v="37.5 USD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s v="45 GBP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s v="100.63 GBP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s v="25.57 USD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s v="25 USD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s v="10 USD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s v="202 USD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s v="25 GBP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s v="99.54 USD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s v="75 USD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s v="215.25 USD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s v="120.55 USD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s v="37.67 GBP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s v="172.23 USD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s v="111.11 USD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s v="25.46 GBP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s v="267.65 USD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s v="75.96 USD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s v="59.04 USD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s v="50.11 USD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s v="55.5 USD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s v="166.67 GBP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s v="47.43 GBP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s v="64.94 USD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s v="55.56 USD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s v="74.22 USD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s v="106.93 USD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s v="41.7 USD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s v="74.24 USD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s v="73.33 USD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s v="100 GBP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s v="38.42 USD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s v="166.97 USD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s v="94.91 USD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s v="100 CAD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s v="143.21 USD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s v="90.82 USD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s v="48.54 USD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s v="70.03 USD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s v="135.63 USD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s v="100 USD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s v="94.9 USD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s v="75.37 GBP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s v="64.46 USD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s v="115 CAD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s v="100.5 GBP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s v="93.77 USD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s v="35.1 USD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s v="500 USD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s v="29 GBP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s v="17.5 USD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s v="174 USD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s v="50 GBP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s v="5 GBP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s v="1 USD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s v="145.41 USD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s v="205 USD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s v="100.5 USD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s v="55.06 USD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s v="47.33 USD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s v="58.95 USD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s v="1.5 USD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s v="5 AUD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s v="50.56 USD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s v="41.67 GBP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s v="53.29 GBP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s v="70.23 USD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s v="43.42 GBP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s v="199.18 CAD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s v="78.52 USD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s v="61.82 USD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s v="50 GBP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s v="48.34 USD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s v="107.25 USD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s v="57 USD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s v="40.92 USD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s v="21.5 GBP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s v="79.54 USD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s v="72.38 EUR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s v="64.63 USD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s v="38.57 GBP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s v="107.57 USD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s v="27.5 GBP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s v="70.46 GBP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s v="178.57 USD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s v="62.63 USD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s v="75 USD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s v="58.9 USD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s v="139.56 USD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s v="70 CAD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s v="57.39 GBP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s v="40 GBP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s v="64.29 USD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s v="120.12 GBP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s v="1008.24 SEK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s v="63.28 USD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s v="21.67 GBP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s v="25.65 USD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s v="47.7 GBP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s v="56.05 USD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s v="81.32 USD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s v="70.17 USD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s v="23.63 USD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s v="188.56 USD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s v="49.51 USD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s v="75.46 EUR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s v="9.5 USD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s v="35.5 GBP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s v="10 USD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s v="13 USD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s v="89.4 USD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s v="25 USD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s v="1 USD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s v="65 USD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s v="10 GBP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s v="1 USD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s v="81.54 USD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s v="100 USD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s v="1 USD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s v="20 USD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s v="46.43 CAD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s v="5.5 USD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s v="50.2 USD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s v="10 GBP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s v="30.13 USD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s v="150 USD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s v="13.33 USD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s v="44.76 GBP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s v="88.64 USD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s v="10 USD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s v="57.65 GBP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s v="25 USD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s v="17.5 USD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s v="38.71 GBP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s v="13.11 USD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s v="315.5 USD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s v="37.14 USD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s v="128.27 USD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s v="47.27 USD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s v="50 USD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s v="42.5 USD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s v="44 NZD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s v="50.88 GBP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s v="62.5 USD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s v="27 USD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s v="25 USD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s v="47.26 GBP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s v="1.5 USD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s v="24.71 GBP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s v="63.13 GBP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s v="38.25 USD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s v="16.25 USD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s v="33.75 USD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s v="61.67 USD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s v="83.14 USD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s v="1 USD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s v="142.86 USD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s v="33.67 GBP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s v="5 GBP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s v="10 GBP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s v="40 GBP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s v="30 GBP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s v="45 GBP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s v="10.17 USD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s v="81.41 GBP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s v="57.25 USD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s v="5 USD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s v="15 AUD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s v="12.5 GBP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s v="93 USD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s v="32.36 USD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s v="1 USD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s v="91.83 USD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s v="45.83 USD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s v="57.17 GBP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s v="248.5 USD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s v="79.4 USD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s v="5 AUD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s v="5.5 USD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s v="25 USD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s v="137.08 USD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s v="5 USD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s v="39 USD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s v="50.5 USD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s v="49.28 AUD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s v="25 USD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s v="1 EUR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s v="25 USD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s v="53.13 USD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s v="7 USD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s v="40.06 USD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s v="24.33 USD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s v="11.25 USD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s v="10.5 GBP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s v="15 GBP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s v="42 USD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s v="71.25 USD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s v="22.5 USD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s v="41 USD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s v="47.91 USD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s v="35.17 USD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s v="5.5 USD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s v="22.67 USD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s v="26.38 USD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s v="105.54 USD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s v="29.09 GBP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s v="62 USD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s v="217.5 USD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s v="26.75 USD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s v="18.33 GBP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s v="64.29 USD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s v="175 USD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s v="34 GBP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s v="84.28 USD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s v="9.5 GBP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s v="33.74 USD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s v="37.54 GBP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s v="11.62 GBP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s v="8 USD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s v="23 GBP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s v="100 USD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s v="60.11 USD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s v="3 USD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s v="5 USD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s v="17.5 GBP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s v="29.24 USD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s v="59.58 USD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s v="82.57 USD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s v="10 USD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s v="32.36 GBP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s v="5.75 USD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s v="100.5 USD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s v="1 USD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s v="20 USD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s v="2 USD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s v="5 USD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s v="15 GBP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s v="25 GBP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s v="45.84 USD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s v="4.75 GBP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s v="13 USD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s v="1 USD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s v="10 GBP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s v="52.5 USD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s v="32.5 GBP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s v="7.25 USD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s v="33.33 USD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s v="62.5 USD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s v="63.56 USD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s v="10 USD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s v="62.5 EUR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s v="30.71 USD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s v="51 USD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s v="66.67 USD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s v="59 USD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s v="65.34 GBP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s v="100 USD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s v="147.4 USD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s v="166.06 USD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s v="40 USD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s v="75.25 USD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s v="60 USD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s v="1250 USD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s v="10.5 GBP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s v="7 USD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s v="56.25 USD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s v="1 AUD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s v="38.33 USD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s v="27.5 USD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s v="32.98 GBP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s v="16 USD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s v="1 USD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s v="86.62 USD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s v="55 GBP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s v="41.95 GBP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s v="88.33 USD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s v="129.17 GBP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s v="23.75 USD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s v="35.71 CAD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s v="57 CAD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s v="163.33 USD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s v="15 GBP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s v="64.17 AUD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s v="6.75 USD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s v="25 USD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s v="179.12 USD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s v="34.95 USD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s v="33.08 GBP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s v="27.5 USD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s v="2 GBP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s v="18.5 USD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s v="35 GBP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s v="44.31 GBP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s v="222.5 USD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s v="5 USD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s v="29.17 USD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s v="1.5 USD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s v="126.5 USD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s v="10 EUR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s v="10 USD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s v="9.4 USD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s v="72 GBP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s v="30 USD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s v="10.67 USD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s v="25.5 USD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s v="20 USD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s v="15 GBP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s v="91.25 USD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s v="800 MXN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s v="80 GBP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s v="50 USD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s v="22.83 USD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s v="16.67 USD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s v="45.79 AUD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s v="383.33 MXN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s v="106.97 USD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s v="10.25 USD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s v="59 USD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s v="14.33 GBP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s v="15.67 USD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s v="1 EUR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s v="1 USD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s v="63.92 USD"/>
    <x v="0"/>
    <s v="television"/>
    <x v="0"/>
    <d v="2015-07-22T21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s v="185.48 USD"/>
    <x v="0"/>
    <s v="television"/>
    <x v="1"/>
    <d v="2017-03-02T08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s v="15 GBP"/>
    <x v="0"/>
    <s v="television"/>
    <x v="2"/>
    <d v="2016-02-15T10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s v="69.27 USD"/>
    <x v="0"/>
    <s v="television"/>
    <x v="3"/>
    <d v="2014-08-07T06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s v="190.55 USD"/>
    <x v="0"/>
    <s v="television"/>
    <x v="4"/>
    <d v="2015-12-19T14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s v="93.4 USD"/>
    <x v="0"/>
    <s v="television"/>
    <x v="5"/>
    <d v="2016-07-28T23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s v="146.88 USD"/>
    <x v="0"/>
    <s v="television"/>
    <x v="6"/>
    <d v="2014-06-13T19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s v="159.82 USD"/>
    <x v="0"/>
    <s v="television"/>
    <x v="7"/>
    <d v="2016-07-04T19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s v="291.79 USD"/>
    <x v="0"/>
    <s v="television"/>
    <x v="8"/>
    <d v="2016-04-15T15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s v="31.5 USD"/>
    <x v="0"/>
    <s v="television"/>
    <x v="9"/>
    <d v="2016-04-16T20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s v="158.68 USD"/>
    <x v="0"/>
    <s v="television"/>
    <x v="10"/>
    <d v="2014-06-24T19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s v="80.33 USD"/>
    <x v="0"/>
    <s v="television"/>
    <x v="11"/>
    <d v="2016-08-21T21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s v="59.96 USD"/>
    <x v="0"/>
    <s v="television"/>
    <x v="12"/>
    <d v="2014-07-15T21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s v="109.78 USD"/>
    <x v="0"/>
    <s v="television"/>
    <x v="13"/>
    <d v="2016-06-23T14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s v="147.71 AUD"/>
    <x v="0"/>
    <s v="television"/>
    <x v="14"/>
    <d v="2014-07-13T07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s v="21.76 EUR"/>
    <x v="0"/>
    <s v="television"/>
    <x v="15"/>
    <d v="2015-09-27T14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s v="171.84 USD"/>
    <x v="0"/>
    <s v="television"/>
    <x v="16"/>
    <d v="2014-06-15T23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s v="41.94 GBP"/>
    <x v="0"/>
    <s v="television"/>
    <x v="17"/>
    <d v="2014-11-04T12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s v="93.26 USD"/>
    <x v="0"/>
    <s v="television"/>
    <x v="18"/>
    <d v="2014-09-17T07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s v="56.14 USD"/>
    <x v="0"/>
    <s v="television"/>
    <x v="19"/>
    <d v="2015-07-20T13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s v="80.16 USD"/>
    <x v="0"/>
    <s v="television"/>
    <x v="20"/>
    <d v="2015-09-13T12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s v="199.9 USD"/>
    <x v="0"/>
    <s v="television"/>
    <x v="21"/>
    <d v="2014-09-26T09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s v="51.25 USD"/>
    <x v="0"/>
    <s v="television"/>
    <x v="22"/>
    <d v="2015-01-01T01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s v="103.04 USD"/>
    <x v="0"/>
    <s v="television"/>
    <x v="23"/>
    <d v="2015-04-30T09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s v="66.35 USD"/>
    <x v="0"/>
    <s v="television"/>
    <x v="24"/>
    <d v="2015-09-15T13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s v="57.14 USD"/>
    <x v="0"/>
    <s v="television"/>
    <x v="25"/>
    <d v="2016-01-08T18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s v="102.11 USD"/>
    <x v="0"/>
    <s v="television"/>
    <x v="26"/>
    <d v="2014-08-17T06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s v="148.97 NZD"/>
    <x v="0"/>
    <s v="television"/>
    <x v="27"/>
    <d v="2014-11-15T22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s v="169.61 USD"/>
    <x v="0"/>
    <s v="television"/>
    <x v="28"/>
    <d v="2015-12-16T17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s v="31.62 GBP"/>
    <x v="0"/>
    <s v="television"/>
    <x v="29"/>
    <d v="2014-07-22T10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s v="76.45 USD"/>
    <x v="0"/>
    <s v="television"/>
    <x v="30"/>
    <d v="2014-08-21T01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s v="13 USD"/>
    <x v="0"/>
    <s v="television"/>
    <x v="31"/>
    <d v="2016-01-25T13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s v="320.45 USD"/>
    <x v="0"/>
    <s v="television"/>
    <x v="32"/>
    <d v="2016-05-12T21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s v="83.75 USD"/>
    <x v="0"/>
    <s v="television"/>
    <x v="33"/>
    <d v="2015-11-08T10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s v="49.88 USD"/>
    <x v="0"/>
    <s v="television"/>
    <x v="34"/>
    <d v="2014-08-05T01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s v="59.46 USD"/>
    <x v="0"/>
    <s v="television"/>
    <x v="35"/>
    <d v="2015-04-27T18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s v="193.84 USD"/>
    <x v="0"/>
    <s v="television"/>
    <x v="36"/>
    <d v="2015-04-04T00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s v="159.51 USD"/>
    <x v="0"/>
    <s v="television"/>
    <x v="37"/>
    <d v="2015-02-27T10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s v="41.68 USD"/>
    <x v="0"/>
    <s v="television"/>
    <x v="38"/>
    <d v="2013-05-10T19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s v="150.9 GBP"/>
    <x v="0"/>
    <s v="television"/>
    <x v="39"/>
    <d v="2014-05-25T16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s v="126.69 USD"/>
    <x v="0"/>
    <s v="television"/>
    <x v="40"/>
    <d v="2014-06-18T22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s v="105.26 USD"/>
    <x v="0"/>
    <s v="television"/>
    <x v="41"/>
    <d v="2014-10-05T07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s v="117.51 USD"/>
    <x v="0"/>
    <s v="television"/>
    <x v="42"/>
    <d v="2014-12-28T09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s v="117.36 USD"/>
    <x v="0"/>
    <s v="television"/>
    <x v="43"/>
    <d v="2014-07-12T18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s v="133.33 USD"/>
    <x v="0"/>
    <s v="television"/>
    <x v="44"/>
    <d v="2014-10-06T20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s v="98.36 USD"/>
    <x v="0"/>
    <s v="television"/>
    <x v="45"/>
    <d v="2016-04-27T08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s v="194.44 AUD"/>
    <x v="0"/>
    <s v="television"/>
    <x v="46"/>
    <d v="2015-12-15T17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s v="76.87 USD"/>
    <x v="0"/>
    <s v="television"/>
    <x v="47"/>
    <d v="2014-12-19T14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s v="56.82 GBP"/>
    <x v="0"/>
    <s v="television"/>
    <x v="48"/>
    <d v="2015-03-01T06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s v="137.93 USD"/>
    <x v="0"/>
    <s v="television"/>
    <x v="49"/>
    <d v="2015-10-23T22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s v="27.27 GBP"/>
    <x v="0"/>
    <s v="television"/>
    <x v="50"/>
    <d v="2015-01-30T11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s v="118.34 USD"/>
    <x v="0"/>
    <s v="television"/>
    <x v="51"/>
    <d v="2015-08-10T16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s v="223.48 USD"/>
    <x v="0"/>
    <s v="television"/>
    <x v="52"/>
    <d v="2014-07-17T10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s v="28.11 USD"/>
    <x v="0"/>
    <s v="television"/>
    <x v="53"/>
    <d v="2014-04-04T16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s v="194.23 USD"/>
    <x v="0"/>
    <s v="television"/>
    <x v="54"/>
    <d v="2015-12-25T11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s v="128.95 USD"/>
    <x v="0"/>
    <s v="television"/>
    <x v="55"/>
    <d v="2016-05-27T17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s v="49.32 GBP"/>
    <x v="0"/>
    <s v="television"/>
    <x v="56"/>
    <d v="2015-06-08T10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s v="221.52 USD"/>
    <x v="0"/>
    <s v="television"/>
    <x v="57"/>
    <d v="2015-04-25T13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s v="137.21 USD"/>
    <x v="0"/>
    <s v="television"/>
    <x v="58"/>
    <d v="2014-11-19T12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s v="606.82 USD"/>
    <x v="0"/>
    <s v="television"/>
    <x v="59"/>
    <d v="2015-09-14T15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s v="43.04 GBP"/>
    <x v="0"/>
    <s v="shorts"/>
    <x v="60"/>
    <d v="2014-03-22T18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s v="322.39 USD"/>
    <x v="0"/>
    <s v="shorts"/>
    <x v="61"/>
    <d v="2013-06-06T13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s v="96.71 USD"/>
    <x v="0"/>
    <s v="shorts"/>
    <x v="62"/>
    <d v="2013-03-03T13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s v="35.47 USD"/>
    <x v="0"/>
    <s v="shorts"/>
    <x v="63"/>
    <d v="2013-12-27T22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s v="86.67 USD"/>
    <x v="0"/>
    <s v="shorts"/>
    <x v="64"/>
    <d v="2013-07-07T18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s v="132.05 CAD"/>
    <x v="0"/>
    <s v="shorts"/>
    <x v="65"/>
    <d v="2014-08-10T23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s v="91.23 USD"/>
    <x v="0"/>
    <s v="shorts"/>
    <x v="66"/>
    <d v="2016-07-18T14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s v="116.25 USD"/>
    <x v="0"/>
    <s v="shorts"/>
    <x v="67"/>
    <d v="2012-07-15T08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s v="21.19 GBP"/>
    <x v="0"/>
    <s v="shorts"/>
    <x v="68"/>
    <d v="2014-02-23T07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s v="62.33 USD"/>
    <x v="0"/>
    <s v="shorts"/>
    <x v="69"/>
    <d v="2011-10-02T00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s v="37.41 USD"/>
    <x v="0"/>
    <s v="shorts"/>
    <x v="70"/>
    <d v="2011-09-04T15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s v="69.72 USD"/>
    <x v="0"/>
    <s v="shorts"/>
    <x v="71"/>
    <d v="2012-05-28T00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s v="58.17 USD"/>
    <x v="0"/>
    <s v="shorts"/>
    <x v="72"/>
    <d v="2012-11-14T18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s v="50 USD"/>
    <x v="0"/>
    <s v="shorts"/>
    <x v="73"/>
    <d v="2011-05-02T21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s v="19.47 EUR"/>
    <x v="0"/>
    <s v="shorts"/>
    <x v="74"/>
    <d v="2016-01-21T05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s v="85.96 USD"/>
    <x v="0"/>
    <s v="shorts"/>
    <x v="75"/>
    <d v="2013-04-22T23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s v="30.67 USD"/>
    <x v="0"/>
    <s v="shorts"/>
    <x v="76"/>
    <d v="2011-12-27T11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s v="60.38 USD"/>
    <x v="0"/>
    <s v="shorts"/>
    <x v="77"/>
    <d v="2012-05-20T20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s v="38.6 EUR"/>
    <x v="0"/>
    <s v="shorts"/>
    <x v="78"/>
    <d v="2016-09-01T11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s v="40.27 GBP"/>
    <x v="0"/>
    <s v="shorts"/>
    <x v="79"/>
    <d v="2014-04-25T12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s v="273.83 USD"/>
    <x v="0"/>
    <s v="shorts"/>
    <x v="80"/>
    <d v="2013-12-09T20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s v="53.04 USD"/>
    <x v="0"/>
    <s v="shorts"/>
    <x v="81"/>
    <d v="2012-07-13T21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s v="40.01 USD"/>
    <x v="0"/>
    <s v="shorts"/>
    <x v="82"/>
    <d v="2011-10-09T13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s v="15.77 GBP"/>
    <x v="0"/>
    <s v="shorts"/>
    <x v="83"/>
    <d v="2015-02-22T05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s v="71.43 USD"/>
    <x v="0"/>
    <s v="shorts"/>
    <x v="84"/>
    <d v="2011-05-15T12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s v="71.71 USD"/>
    <x v="0"/>
    <s v="shorts"/>
    <x v="85"/>
    <d v="2011-09-22T21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s v="375.76 EUR"/>
    <x v="0"/>
    <s v="shorts"/>
    <x v="86"/>
    <d v="2015-12-27T08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s v="104.6 USD"/>
    <x v="0"/>
    <s v="shorts"/>
    <x v="87"/>
    <d v="2010-06-02T19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s v="60 USD"/>
    <x v="0"/>
    <s v="shorts"/>
    <x v="88"/>
    <d v="2014-06-22T09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s v="123.29 USD"/>
    <x v="0"/>
    <s v="shorts"/>
    <x v="89"/>
    <d v="2013-06-02T12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s v="31.38 USD"/>
    <x v="0"/>
    <s v="shorts"/>
    <x v="90"/>
    <d v="2011-07-12T01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s v="78.26 USD"/>
    <x v="0"/>
    <s v="shorts"/>
    <x v="91"/>
    <d v="2011-05-17T03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s v="122.33 CAD"/>
    <x v="0"/>
    <s v="shorts"/>
    <x v="92"/>
    <d v="2017-02-01T02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s v="73.73 USD"/>
    <x v="0"/>
    <s v="shorts"/>
    <x v="93"/>
    <d v="2012-07-03T15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s v="21.67 GBP"/>
    <x v="0"/>
    <s v="shorts"/>
    <x v="94"/>
    <d v="2014-04-07T11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s v="21.9 USD"/>
    <x v="0"/>
    <s v="shorts"/>
    <x v="95"/>
    <d v="2012-02-25T18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s v="50.59 USD"/>
    <x v="0"/>
    <s v="shorts"/>
    <x v="96"/>
    <d v="2010-07-31T21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s v="53.13 USD"/>
    <x v="0"/>
    <s v="shorts"/>
    <x v="97"/>
    <d v="2011-07-11T21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s v="56.67 USD"/>
    <x v="0"/>
    <s v="shorts"/>
    <x v="98"/>
    <d v="2012-12-07T17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s v="40.78 USD"/>
    <x v="0"/>
    <s v="shorts"/>
    <x v="99"/>
    <d v="2014-01-22T15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s v="192.31 USD"/>
    <x v="0"/>
    <s v="shorts"/>
    <x v="100"/>
    <d v="2012-11-04T13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s v="100 USD"/>
    <x v="0"/>
    <s v="shorts"/>
    <x v="101"/>
    <d v="2013-01-24T12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s v="117.92 USD"/>
    <x v="0"/>
    <s v="shorts"/>
    <x v="102"/>
    <d v="2010-12-22T21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s v="27.9 GBP"/>
    <x v="0"/>
    <s v="shorts"/>
    <x v="103"/>
    <d v="2014-03-07T13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s v="60 USD"/>
    <x v="0"/>
    <s v="shorts"/>
    <x v="104"/>
    <d v="2011-04-02T19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s v="39.38 USD"/>
    <x v="0"/>
    <s v="shorts"/>
    <x v="105"/>
    <d v="2016-05-13T18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s v="186.11 USD"/>
    <x v="0"/>
    <s v="shorts"/>
    <x v="106"/>
    <d v="2012-04-02T12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s v="111.38 USD"/>
    <x v="0"/>
    <s v="shorts"/>
    <x v="107"/>
    <d v="2011-04-24T17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s v="78.72 USD"/>
    <x v="0"/>
    <s v="shorts"/>
    <x v="108"/>
    <d v="2013-05-31T08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s v="46.7 USD"/>
    <x v="0"/>
    <s v="shorts"/>
    <x v="109"/>
    <d v="2011-02-25T18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s v="65.38 USD"/>
    <x v="0"/>
    <s v="shorts"/>
    <x v="110"/>
    <d v="2013-11-13T23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s v="102.08 AUD"/>
    <x v="0"/>
    <s v="shorts"/>
    <x v="111"/>
    <d v="2015-05-31T01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s v="64.2 USD"/>
    <x v="0"/>
    <s v="shorts"/>
    <x v="112"/>
    <d v="2014-04-12T20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s v="90.38 USD"/>
    <x v="0"/>
    <s v="shorts"/>
    <x v="113"/>
    <d v="2011-08-06T09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s v="88.57 USD"/>
    <x v="0"/>
    <s v="shorts"/>
    <x v="114"/>
    <d v="2012-01-13T00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s v="28.73 USD"/>
    <x v="0"/>
    <s v="shorts"/>
    <x v="115"/>
    <d v="2012-02-04T11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s v="69.79 USD"/>
    <x v="0"/>
    <s v="shorts"/>
    <x v="116"/>
    <d v="2011-04-08T04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s v="167.49 USD"/>
    <x v="0"/>
    <s v="shorts"/>
    <x v="117"/>
    <d v="2010-06-09T13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s v="144.91 USD"/>
    <x v="0"/>
    <s v="shorts"/>
    <x v="118"/>
    <d v="2011-07-28T19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s v="91.84 USD"/>
    <x v="0"/>
    <s v="shorts"/>
    <x v="119"/>
    <d v="2011-08-13T17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s v="10 HKD"/>
    <x v="0"/>
    <s v="science fiction"/>
    <x v="120"/>
    <d v="2016-10-02T19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s v="1 USD"/>
    <x v="0"/>
    <s v="science fiction"/>
    <x v="121"/>
    <d v="2015-04-18T04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4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s v="25.17 USD"/>
    <x v="0"/>
    <s v="science fiction"/>
    <x v="123"/>
    <d v="2014-10-28T16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6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s v="11.67 CAD"/>
    <x v="0"/>
    <s v="science fiction"/>
    <x v="125"/>
    <d v="2017-02-03T17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s v="106.69 USD"/>
    <x v="0"/>
    <s v="science fiction"/>
    <x v="126"/>
    <d v="2015-06-10T20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s v="47.5 USD"/>
    <x v="0"/>
    <s v="science fiction"/>
    <x v="127"/>
    <d v="2015-04-03T07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s v="311.17 USD"/>
    <x v="0"/>
    <s v="science fiction"/>
    <x v="128"/>
    <d v="2016-10-19T23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6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4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8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s v="94.51 USD"/>
    <x v="0"/>
    <s v="science fiction"/>
    <x v="132"/>
    <d v="2014-11-07T14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1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1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s v="80.6 USD"/>
    <x v="0"/>
    <s v="science fiction"/>
    <x v="135"/>
    <d v="2014-07-01T13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4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7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s v="81.24 USD"/>
    <x v="0"/>
    <s v="science fiction"/>
    <x v="138"/>
    <d v="2015-07-31T22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s v="500 USD"/>
    <x v="0"/>
    <s v="science fiction"/>
    <x v="139"/>
    <d v="2015-07-12T16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1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s v="46.18 USD"/>
    <x v="0"/>
    <s v="science fiction"/>
    <x v="141"/>
    <d v="2015-05-30T21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s v="10 USD"/>
    <x v="0"/>
    <s v="science fiction"/>
    <x v="142"/>
    <d v="2014-11-16T16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2T23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s v="55.95 CAD"/>
    <x v="0"/>
    <s v="science fiction"/>
    <x v="144"/>
    <d v="2015-04-13T11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s v="37.56 USD"/>
    <x v="0"/>
    <s v="science fiction"/>
    <x v="145"/>
    <d v="2015-08-11T07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s v="38.33 USD"/>
    <x v="0"/>
    <s v="science fiction"/>
    <x v="146"/>
    <d v="2017-01-17T18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2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s v="20 USD"/>
    <x v="0"/>
    <s v="science fiction"/>
    <x v="148"/>
    <d v="2016-02-27T00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s v="15.33 USD"/>
    <x v="0"/>
    <s v="science fiction"/>
    <x v="149"/>
    <d v="2014-12-25T02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s v="449.43 USD"/>
    <x v="0"/>
    <s v="science fiction"/>
    <x v="150"/>
    <d v="2015-05-25T21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s v="28 AUD"/>
    <x v="0"/>
    <s v="science fiction"/>
    <x v="151"/>
    <d v="2015-06-18T07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s v="15 USD"/>
    <x v="0"/>
    <s v="science fiction"/>
    <x v="152"/>
    <d v="2014-09-22T19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s v="35.9 USD"/>
    <x v="0"/>
    <s v="science fiction"/>
    <x v="153"/>
    <d v="2014-12-02T09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s v="13.33 USD"/>
    <x v="0"/>
    <s v="science fiction"/>
    <x v="154"/>
    <d v="2015-06-03T07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s v="20.25 USD"/>
    <x v="0"/>
    <s v="science fiction"/>
    <x v="155"/>
    <d v="2015-07-23T07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s v="119 CAD"/>
    <x v="0"/>
    <s v="science fiction"/>
    <x v="156"/>
    <d v="2014-08-02T20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s v="4 USD"/>
    <x v="0"/>
    <s v="science fiction"/>
    <x v="157"/>
    <d v="2016-02-26T15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19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s v="10 USD"/>
    <x v="0"/>
    <s v="science fiction"/>
    <x v="159"/>
    <d v="2016-07-03T04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5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s v="5 USD"/>
    <x v="0"/>
    <s v="drama"/>
    <x v="161"/>
    <d v="2014-07-02T10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s v="43.5 USD"/>
    <x v="0"/>
    <s v="drama"/>
    <x v="162"/>
    <d v="2014-08-16T17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8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s v="91.43 USD"/>
    <x v="0"/>
    <s v="drama"/>
    <x v="164"/>
    <d v="2014-09-19T12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09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s v="3000 USD"/>
    <x v="0"/>
    <s v="drama"/>
    <x v="166"/>
    <d v="2017-01-15T19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s v="5.5 USD"/>
    <x v="0"/>
    <s v="drama"/>
    <x v="167"/>
    <d v="2015-08-04T16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s v="108.33 USD"/>
    <x v="0"/>
    <s v="drama"/>
    <x v="168"/>
    <d v="2015-03-19T13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s v="56 GBP"/>
    <x v="0"/>
    <s v="drama"/>
    <x v="169"/>
    <d v="2014-10-18T06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s v="32.5 USD"/>
    <x v="0"/>
    <s v="drama"/>
    <x v="170"/>
    <d v="2015-08-29T23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s v="1 USD"/>
    <x v="0"/>
    <s v="drama"/>
    <x v="171"/>
    <d v="2016-08-11T22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2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7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2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s v="49.88 GBP"/>
    <x v="0"/>
    <s v="drama"/>
    <x v="175"/>
    <d v="2014-08-29T12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3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s v="25.71 USD"/>
    <x v="0"/>
    <s v="drama"/>
    <x v="177"/>
    <d v="2015-03-23T18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7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s v="100 USD"/>
    <x v="0"/>
    <s v="drama"/>
    <x v="179"/>
    <d v="2016-03-03T19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s v="30.85 GBP"/>
    <x v="0"/>
    <s v="drama"/>
    <x v="180"/>
    <d v="2015-04-13T13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s v="180.5 GBP"/>
    <x v="0"/>
    <s v="drama"/>
    <x v="181"/>
    <d v="2015-06-22T11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8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s v="373.5 GBP"/>
    <x v="0"/>
    <s v="drama"/>
    <x v="183"/>
    <d v="2014-11-26T14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s v="25.5 CAD"/>
    <x v="0"/>
    <s v="drama"/>
    <x v="184"/>
    <d v="2014-08-31T21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s v="220 NOK"/>
    <x v="0"/>
    <s v="drama"/>
    <x v="185"/>
    <d v="2016-08-18T15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4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s v="160 USD"/>
    <x v="0"/>
    <s v="drama"/>
    <x v="187"/>
    <d v="2015-07-21T00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2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s v="69 USD"/>
    <x v="0"/>
    <s v="drama"/>
    <x v="189"/>
    <d v="2016-09-03T10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s v="50 USD"/>
    <x v="0"/>
    <s v="drama"/>
    <x v="190"/>
    <d v="2016-06-16T09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s v="83.33 AUD"/>
    <x v="0"/>
    <s v="drama"/>
    <x v="191"/>
    <d v="2015-10-02T04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s v="5.67 USD"/>
    <x v="0"/>
    <s v="drama"/>
    <x v="192"/>
    <d v="2014-10-17T13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7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s v="1 GBP"/>
    <x v="0"/>
    <s v="drama"/>
    <x v="194"/>
    <d v="2016-03-06T17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0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s v="77.11 GBP"/>
    <x v="0"/>
    <s v="drama"/>
    <x v="196"/>
    <d v="2015-10-10T15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s v="32.75 GBP"/>
    <x v="0"/>
    <s v="drama"/>
    <x v="197"/>
    <d v="2017-02-17T15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s v="46.5 USD"/>
    <x v="0"/>
    <s v="drama"/>
    <x v="198"/>
    <d v="2014-10-05T03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0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s v="87.31 USD"/>
    <x v="0"/>
    <s v="drama"/>
    <x v="200"/>
    <d v="2014-09-14T20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s v="54.29 USD"/>
    <x v="0"/>
    <s v="drama"/>
    <x v="201"/>
    <d v="2015-02-08T13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4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s v="93.25 GBP"/>
    <x v="0"/>
    <s v="drama"/>
    <x v="203"/>
    <d v="2015-01-29T14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s v="117.68 AUD"/>
    <x v="0"/>
    <s v="drama"/>
    <x v="204"/>
    <d v="2016-08-04T08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s v="76.47 USD"/>
    <x v="0"/>
    <s v="drama"/>
    <x v="205"/>
    <d v="2015-10-06T09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8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s v="163.85 CAD"/>
    <x v="0"/>
    <s v="drama"/>
    <x v="207"/>
    <d v="2015-01-03T22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2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6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s v="91.82 USD"/>
    <x v="0"/>
    <s v="drama"/>
    <x v="210"/>
    <d v="2015-09-30T23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s v="185.83 USD"/>
    <x v="0"/>
    <s v="drama"/>
    <x v="211"/>
    <d v="2015-09-18T21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s v="1 USD"/>
    <x v="0"/>
    <s v="drama"/>
    <x v="212"/>
    <d v="2016-04-16T14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s v="20 USD"/>
    <x v="0"/>
    <s v="drama"/>
    <x v="213"/>
    <d v="2015-08-16T08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s v="1 USD"/>
    <x v="0"/>
    <s v="drama"/>
    <x v="214"/>
    <d v="2015-03-06T09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s v="10 GBP"/>
    <x v="0"/>
    <s v="drama"/>
    <x v="215"/>
    <d v="2016-02-17T17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s v="331.54 USD"/>
    <x v="0"/>
    <s v="drama"/>
    <x v="216"/>
    <d v="2015-04-22T16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s v="314.29 SEK"/>
    <x v="0"/>
    <s v="drama"/>
    <x v="217"/>
    <d v="2014-12-28T09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s v="100 USD"/>
    <x v="0"/>
    <s v="drama"/>
    <x v="218"/>
    <d v="2015-05-15T09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s v="115.99 USD"/>
    <x v="0"/>
    <s v="drama"/>
    <x v="219"/>
    <d v="2016-04-01T00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s v="120 USD"/>
    <x v="0"/>
    <s v="drama"/>
    <x v="220"/>
    <d v="2015-08-20T14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3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s v="65 USD"/>
    <x v="0"/>
    <s v="drama"/>
    <x v="222"/>
    <d v="2015-03-26T20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19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09T23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6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s v="125 GBP"/>
    <x v="0"/>
    <s v="drama"/>
    <x v="226"/>
    <d v="2015-05-31T03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5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0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6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s v="30 USD"/>
    <x v="0"/>
    <s v="drama"/>
    <x v="230"/>
    <d v="2015-06-04T12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7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s v="15.71 GBP"/>
    <x v="0"/>
    <s v="drama"/>
    <x v="232"/>
    <d v="2015-02-27T13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5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s v="80.2 USD"/>
    <x v="0"/>
    <s v="drama"/>
    <x v="234"/>
    <d v="2015-06-20T18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5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8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s v="50 USD"/>
    <x v="0"/>
    <s v="drama"/>
    <x v="237"/>
    <d v="2016-03-08T07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3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s v="50 AUD"/>
    <x v="0"/>
    <s v="drama"/>
    <x v="239"/>
    <d v="2015-11-08T06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s v="117.85 USD"/>
    <x v="0"/>
    <s v="documentary"/>
    <x v="240"/>
    <d v="2013-05-05T11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s v="109.04 USD"/>
    <x v="0"/>
    <s v="documentary"/>
    <x v="241"/>
    <d v="2014-12-21T10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s v="73.02 USD"/>
    <x v="0"/>
    <s v="documentary"/>
    <x v="242"/>
    <d v="2011-12-20T05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s v="78.2 USD"/>
    <x v="0"/>
    <s v="documentary"/>
    <x v="243"/>
    <d v="2014-02-21T19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s v="47.4 USD"/>
    <x v="0"/>
    <s v="documentary"/>
    <x v="244"/>
    <d v="2010-03-16T01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s v="54.02 USD"/>
    <x v="0"/>
    <s v="documentary"/>
    <x v="245"/>
    <d v="2012-08-15T19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s v="68.49 USD"/>
    <x v="0"/>
    <s v="documentary"/>
    <x v="246"/>
    <d v="2010-12-18T03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s v="108.15 USD"/>
    <x v="0"/>
    <s v="documentary"/>
    <x v="247"/>
    <d v="2010-10-15T21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s v="589.95 USD"/>
    <x v="0"/>
    <s v="documentary"/>
    <x v="248"/>
    <d v="2012-01-07T12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s v="48.05 USD"/>
    <x v="0"/>
    <s v="documentary"/>
    <x v="249"/>
    <d v="2010-08-22T11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s v="72.48 USD"/>
    <x v="0"/>
    <s v="documentary"/>
    <x v="250"/>
    <d v="2013-06-06T07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s v="57.08 USD"/>
    <x v="0"/>
    <s v="documentary"/>
    <x v="251"/>
    <d v="2012-05-16T1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s v="85.44 USD"/>
    <x v="0"/>
    <s v="documentary"/>
    <x v="252"/>
    <d v="2010-05-31T21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s v="215.86 USD"/>
    <x v="0"/>
    <s v="documentary"/>
    <x v="253"/>
    <d v="2012-02-15T09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s v="89.39 USD"/>
    <x v="0"/>
    <s v="documentary"/>
    <x v="254"/>
    <d v="2015-10-16T20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s v="45.42 USD"/>
    <x v="0"/>
    <s v="documentary"/>
    <x v="255"/>
    <d v="2011-03-16T05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s v="65.76 USD"/>
    <x v="0"/>
    <s v="documentary"/>
    <x v="256"/>
    <d v="2013-03-16T12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s v="66.7 USD"/>
    <x v="0"/>
    <s v="documentary"/>
    <x v="257"/>
    <d v="2016-05-19T09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s v="83.35 USD"/>
    <x v="0"/>
    <s v="documentary"/>
    <x v="258"/>
    <d v="2011-06-17T19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s v="105.05 USD"/>
    <x v="0"/>
    <s v="documentary"/>
    <x v="259"/>
    <d v="2015-04-08T11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s v="120.91 USD"/>
    <x v="0"/>
    <s v="documentary"/>
    <x v="260"/>
    <d v="2010-07-17T03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s v="97.64 USD"/>
    <x v="0"/>
    <s v="documentary"/>
    <x v="261"/>
    <d v="2012-06-07T08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s v="41.38 USD"/>
    <x v="0"/>
    <s v="documentary"/>
    <x v="262"/>
    <d v="2011-02-25T23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s v="30.65 USD"/>
    <x v="0"/>
    <s v="documentary"/>
    <x v="263"/>
    <d v="2012-09-27T16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s v="64.95 USD"/>
    <x v="0"/>
    <s v="documentary"/>
    <x v="264"/>
    <d v="2012-05-11T08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s v="95.78 USD"/>
    <x v="0"/>
    <s v="documentary"/>
    <x v="265"/>
    <d v="2010-05-10T14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s v="40.42 USD"/>
    <x v="0"/>
    <s v="documentary"/>
    <x v="266"/>
    <d v="2010-04-22T21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s v="78.58 GBP"/>
    <x v="0"/>
    <s v="documentary"/>
    <x v="267"/>
    <d v="2014-06-25T04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s v="50.18 USD"/>
    <x v="0"/>
    <s v="documentary"/>
    <x v="268"/>
    <d v="2011-11-06T22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s v="92.25 AUD"/>
    <x v="0"/>
    <s v="documentary"/>
    <x v="269"/>
    <d v="2017-02-21T22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s v="57.54 USD"/>
    <x v="0"/>
    <s v="documentary"/>
    <x v="270"/>
    <d v="2011-05-24T22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s v="109.42 USD"/>
    <x v="0"/>
    <s v="documentary"/>
    <x v="271"/>
    <d v="2014-01-02T02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s v="81.89 USD"/>
    <x v="0"/>
    <s v="documentary"/>
    <x v="272"/>
    <d v="2010-04-28T12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s v="45.67 USD"/>
    <x v="0"/>
    <s v="documentary"/>
    <x v="273"/>
    <d v="2011-07-03T05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s v="55.22 USD"/>
    <x v="0"/>
    <s v="documentary"/>
    <x v="274"/>
    <d v="2012-04-05T00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s v="65.3 USD"/>
    <x v="0"/>
    <s v="documentary"/>
    <x v="275"/>
    <d v="2012-11-09T19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s v="95.23 USD"/>
    <x v="0"/>
    <s v="documentary"/>
    <x v="276"/>
    <d v="2012-04-27T18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s v="75.44 USD"/>
    <x v="0"/>
    <s v="documentary"/>
    <x v="277"/>
    <d v="2015-05-23T15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s v="97.82 USD"/>
    <x v="0"/>
    <s v="documentary"/>
    <x v="278"/>
    <d v="2012-10-11T18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s v="87.69 USD"/>
    <x v="0"/>
    <s v="documentary"/>
    <x v="279"/>
    <d v="2017-02-26T20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s v="54.75 USD"/>
    <x v="0"/>
    <s v="documentary"/>
    <x v="280"/>
    <d v="2014-05-30T08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s v="83.95 USD"/>
    <x v="0"/>
    <s v="documentary"/>
    <x v="281"/>
    <d v="2009-08-10T13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s v="254.39 USD"/>
    <x v="0"/>
    <s v="documentary"/>
    <x v="282"/>
    <d v="2010-02-22T16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s v="101.83 USD"/>
    <x v="0"/>
    <s v="documentary"/>
    <x v="283"/>
    <d v="2011-05-31T22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s v="55.07 USD"/>
    <x v="0"/>
    <s v="documentary"/>
    <x v="284"/>
    <d v="2012-01-21T11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s v="56.9 USD"/>
    <x v="0"/>
    <s v="documentary"/>
    <x v="285"/>
    <d v="2013-09-19T12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s v="121.28 USD"/>
    <x v="0"/>
    <s v="documentary"/>
    <x v="286"/>
    <d v="2013-03-25T12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s v="91.19 USD"/>
    <x v="0"/>
    <s v="documentary"/>
    <x v="287"/>
    <d v="2012-11-01T22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s v="115.45 USD"/>
    <x v="0"/>
    <s v="documentary"/>
    <x v="288"/>
    <d v="2012-06-25T22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s v="67.77 GBP"/>
    <x v="0"/>
    <s v="documentary"/>
    <x v="289"/>
    <d v="2013-11-02T04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s v="28.58 USD"/>
    <x v="0"/>
    <s v="documentary"/>
    <x v="290"/>
    <d v="2011-02-02T01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s v="46.88 USD"/>
    <x v="0"/>
    <s v="documentary"/>
    <x v="291"/>
    <d v="2013-04-30T18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s v="154.42 USD"/>
    <x v="0"/>
    <s v="documentary"/>
    <x v="292"/>
    <d v="2011-10-28T21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s v="201.22 USD"/>
    <x v="0"/>
    <s v="documentary"/>
    <x v="293"/>
    <d v="2014-04-20T10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s v="100 USD"/>
    <x v="0"/>
    <s v="documentary"/>
    <x v="294"/>
    <d v="2010-07-19T10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s v="100.08 USD"/>
    <x v="0"/>
    <s v="documentary"/>
    <x v="295"/>
    <d v="2013-10-31T18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s v="230.09 USD"/>
    <x v="0"/>
    <s v="documentary"/>
    <x v="296"/>
    <d v="2012-09-07T05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s v="141.75 USD"/>
    <x v="0"/>
    <s v="documentary"/>
    <x v="297"/>
    <d v="2015-04-30T21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s v="56.34 USD"/>
    <x v="0"/>
    <s v="documentary"/>
    <x v="298"/>
    <d v="2014-05-09T15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s v="73.34 USD"/>
    <x v="0"/>
    <s v="documentary"/>
    <x v="299"/>
    <d v="2010-11-17T00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s v="85.34 USD"/>
    <x v="0"/>
    <s v="documentary"/>
    <x v="300"/>
    <d v="2011-04-24T17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s v="61.5 USD"/>
    <x v="0"/>
    <s v="documentary"/>
    <x v="301"/>
    <d v="2013-03-19T10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s v="93.02 USD"/>
    <x v="0"/>
    <s v="documentary"/>
    <x v="302"/>
    <d v="2012-02-24T14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s v="50.29 USD"/>
    <x v="0"/>
    <s v="documentary"/>
    <x v="303"/>
    <d v="2012-06-01T19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s v="106.43 USD"/>
    <x v="0"/>
    <s v="documentary"/>
    <x v="304"/>
    <d v="2012-08-31T20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s v="51.72 USD"/>
    <x v="0"/>
    <s v="documentary"/>
    <x v="305"/>
    <d v="2012-03-10T09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s v="36.61 USD"/>
    <x v="0"/>
    <s v="documentary"/>
    <x v="306"/>
    <d v="2013-03-20T13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s v="42.52 USD"/>
    <x v="0"/>
    <s v="documentary"/>
    <x v="307"/>
    <d v="2013-02-07T16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s v="62.71 USD"/>
    <x v="0"/>
    <s v="documentary"/>
    <x v="308"/>
    <d v="2011-03-10T10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s v="89.96 USD"/>
    <x v="0"/>
    <s v="documentary"/>
    <x v="309"/>
    <d v="2012-09-03T12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s v="28.92 USD"/>
    <x v="0"/>
    <s v="documentary"/>
    <x v="310"/>
    <d v="2011-10-19T20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s v="138.8 USD"/>
    <x v="0"/>
    <s v="documentary"/>
    <x v="311"/>
    <d v="2012-01-01T01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s v="61.3 USD"/>
    <x v="0"/>
    <s v="documentary"/>
    <x v="312"/>
    <d v="2013-04-14T15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s v="80.2 USD"/>
    <x v="0"/>
    <s v="documentary"/>
    <x v="313"/>
    <d v="2010-08-11T09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s v="32.1 USD"/>
    <x v="0"/>
    <s v="documentary"/>
    <x v="314"/>
    <d v="2013-03-01T13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s v="200.89 USD"/>
    <x v="0"/>
    <s v="documentary"/>
    <x v="315"/>
    <d v="2012-08-22T12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s v="108.01 CAD"/>
    <x v="0"/>
    <s v="documentary"/>
    <x v="316"/>
    <d v="2014-12-10T22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s v="95.7 USD"/>
    <x v="0"/>
    <s v="documentary"/>
    <x v="317"/>
    <d v="2013-12-11T10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s v="49.88 USD"/>
    <x v="0"/>
    <s v="documentary"/>
    <x v="318"/>
    <d v="2013-03-26T17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s v="110.47 USD"/>
    <x v="0"/>
    <s v="documentary"/>
    <x v="319"/>
    <d v="2010-02-02T01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s v="134.91 GBP"/>
    <x v="0"/>
    <s v="documentary"/>
    <x v="320"/>
    <d v="2015-12-22T17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s v="106.62 EUR"/>
    <x v="0"/>
    <s v="documentary"/>
    <x v="321"/>
    <d v="2016-11-08T05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s v="145.04 USD"/>
    <x v="0"/>
    <s v="documentary"/>
    <x v="322"/>
    <d v="2016-05-13T07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s v="114.59 USD"/>
    <x v="0"/>
    <s v="documentary"/>
    <x v="323"/>
    <d v="2016-12-21T01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s v="105.32 USD"/>
    <x v="0"/>
    <s v="documentary"/>
    <x v="324"/>
    <d v="2015-08-01T09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s v="70.92 USD"/>
    <x v="0"/>
    <s v="documentary"/>
    <x v="325"/>
    <d v="2016-12-19T22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s v="147.17 USD"/>
    <x v="0"/>
    <s v="documentary"/>
    <x v="326"/>
    <d v="2017-03-14T16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s v="160.47 USD"/>
    <x v="0"/>
    <s v="documentary"/>
    <x v="327"/>
    <d v="2015-03-22T02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s v="156.05 USD"/>
    <x v="0"/>
    <s v="documentary"/>
    <x v="328"/>
    <d v="2015-10-31T22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s v="63.17 USD"/>
    <x v="0"/>
    <s v="documentary"/>
    <x v="329"/>
    <d v="2015-11-06T22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s v="104.82 USD"/>
    <x v="0"/>
    <s v="documentary"/>
    <x v="330"/>
    <d v="2013-05-16T21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s v="97.36 USD"/>
    <x v="0"/>
    <s v="documentary"/>
    <x v="331"/>
    <d v="2016-06-17T07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s v="203.63 USD"/>
    <x v="0"/>
    <s v="documentary"/>
    <x v="332"/>
    <d v="2015-10-28T02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s v="188.31 USD"/>
    <x v="0"/>
    <s v="documentary"/>
    <x v="333"/>
    <d v="2016-04-07T08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s v="146.65 USD"/>
    <x v="0"/>
    <s v="documentary"/>
    <x v="334"/>
    <d v="2015-05-15T13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s v="109.19 USD"/>
    <x v="0"/>
    <s v="documentary"/>
    <x v="335"/>
    <d v="2015-05-08T16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s v="59.25 USD"/>
    <x v="0"/>
    <s v="documentary"/>
    <x v="336"/>
    <d v="2015-11-13T09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s v="97.9 USD"/>
    <x v="0"/>
    <s v="documentary"/>
    <x v="337"/>
    <d v="2015-03-13T20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s v="70 USD"/>
    <x v="0"/>
    <s v="documentary"/>
    <x v="338"/>
    <d v="2016-09-02T19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s v="72.87 USD"/>
    <x v="0"/>
    <s v="documentary"/>
    <x v="339"/>
    <d v="2015-04-29T12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s v="146.35 USD"/>
    <x v="0"/>
    <s v="documentary"/>
    <x v="340"/>
    <d v="2017-03-08T15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s v="67.91 USD"/>
    <x v="0"/>
    <s v="documentary"/>
    <x v="341"/>
    <d v="2014-09-30T21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s v="169.85 USD"/>
    <x v="0"/>
    <s v="documentary"/>
    <x v="342"/>
    <d v="2016-04-29T12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s v="58.41 USD"/>
    <x v="0"/>
    <s v="documentary"/>
    <x v="343"/>
    <d v="2014-11-13T21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s v="119.99 USD"/>
    <x v="0"/>
    <s v="documentary"/>
    <x v="344"/>
    <d v="2015-05-31T20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s v="99.86 USD"/>
    <x v="0"/>
    <s v="documentary"/>
    <x v="345"/>
    <d v="2015-05-20T16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s v="90.58 USD"/>
    <x v="0"/>
    <s v="documentary"/>
    <x v="346"/>
    <d v="2015-10-14T06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s v="117.77 USD"/>
    <x v="0"/>
    <s v="documentary"/>
    <x v="347"/>
    <d v="2015-11-14T06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s v="86.55 USD"/>
    <x v="0"/>
    <s v="documentary"/>
    <x v="348"/>
    <d v="2015-08-21T08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s v="71.9 USD"/>
    <x v="0"/>
    <s v="documentary"/>
    <x v="349"/>
    <d v="2017-02-24T05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s v="129.82 USD"/>
    <x v="0"/>
    <s v="documentary"/>
    <x v="350"/>
    <d v="2016-09-10T21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s v="44.91 EUR"/>
    <x v="0"/>
    <s v="documentary"/>
    <x v="351"/>
    <d v="2016-04-07T16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s v="40.76 USD"/>
    <x v="0"/>
    <s v="documentary"/>
    <x v="352"/>
    <d v="2014-10-07T22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s v="103.52 USD"/>
    <x v="0"/>
    <s v="documentary"/>
    <x v="353"/>
    <d v="2015-11-19T14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s v="125.45 USD"/>
    <x v="0"/>
    <s v="documentary"/>
    <x v="354"/>
    <d v="2016-04-08T12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s v="246.61 USD"/>
    <x v="0"/>
    <s v="documentary"/>
    <x v="355"/>
    <d v="2014-12-01T02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s v="79.4 USD"/>
    <x v="0"/>
    <s v="documentary"/>
    <x v="356"/>
    <d v="2016-03-16T12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s v="86.14 USD"/>
    <x v="0"/>
    <s v="documentary"/>
    <x v="357"/>
    <d v="2015-04-23T23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s v="193.05 USD"/>
    <x v="0"/>
    <s v="documentary"/>
    <x v="358"/>
    <d v="2016-06-15T09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s v="84.02 USD"/>
    <x v="0"/>
    <s v="documentary"/>
    <x v="359"/>
    <d v="2014-11-13T23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s v="139.83 USD"/>
    <x v="0"/>
    <s v="documentary"/>
    <x v="360"/>
    <d v="2015-07-22T21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s v="109.82 USD"/>
    <x v="0"/>
    <s v="documentary"/>
    <x v="361"/>
    <d v="2014-11-22T19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s v="139.53 USD"/>
    <x v="0"/>
    <s v="documentary"/>
    <x v="362"/>
    <d v="2014-08-07T18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s v="347.85 USD"/>
    <x v="0"/>
    <s v="documentary"/>
    <x v="363"/>
    <d v="2010-05-02T13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s v="68.24 USD"/>
    <x v="0"/>
    <s v="documentary"/>
    <x v="364"/>
    <d v="2014-06-20T21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s v="239.94 GBP"/>
    <x v="0"/>
    <s v="documentary"/>
    <x v="365"/>
    <d v="2014-02-28T08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s v="287.31 USD"/>
    <x v="0"/>
    <s v="documentary"/>
    <x v="366"/>
    <d v="2012-05-20T13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s v="86.85 USD"/>
    <x v="0"/>
    <s v="documentary"/>
    <x v="367"/>
    <d v="2013-04-30T22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s v="81.85 USD"/>
    <x v="0"/>
    <s v="documentary"/>
    <x v="368"/>
    <d v="2015-03-15T07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s v="42.87 USD"/>
    <x v="0"/>
    <s v="documentary"/>
    <x v="369"/>
    <d v="2012-01-15T07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s v="709.42 USD"/>
    <x v="0"/>
    <s v="documentary"/>
    <x v="370"/>
    <d v="2017-01-06T13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s v="161.26 USD"/>
    <x v="0"/>
    <s v="documentary"/>
    <x v="371"/>
    <d v="2013-02-01T12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s v="41.78 GBP"/>
    <x v="0"/>
    <s v="documentary"/>
    <x v="372"/>
    <d v="2016-04-05T10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s v="89.89 USD"/>
    <x v="0"/>
    <s v="documentary"/>
    <x v="373"/>
    <d v="2012-07-18T15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s v="45.05 USD"/>
    <x v="0"/>
    <s v="documentary"/>
    <x v="374"/>
    <d v="2011-09-16T15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s v="42.86 USD"/>
    <x v="0"/>
    <s v="documentary"/>
    <x v="375"/>
    <d v="2014-03-01T11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s v="54.08 GBP"/>
    <x v="0"/>
    <s v="documentary"/>
    <x v="376"/>
    <d v="2016-08-25T04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s v="103.22 USD"/>
    <x v="0"/>
    <s v="documentary"/>
    <x v="377"/>
    <d v="2015-11-14T01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s v="40.4 CAD"/>
    <x v="0"/>
    <s v="documentary"/>
    <x v="378"/>
    <d v="2016-01-25T17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s v="116.86 USD"/>
    <x v="0"/>
    <s v="documentary"/>
    <x v="379"/>
    <d v="2012-05-03T10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s v="115.51 USD"/>
    <x v="0"/>
    <s v="documentary"/>
    <x v="380"/>
    <d v="2016-01-23T11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s v="104.31 USD"/>
    <x v="0"/>
    <s v="documentary"/>
    <x v="381"/>
    <d v="2012-07-29T23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s v="69.77 USD"/>
    <x v="0"/>
    <s v="documentary"/>
    <x v="382"/>
    <d v="2012-09-06T11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s v="43.02 USD"/>
    <x v="0"/>
    <s v="documentary"/>
    <x v="383"/>
    <d v="2014-05-18T20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s v="58.54 USD"/>
    <x v="0"/>
    <s v="documentary"/>
    <x v="384"/>
    <d v="2015-01-06T12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s v="111.8 USD"/>
    <x v="0"/>
    <s v="documentary"/>
    <x v="385"/>
    <d v="2014-11-21T09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s v="46.23 USD"/>
    <x v="0"/>
    <s v="documentary"/>
    <x v="386"/>
    <d v="2015-08-10T16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s v="144.69 USD"/>
    <x v="0"/>
    <s v="documentary"/>
    <x v="387"/>
    <d v="2015-08-15T00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s v="88.85 USD"/>
    <x v="0"/>
    <s v="documentary"/>
    <x v="388"/>
    <d v="2016-07-27T19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s v="81.75 USD"/>
    <x v="0"/>
    <s v="documentary"/>
    <x v="389"/>
    <d v="2014-03-07T16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s v="71.43 USD"/>
    <x v="0"/>
    <s v="documentary"/>
    <x v="390"/>
    <d v="2015-05-07T18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s v="104.26 USD"/>
    <x v="0"/>
    <s v="documentary"/>
    <x v="391"/>
    <d v="2011-12-17T18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s v="90.62 USD"/>
    <x v="0"/>
    <s v="documentary"/>
    <x v="392"/>
    <d v="2011-09-07T21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s v="157.33 USD"/>
    <x v="0"/>
    <s v="documentary"/>
    <x v="393"/>
    <d v="2013-10-10T11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s v="105.18 EUR"/>
    <x v="0"/>
    <s v="documentary"/>
    <x v="394"/>
    <d v="2016-04-17T12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s v="58.72 USD"/>
    <x v="0"/>
    <s v="documentary"/>
    <x v="395"/>
    <d v="2012-04-27T15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s v="81.63 USD"/>
    <x v="0"/>
    <s v="documentary"/>
    <x v="396"/>
    <d v="2012-07-07T07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s v="56.46 USD"/>
    <x v="0"/>
    <s v="documentary"/>
    <x v="397"/>
    <d v="2010-08-31T21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s v="140.1 USD"/>
    <x v="0"/>
    <s v="documentary"/>
    <x v="398"/>
    <d v="2015-04-29T13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s v="224.85 GBP"/>
    <x v="0"/>
    <s v="documentary"/>
    <x v="399"/>
    <d v="2016-12-14T06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s v="181.13 USD"/>
    <x v="0"/>
    <s v="documentary"/>
    <x v="400"/>
    <d v="2014-05-16T21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s v="711.04 USD"/>
    <x v="0"/>
    <s v="documentary"/>
    <x v="401"/>
    <d v="2011-08-07T14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s v="65.88 USD"/>
    <x v="0"/>
    <s v="documentary"/>
    <x v="402"/>
    <d v="2015-11-05T07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s v="75.19 USD"/>
    <x v="0"/>
    <s v="documentary"/>
    <x v="403"/>
    <d v="2011-08-10T01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s v="133.14 USD"/>
    <x v="0"/>
    <s v="documentary"/>
    <x v="404"/>
    <d v="2014-02-05T17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s v="55.2 USD"/>
    <x v="0"/>
    <s v="documentary"/>
    <x v="405"/>
    <d v="2014-03-05T20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s v="86.16 USD"/>
    <x v="0"/>
    <s v="documentary"/>
    <x v="406"/>
    <d v="2011-05-08T23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s v="92.32 USD"/>
    <x v="0"/>
    <s v="documentary"/>
    <x v="407"/>
    <d v="2011-11-19T15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s v="160.16 USD"/>
    <x v="0"/>
    <s v="documentary"/>
    <x v="408"/>
    <d v="2013-11-05T12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s v="45.6 GBP"/>
    <x v="0"/>
    <s v="documentary"/>
    <x v="409"/>
    <d v="2016-07-22T14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s v="183.29 CAD"/>
    <x v="0"/>
    <s v="documentary"/>
    <x v="410"/>
    <d v="2015-06-18T17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s v="125.79 USD"/>
    <x v="0"/>
    <s v="documentary"/>
    <x v="411"/>
    <d v="2013-12-21T23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s v="57.65 USD"/>
    <x v="0"/>
    <s v="documentary"/>
    <x v="412"/>
    <d v="2012-07-25T11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s v="78.66 USD"/>
    <x v="0"/>
    <s v="documentary"/>
    <x v="413"/>
    <d v="2012-07-19T15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s v="91.48 USD"/>
    <x v="0"/>
    <s v="documentary"/>
    <x v="414"/>
    <d v="2013-10-11T19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s v="68.1 CAD"/>
    <x v="0"/>
    <s v="documentary"/>
    <x v="415"/>
    <d v="2014-10-17T06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s v="48.09 USD"/>
    <x v="0"/>
    <s v="documentary"/>
    <x v="416"/>
    <d v="2014-02-08T03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s v="202.42 USD"/>
    <x v="0"/>
    <s v="documentary"/>
    <x v="417"/>
    <d v="2013-04-07T22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s v="216.75 USD"/>
    <x v="0"/>
    <s v="documentary"/>
    <x v="418"/>
    <d v="2015-07-23T00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s v="110.07 USD"/>
    <x v="0"/>
    <s v="documentary"/>
    <x v="419"/>
    <d v="2013-06-29T14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s v="4.83 USD"/>
    <x v="0"/>
    <s v="animation"/>
    <x v="420"/>
    <d v="2014-03-13T22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s v="50.17 USD"/>
    <x v="0"/>
    <s v="animation"/>
    <x v="421"/>
    <d v="2015-08-21T05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s v="35.83 USD"/>
    <x v="0"/>
    <s v="animation"/>
    <x v="422"/>
    <d v="2014-09-11T00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s v="11.77 USD"/>
    <x v="0"/>
    <s v="animation"/>
    <x v="423"/>
    <d v="2013-06-05T16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s v="40.78 USD"/>
    <x v="0"/>
    <s v="animation"/>
    <x v="424"/>
    <d v="2012-03-26T02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s v="3 USD"/>
    <x v="0"/>
    <s v="animation"/>
    <x v="425"/>
    <d v="2015-11-27T15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s v="16.63 USD"/>
    <x v="0"/>
    <s v="animation"/>
    <x v="426"/>
    <d v="2016-03-01T11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2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s v="52 USD"/>
    <x v="0"/>
    <s v="animation"/>
    <x v="428"/>
    <d v="2014-06-16T16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2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s v="4.8 USD"/>
    <x v="0"/>
    <s v="animation"/>
    <x v="430"/>
    <d v="2013-09-10T20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s v="51.88 GBP"/>
    <x v="0"/>
    <s v="animation"/>
    <x v="431"/>
    <d v="2016-07-05T14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s v="71.25 USD"/>
    <x v="0"/>
    <s v="animation"/>
    <x v="432"/>
    <d v="2015-10-21T11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09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s v="62.5 USD"/>
    <x v="0"/>
    <s v="animation"/>
    <x v="434"/>
    <d v="2013-12-01T15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s v="1 USD"/>
    <x v="0"/>
    <s v="animation"/>
    <x v="435"/>
    <d v="2013-09-13T11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2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1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s v="170.55 USD"/>
    <x v="0"/>
    <s v="animation"/>
    <x v="438"/>
    <d v="2015-11-18T01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2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s v="5 USD"/>
    <x v="0"/>
    <s v="animation"/>
    <x v="440"/>
    <d v="2016-03-24T16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3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s v="393.59 USD"/>
    <x v="0"/>
    <s v="animation"/>
    <x v="442"/>
    <d v="2015-02-19T15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s v="5 CAD"/>
    <x v="0"/>
    <s v="animation"/>
    <x v="443"/>
    <d v="2014-02-09T18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s v="50 USD"/>
    <x v="0"/>
    <s v="animation"/>
    <x v="444"/>
    <d v="2012-02-15T15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s v="1 USD"/>
    <x v="0"/>
    <s v="animation"/>
    <x v="445"/>
    <d v="2015-05-21T02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s v="47.88 USD"/>
    <x v="0"/>
    <s v="animation"/>
    <x v="446"/>
    <d v="2015-03-03T20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s v="5 GBP"/>
    <x v="0"/>
    <s v="animation"/>
    <x v="447"/>
    <d v="2013-03-23T06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s v="20.5 USD"/>
    <x v="0"/>
    <s v="animation"/>
    <x v="448"/>
    <d v="2014-05-14T12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s v="9 GBP"/>
    <x v="0"/>
    <s v="animation"/>
    <x v="449"/>
    <d v="2013-10-17T07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s v="56.57 USD"/>
    <x v="0"/>
    <s v="animation"/>
    <x v="450"/>
    <d v="2014-02-14T16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1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s v="40 USD"/>
    <x v="0"/>
    <s v="animation"/>
    <x v="452"/>
    <d v="2015-05-13T10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s v="13 USD"/>
    <x v="0"/>
    <s v="animation"/>
    <x v="453"/>
    <d v="2015-02-19T13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s v="16.4 USD"/>
    <x v="0"/>
    <s v="animation"/>
    <x v="454"/>
    <d v="2014-11-26T07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s v="22.5 USD"/>
    <x v="0"/>
    <s v="animation"/>
    <x v="455"/>
    <d v="2012-04-16T18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s v="20.33 USD"/>
    <x v="0"/>
    <s v="animation"/>
    <x v="456"/>
    <d v="2013-10-21T21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2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s v="16.76 GBP"/>
    <x v="0"/>
    <s v="animation"/>
    <x v="458"/>
    <d v="2013-05-14T10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s v="25 USD"/>
    <x v="0"/>
    <s v="animation"/>
    <x v="459"/>
    <d v="2011-11-13T10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s v="12.5 USD"/>
    <x v="0"/>
    <s v="animation"/>
    <x v="460"/>
    <d v="2014-05-31T22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4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1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s v="113.64 USD"/>
    <x v="0"/>
    <s v="animation"/>
    <x v="463"/>
    <d v="2011-09-24T11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s v="1 EUR"/>
    <x v="0"/>
    <s v="animation"/>
    <x v="464"/>
    <d v="2016-05-18T14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s v="17.25 USD"/>
    <x v="0"/>
    <s v="animation"/>
    <x v="465"/>
    <d v="2014-06-26T20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s v="15.2 USD"/>
    <x v="0"/>
    <s v="animation"/>
    <x v="466"/>
    <d v="2012-09-07T16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s v="110.64 USD"/>
    <x v="0"/>
    <s v="animation"/>
    <x v="467"/>
    <d v="2012-09-28T10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1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7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s v="25.5 USD"/>
    <x v="0"/>
    <s v="animation"/>
    <x v="470"/>
    <d v="2014-01-15T22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s v="38.48 USD"/>
    <x v="0"/>
    <s v="animation"/>
    <x v="471"/>
    <d v="2014-04-19T10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s v="28.2 USD"/>
    <x v="0"/>
    <s v="animation"/>
    <x v="472"/>
    <d v="2014-08-23T16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s v="61.5 USD"/>
    <x v="0"/>
    <s v="animation"/>
    <x v="473"/>
    <d v="2014-09-17T10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s v="1 USD"/>
    <x v="0"/>
    <s v="animation"/>
    <x v="474"/>
    <d v="2017-02-17T01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0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s v="39.57 USD"/>
    <x v="0"/>
    <s v="animation"/>
    <x v="476"/>
    <d v="2014-06-02T21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4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4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s v="88.8 USD"/>
    <x v="0"/>
    <s v="animation"/>
    <x v="479"/>
    <d v="2014-11-21T04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s v="55.46 USD"/>
    <x v="0"/>
    <s v="animation"/>
    <x v="480"/>
    <d v="2013-08-09T06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s v="87.14 USD"/>
    <x v="0"/>
    <s v="animation"/>
    <x v="481"/>
    <d v="2012-10-10T10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s v="10 USD"/>
    <x v="0"/>
    <s v="animation"/>
    <x v="482"/>
    <d v="2016-04-14T08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s v="51.22 GBP"/>
    <x v="0"/>
    <s v="animation"/>
    <x v="483"/>
    <d v="2013-01-28T22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s v="13.55 GBP"/>
    <x v="0"/>
    <s v="animation"/>
    <x v="484"/>
    <d v="2015-11-05T17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s v="66.52 GBP"/>
    <x v="0"/>
    <s v="animation"/>
    <x v="485"/>
    <d v="2013-05-17T06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s v="50 AUD"/>
    <x v="0"/>
    <s v="animation"/>
    <x v="486"/>
    <d v="2014-06-01T16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09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19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s v="71.67 USD"/>
    <x v="0"/>
    <s v="animation"/>
    <x v="489"/>
    <d v="2012-01-05T05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7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7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8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1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s v="10.33 USD"/>
    <x v="0"/>
    <s v="animation"/>
    <x v="494"/>
    <d v="2014-07-02T21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3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s v="1 USD"/>
    <x v="0"/>
    <s v="animation"/>
    <x v="496"/>
    <d v="2014-02-10T16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s v="10 USD"/>
    <x v="0"/>
    <s v="animation"/>
    <x v="497"/>
    <d v="2014-12-24T23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s v="136.09 USD"/>
    <x v="0"/>
    <s v="animation"/>
    <x v="498"/>
    <d v="2011-12-23T12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s v="73.46 USD"/>
    <x v="0"/>
    <s v="animation"/>
    <x v="499"/>
    <d v="2009-10-12T14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s v="53.75 USD"/>
    <x v="0"/>
    <s v="animation"/>
    <x v="500"/>
    <d v="2010-05-08T16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8T23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s v="57.5 USD"/>
    <x v="0"/>
    <s v="animation"/>
    <x v="502"/>
    <d v="2012-03-18T06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s v="12.67 GBP"/>
    <x v="0"/>
    <s v="animation"/>
    <x v="503"/>
    <d v="2015-01-17T06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s v="67 USD"/>
    <x v="0"/>
    <s v="animation"/>
    <x v="504"/>
    <d v="2012-04-10T16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s v="3.71 USD"/>
    <x v="0"/>
    <s v="animation"/>
    <x v="505"/>
    <d v="2015-12-24T20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s v="250 USD"/>
    <x v="0"/>
    <s v="animation"/>
    <x v="506"/>
    <d v="2013-08-10T07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s v="64 USD"/>
    <x v="0"/>
    <s v="animation"/>
    <x v="507"/>
    <d v="2012-10-19T17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s v="133.33 USD"/>
    <x v="0"/>
    <s v="animation"/>
    <x v="508"/>
    <d v="2012-05-25T08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s v="10 GBP"/>
    <x v="0"/>
    <s v="animation"/>
    <x v="509"/>
    <d v="2015-06-28T09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2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s v="30 USD"/>
    <x v="0"/>
    <s v="animation"/>
    <x v="511"/>
    <d v="2013-04-06T00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s v="5.5 USD"/>
    <x v="0"/>
    <s v="animation"/>
    <x v="512"/>
    <d v="2016-11-20T12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s v="102.38 USD"/>
    <x v="0"/>
    <s v="animation"/>
    <x v="513"/>
    <d v="2016-08-15T01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s v="16.67 CAD"/>
    <x v="0"/>
    <s v="animation"/>
    <x v="514"/>
    <d v="2014-08-09T08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s v="725.03 USD"/>
    <x v="0"/>
    <s v="animation"/>
    <x v="515"/>
    <d v="2015-12-29T05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2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s v="68.33 USD"/>
    <x v="0"/>
    <s v="animation"/>
    <x v="517"/>
    <d v="2017-02-02T08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8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s v="39.23 USD"/>
    <x v="0"/>
    <s v="animation"/>
    <x v="519"/>
    <d v="2012-12-05T03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s v="150.15 GBP"/>
    <x v="1"/>
    <s v="plays"/>
    <x v="520"/>
    <d v="2015-12-10T10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s v="93.43 USD"/>
    <x v="1"/>
    <s v="plays"/>
    <x v="521"/>
    <d v="2016-10-31T22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s v="110.97 USD"/>
    <x v="1"/>
    <s v="plays"/>
    <x v="522"/>
    <d v="2016-03-20T17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s v="71.79 USD"/>
    <x v="1"/>
    <s v="plays"/>
    <x v="523"/>
    <d v="2015-09-20T21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s v="29.26 GBP"/>
    <x v="1"/>
    <s v="plays"/>
    <x v="524"/>
    <d v="2016-06-01T11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s v="1000 USD"/>
    <x v="1"/>
    <s v="plays"/>
    <x v="525"/>
    <d v="2014-09-13T03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s v="74.35 GBP"/>
    <x v="1"/>
    <s v="plays"/>
    <x v="526"/>
    <d v="2015-08-07T11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s v="63.83 USD"/>
    <x v="1"/>
    <s v="plays"/>
    <x v="527"/>
    <d v="2017-02-17T10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s v="44.33 USD"/>
    <x v="1"/>
    <s v="plays"/>
    <x v="528"/>
    <d v="2015-06-21T15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s v="86.94 CAD"/>
    <x v="1"/>
    <s v="plays"/>
    <x v="529"/>
    <d v="2017-01-10T23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s v="126.55 USD"/>
    <x v="1"/>
    <s v="plays"/>
    <x v="530"/>
    <d v="2015-06-23T20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s v="129.03 USD"/>
    <x v="1"/>
    <s v="plays"/>
    <x v="531"/>
    <d v="2016-12-17T00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s v="71.24 USD"/>
    <x v="1"/>
    <s v="plays"/>
    <x v="532"/>
    <d v="2016-05-12T18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s v="117.88 GBP"/>
    <x v="1"/>
    <s v="plays"/>
    <x v="533"/>
    <d v="2016-05-16T04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s v="327.08 NOK"/>
    <x v="1"/>
    <s v="plays"/>
    <x v="534"/>
    <d v="2015-11-01T17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s v="34.75 GBP"/>
    <x v="1"/>
    <s v="plays"/>
    <x v="535"/>
    <d v="2017-01-06T07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s v="100.06 GBP"/>
    <x v="1"/>
    <s v="plays"/>
    <x v="536"/>
    <d v="2015-08-03T12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s v="40.85 USD"/>
    <x v="1"/>
    <s v="plays"/>
    <x v="537"/>
    <d v="2015-11-04T13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s v="252.02 USD"/>
    <x v="1"/>
    <s v="plays"/>
    <x v="538"/>
    <d v="2016-05-13T13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s v="25.16 GBP"/>
    <x v="1"/>
    <s v="plays"/>
    <x v="539"/>
    <d v="2016-07-04T19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s v="1 USD"/>
    <x v="2"/>
    <s v="web"/>
    <x v="540"/>
    <d v="2015-02-04T13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s v="25 USD"/>
    <x v="2"/>
    <s v="web"/>
    <x v="541"/>
    <d v="2015-10-28T19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s v="1 USD"/>
    <x v="2"/>
    <s v="web"/>
    <x v="542"/>
    <d v="2016-05-03T10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s v="35 AUD"/>
    <x v="2"/>
    <s v="web"/>
    <x v="543"/>
    <d v="2014-10-31T20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s v="3 USD"/>
    <x v="2"/>
    <s v="web"/>
    <x v="544"/>
    <d v="2016-07-04T09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s v="402.71 EUR"/>
    <x v="2"/>
    <s v="web"/>
    <x v="545"/>
    <d v="2015-11-15T09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s v="26 USD"/>
    <x v="2"/>
    <s v="web"/>
    <x v="546"/>
    <d v="2015-10-17T10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0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s v="9 GBP"/>
    <x v="2"/>
    <s v="web"/>
    <x v="548"/>
    <d v="2015-10-29T15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s v="8.5 GBP"/>
    <x v="2"/>
    <s v="web"/>
    <x v="549"/>
    <d v="2015-07-08T09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s v="8.75 CAD"/>
    <x v="2"/>
    <s v="web"/>
    <x v="550"/>
    <d v="2017-01-30T23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s v="135.04 USD"/>
    <x v="2"/>
    <s v="web"/>
    <x v="551"/>
    <d v="2015-08-01T11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8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s v="20.5 USD"/>
    <x v="2"/>
    <s v="web"/>
    <x v="553"/>
    <d v="2014-11-14T12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s v="64.36 USD"/>
    <x v="2"/>
    <s v="web"/>
    <x v="554"/>
    <d v="2014-10-19T10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2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s v="200 USD"/>
    <x v="2"/>
    <s v="web"/>
    <x v="556"/>
    <d v="2016-01-06T14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s v="68.3 EUR"/>
    <x v="2"/>
    <s v="web"/>
    <x v="557"/>
    <d v="2016-12-02T17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4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s v="50 USD"/>
    <x v="2"/>
    <s v="web"/>
    <x v="559"/>
    <d v="2015-12-13T00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s v="4 CAD"/>
    <x v="2"/>
    <s v="web"/>
    <x v="560"/>
    <d v="2014-12-17T12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s v="27.5 USD"/>
    <x v="2"/>
    <s v="web"/>
    <x v="561"/>
    <d v="2015-10-26T09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3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s v="34 AUD"/>
    <x v="2"/>
    <s v="web"/>
    <x v="563"/>
    <d v="2015-02-16T19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s v="1 EUR"/>
    <x v="2"/>
    <s v="web"/>
    <x v="564"/>
    <d v="2016-03-12T16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2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s v="1 USD"/>
    <x v="2"/>
    <s v="web"/>
    <x v="566"/>
    <d v="2016-07-14T10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4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s v="49 NZD"/>
    <x v="2"/>
    <s v="web"/>
    <x v="568"/>
    <d v="2016-01-16T05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s v="20 CAD"/>
    <x v="2"/>
    <s v="web"/>
    <x v="569"/>
    <d v="2016-01-01T14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s v="142 USD"/>
    <x v="2"/>
    <s v="web"/>
    <x v="570"/>
    <d v="2016-02-18T13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s v="53 USD"/>
    <x v="2"/>
    <s v="web"/>
    <x v="571"/>
    <d v="2015-07-26T21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2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s v="38.44 USD"/>
    <x v="2"/>
    <s v="web"/>
    <x v="573"/>
    <d v="2015-01-17T19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s v="20 GBP"/>
    <x v="2"/>
    <s v="web"/>
    <x v="574"/>
    <d v="2016-10-19T04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s v="64.75 EUR"/>
    <x v="2"/>
    <s v="web"/>
    <x v="575"/>
    <d v="2015-06-13T10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s v="1 USD"/>
    <x v="2"/>
    <s v="web"/>
    <x v="576"/>
    <d v="2015-03-28T04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s v="10 USD"/>
    <x v="2"/>
    <s v="web"/>
    <x v="577"/>
    <d v="2016-05-20T08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s v="2 GBP"/>
    <x v="2"/>
    <s v="web"/>
    <x v="578"/>
    <d v="2015-09-07T07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s v="35 USD"/>
    <x v="2"/>
    <s v="web"/>
    <x v="579"/>
    <d v="2014-12-25T14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s v="1 USD"/>
    <x v="2"/>
    <s v="web"/>
    <x v="580"/>
    <d v="2016-09-22T15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8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2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s v="1 USD"/>
    <x v="2"/>
    <s v="web"/>
    <x v="583"/>
    <d v="2015-03-19T15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s v="5 USD"/>
    <x v="2"/>
    <s v="web"/>
    <x v="584"/>
    <d v="2015-03-16T10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8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s v="14 USD"/>
    <x v="2"/>
    <s v="web"/>
    <x v="586"/>
    <d v="2015-02-15T14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s v="389.29 CAD"/>
    <x v="2"/>
    <s v="web"/>
    <x v="587"/>
    <d v="2015-04-16T12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s v="150.5 EUR"/>
    <x v="2"/>
    <s v="web"/>
    <x v="588"/>
    <d v="2016-11-17T13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s v="1 USD"/>
    <x v="2"/>
    <s v="web"/>
    <x v="589"/>
    <d v="2015-07-08T08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s v="24.78 GBP"/>
    <x v="2"/>
    <s v="web"/>
    <x v="590"/>
    <d v="2016-02-08T07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s v="30.5 USD"/>
    <x v="2"/>
    <s v="web"/>
    <x v="591"/>
    <d v="2015-07-22T07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s v="250 USD"/>
    <x v="2"/>
    <s v="web"/>
    <x v="592"/>
    <d v="2014-12-02T23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s v="16.43 GBP"/>
    <x v="2"/>
    <s v="web"/>
    <x v="593"/>
    <d v="2015-04-06T09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s v="13 USD"/>
    <x v="2"/>
    <s v="web"/>
    <x v="594"/>
    <d v="2016-04-16T12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s v="53.25 USD"/>
    <x v="2"/>
    <s v="web"/>
    <x v="595"/>
    <d v="2015-05-03T19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s v="3 USD"/>
    <x v="2"/>
    <s v="web"/>
    <x v="596"/>
    <d v="2016-11-02T15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s v="10 USD"/>
    <x v="2"/>
    <s v="web"/>
    <x v="597"/>
    <d v="2016-07-31T10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s v="121.43 USD"/>
    <x v="2"/>
    <s v="web"/>
    <x v="598"/>
    <d v="2014-12-04T18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s v="15.5 USD"/>
    <x v="2"/>
    <s v="web"/>
    <x v="599"/>
    <d v="2015-03-08T09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s v="100 USD"/>
    <x v="2"/>
    <s v="web"/>
    <x v="600"/>
    <d v="2015-05-09T13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s v="23.33 CAD"/>
    <x v="2"/>
    <s v="web"/>
    <x v="601"/>
    <d v="2014-12-26T14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3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s v="45.39 USD"/>
    <x v="2"/>
    <s v="web"/>
    <x v="603"/>
    <d v="2014-08-14T09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8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s v="16.38 USD"/>
    <x v="2"/>
    <s v="web"/>
    <x v="605"/>
    <d v="2015-08-23T02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s v="10 EUR"/>
    <x v="2"/>
    <s v="web"/>
    <x v="606"/>
    <d v="2015-05-24T09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4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s v="292.2 USD"/>
    <x v="2"/>
    <s v="web"/>
    <x v="608"/>
    <d v="2015-06-15T16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s v="5 GBP"/>
    <x v="2"/>
    <s v="web"/>
    <x v="609"/>
    <d v="2015-11-28T19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3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7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8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s v="105.93 USD"/>
    <x v="2"/>
    <s v="web"/>
    <x v="613"/>
    <d v="2015-09-30T22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19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0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3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s v="20 GBP"/>
    <x v="2"/>
    <s v="web"/>
    <x v="617"/>
    <d v="2015-05-08T02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3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s v="1 USD"/>
    <x v="2"/>
    <s v="web"/>
    <x v="619"/>
    <d v="2014-11-25T10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s v="300 CAD"/>
    <x v="2"/>
    <s v="web"/>
    <x v="620"/>
    <d v="2014-08-25T11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s v="87 USD"/>
    <x v="2"/>
    <s v="web"/>
    <x v="621"/>
    <d v="2016-07-07T17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s v="37.89 USD"/>
    <x v="2"/>
    <s v="web"/>
    <x v="622"/>
    <d v="2016-07-01T12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8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7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4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s v="111.41 USD"/>
    <x v="2"/>
    <s v="web"/>
    <x v="626"/>
    <d v="2015-08-15T07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s v="90 SEK"/>
    <x v="2"/>
    <s v="web"/>
    <x v="627"/>
    <d v="2016-03-14T17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0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s v="116.67 AUD"/>
    <x v="2"/>
    <s v="web"/>
    <x v="629"/>
    <d v="2016-05-14T09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s v="10 USD"/>
    <x v="2"/>
    <s v="web"/>
    <x v="630"/>
    <d v="2015-09-05T23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s v="76.67 CAD"/>
    <x v="2"/>
    <s v="web"/>
    <x v="631"/>
    <d v="2016-05-28T12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0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s v="49.8 USD"/>
    <x v="2"/>
    <s v="web"/>
    <x v="633"/>
    <d v="2016-06-17T17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s v="1 USD"/>
    <x v="2"/>
    <s v="web"/>
    <x v="634"/>
    <d v="2015-02-26T16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s v="2 USD"/>
    <x v="2"/>
    <s v="web"/>
    <x v="635"/>
    <d v="2015-04-11T20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s v="4 GBP"/>
    <x v="2"/>
    <s v="web"/>
    <x v="636"/>
    <d v="2015-06-06T04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7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s v="3 EUR"/>
    <x v="2"/>
    <s v="web"/>
    <x v="638"/>
    <d v="2017-03-25T07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s v="1 USD"/>
    <x v="2"/>
    <s v="web"/>
    <x v="639"/>
    <d v="2014-10-13T07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s v="50.5 EUR"/>
    <x v="2"/>
    <s v="wearables"/>
    <x v="640"/>
    <d v="2016-11-24T17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s v="151.32 USD"/>
    <x v="2"/>
    <s v="wearables"/>
    <x v="641"/>
    <d v="2015-08-13T07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s v="134.36 EUR"/>
    <x v="2"/>
    <s v="wearables"/>
    <x v="642"/>
    <d v="2015-08-19T09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s v="174.03 USD"/>
    <x v="2"/>
    <s v="wearables"/>
    <x v="643"/>
    <d v="2015-05-31T09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s v="73.49 USD"/>
    <x v="2"/>
    <s v="wearables"/>
    <x v="644"/>
    <d v="2014-10-28T19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s v="23.52 USD"/>
    <x v="2"/>
    <s v="wearables"/>
    <x v="645"/>
    <d v="2016-08-11T18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s v="39.07 USD"/>
    <x v="2"/>
    <s v="wearables"/>
    <x v="646"/>
    <d v="2014-08-11T14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s v="125.94 CAD"/>
    <x v="2"/>
    <s v="wearables"/>
    <x v="647"/>
    <d v="2016-03-17T11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s v="1644 USD"/>
    <x v="2"/>
    <s v="wearables"/>
    <x v="648"/>
    <d v="2014-10-14T10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s v="42.67 USD"/>
    <x v="2"/>
    <s v="wearables"/>
    <x v="649"/>
    <d v="2014-09-16T15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s v="35.13 USD"/>
    <x v="2"/>
    <s v="wearables"/>
    <x v="650"/>
    <d v="2014-12-18T19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s v="239.35 USD"/>
    <x v="2"/>
    <s v="wearables"/>
    <x v="651"/>
    <d v="2014-12-12T18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s v="107.64 USD"/>
    <x v="2"/>
    <s v="wearables"/>
    <x v="652"/>
    <d v="2016-12-01T11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s v="95.83 USD"/>
    <x v="2"/>
    <s v="wearables"/>
    <x v="653"/>
    <d v="2015-08-20T08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s v="31.66 USD"/>
    <x v="2"/>
    <s v="wearables"/>
    <x v="654"/>
    <d v="2015-07-08T16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s v="42.89 USD"/>
    <x v="2"/>
    <s v="wearables"/>
    <x v="655"/>
    <d v="2015-03-12T15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s v="122.74 USD"/>
    <x v="2"/>
    <s v="wearables"/>
    <x v="656"/>
    <d v="2016-04-17T12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s v="190.45 USD"/>
    <x v="2"/>
    <s v="wearables"/>
    <x v="657"/>
    <d v="2015-12-23T14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s v="109.34 USD"/>
    <x v="2"/>
    <s v="wearables"/>
    <x v="658"/>
    <d v="2015-07-26T12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s v="143.67 USD"/>
    <x v="2"/>
    <s v="wearables"/>
    <x v="659"/>
    <d v="2015-08-23T08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s v="84.94 USD"/>
    <x v="2"/>
    <s v="wearables"/>
    <x v="660"/>
    <d v="2014-11-09T12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s v="10.56 USD"/>
    <x v="2"/>
    <s v="wearables"/>
    <x v="661"/>
    <d v="2016-10-23T09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s v="39 USD"/>
    <x v="2"/>
    <s v="wearables"/>
    <x v="662"/>
    <d v="2015-01-16T04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s v="100 DKK"/>
    <x v="2"/>
    <s v="wearables"/>
    <x v="663"/>
    <d v="2015-07-18T14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s v="31.17 USD"/>
    <x v="2"/>
    <s v="wearables"/>
    <x v="664"/>
    <d v="2015-04-13T09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s v="155.33 USD"/>
    <x v="2"/>
    <s v="wearables"/>
    <x v="665"/>
    <d v="2017-01-13T11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s v="2 USD"/>
    <x v="2"/>
    <s v="wearables"/>
    <x v="666"/>
    <d v="2014-08-17T13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s v="178.93 EUR"/>
    <x v="2"/>
    <s v="wearables"/>
    <x v="667"/>
    <d v="2016-10-29T02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s v="27.36 USD"/>
    <x v="2"/>
    <s v="wearables"/>
    <x v="668"/>
    <d v="2015-05-11T13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s v="1536.25 SEK"/>
    <x v="2"/>
    <s v="wearables"/>
    <x v="669"/>
    <d v="2016-07-06T09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s v="85 EUR"/>
    <x v="2"/>
    <s v="wearables"/>
    <x v="670"/>
    <d v="2016-06-19T02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s v="788.53 USD"/>
    <x v="2"/>
    <s v="wearables"/>
    <x v="671"/>
    <d v="2015-01-13T22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s v="50.3 USD"/>
    <x v="2"/>
    <s v="wearables"/>
    <x v="672"/>
    <d v="2014-12-31T22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s v="68.33 USD"/>
    <x v="2"/>
    <s v="wearables"/>
    <x v="673"/>
    <d v="2014-09-01T14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s v="7.5 USD"/>
    <x v="2"/>
    <s v="wearables"/>
    <x v="674"/>
    <d v="2014-08-11T20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s v="34.27 USD"/>
    <x v="2"/>
    <s v="wearables"/>
    <x v="675"/>
    <d v="2015-01-01T00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s v="61.29 CAD"/>
    <x v="2"/>
    <s v="wearables"/>
    <x v="676"/>
    <d v="2015-02-07T12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s v="133.25 EUR"/>
    <x v="2"/>
    <s v="wearables"/>
    <x v="677"/>
    <d v="2016-06-28T03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s v="65.18 USD"/>
    <x v="2"/>
    <s v="wearables"/>
    <x v="678"/>
    <d v="2016-05-21T03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s v="93.9 USD"/>
    <x v="2"/>
    <s v="wearables"/>
    <x v="679"/>
    <d v="2016-09-03T10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s v="150.65 USD"/>
    <x v="2"/>
    <s v="wearables"/>
    <x v="680"/>
    <d v="2014-09-17T06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s v="1 USD"/>
    <x v="2"/>
    <s v="wearables"/>
    <x v="681"/>
    <d v="2016-10-26T13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s v="13.25 USD"/>
    <x v="2"/>
    <s v="wearables"/>
    <x v="682"/>
    <d v="2017-03-14T11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s v="99.33 USD"/>
    <x v="2"/>
    <s v="wearables"/>
    <x v="683"/>
    <d v="2016-10-31T15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s v="177.39 USD"/>
    <x v="2"/>
    <s v="wearables"/>
    <x v="684"/>
    <d v="2014-07-24T21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s v="55.3 USD"/>
    <x v="2"/>
    <s v="wearables"/>
    <x v="685"/>
    <d v="2015-01-12T14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0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s v="591.67 MXN"/>
    <x v="2"/>
    <s v="wearables"/>
    <x v="687"/>
    <d v="2017-02-05T12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s v="405.5 USD"/>
    <x v="2"/>
    <s v="wearables"/>
    <x v="688"/>
    <d v="2015-10-14T20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s v="343.15 USD"/>
    <x v="2"/>
    <s v="wearables"/>
    <x v="689"/>
    <d v="2016-12-07T22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s v="72.59 USD"/>
    <x v="2"/>
    <s v="wearables"/>
    <x v="690"/>
    <d v="2016-09-09T00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s v="26 USD"/>
    <x v="2"/>
    <s v="wearables"/>
    <x v="691"/>
    <d v="2015-06-30T18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s v="6.5 GBP"/>
    <x v="2"/>
    <s v="wearables"/>
    <x v="692"/>
    <d v="2016-12-22T03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s v="119.39 USD"/>
    <x v="2"/>
    <s v="wearables"/>
    <x v="693"/>
    <d v="2015-04-30T13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s v="84.29 USD"/>
    <x v="2"/>
    <s v="wearables"/>
    <x v="694"/>
    <d v="2017-02-01T09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s v="90.86 USD"/>
    <x v="2"/>
    <s v="wearables"/>
    <x v="695"/>
    <d v="2014-10-31T06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s v="1 EUR"/>
    <x v="2"/>
    <s v="wearables"/>
    <x v="696"/>
    <d v="2014-07-25T16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s v="20.34 EUR"/>
    <x v="2"/>
    <s v="wearables"/>
    <x v="697"/>
    <d v="2016-02-03T06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s v="530.69 USD"/>
    <x v="2"/>
    <s v="wearables"/>
    <x v="698"/>
    <d v="2014-09-17T20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s v="120.39 USD"/>
    <x v="2"/>
    <s v="wearables"/>
    <x v="699"/>
    <d v="2013-11-22T10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s v="13 EUR"/>
    <x v="2"/>
    <s v="wearables"/>
    <x v="700"/>
    <d v="2017-01-10T10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s v="291.33 GBP"/>
    <x v="2"/>
    <s v="wearables"/>
    <x v="701"/>
    <d v="2014-07-23T09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s v="124.92 USD"/>
    <x v="2"/>
    <s v="wearables"/>
    <x v="702"/>
    <d v="2016-11-24T12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s v="119.57 USD"/>
    <x v="2"/>
    <s v="wearables"/>
    <x v="703"/>
    <d v="2017-01-31T17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s v="120.25 CAD"/>
    <x v="2"/>
    <s v="wearables"/>
    <x v="704"/>
    <d v="2017-02-19T22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s v="195.4 EUR"/>
    <x v="2"/>
    <s v="wearables"/>
    <x v="705"/>
    <d v="2017-01-21T05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2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s v="117.7 GBP"/>
    <x v="2"/>
    <s v="wearables"/>
    <x v="707"/>
    <d v="2017-01-01T09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s v="23.95 GBP"/>
    <x v="2"/>
    <s v="wearables"/>
    <x v="708"/>
    <d v="2014-09-13T07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s v="30.5 USD"/>
    <x v="2"/>
    <s v="wearables"/>
    <x v="709"/>
    <d v="2014-12-04T18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8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s v="99.97 EUR"/>
    <x v="2"/>
    <s v="wearables"/>
    <x v="711"/>
    <d v="2016-12-14T06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s v="26.25 USD"/>
    <x v="2"/>
    <s v="wearables"/>
    <x v="712"/>
    <d v="2016-02-14T10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s v="199 EUR"/>
    <x v="2"/>
    <s v="wearables"/>
    <x v="713"/>
    <d v="2016-06-05T06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s v="80.32 USD"/>
    <x v="2"/>
    <s v="wearables"/>
    <x v="714"/>
    <d v="2017-02-28T12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s v="115.75 USD"/>
    <x v="2"/>
    <s v="wearables"/>
    <x v="715"/>
    <d v="2015-11-04T21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s v="44.69 USD"/>
    <x v="2"/>
    <s v="wearables"/>
    <x v="716"/>
    <d v="2014-11-30T18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s v="76.25 USD"/>
    <x v="2"/>
    <s v="wearables"/>
    <x v="717"/>
    <d v="2014-09-05T14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s v="22.5 USD"/>
    <x v="2"/>
    <s v="wearables"/>
    <x v="718"/>
    <d v="2017-02-17T23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s v="19.4 USD"/>
    <x v="2"/>
    <s v="wearables"/>
    <x v="719"/>
    <d v="2016-02-22T18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s v="66.71 USD"/>
    <x v="3"/>
    <s v="nonfiction"/>
    <x v="720"/>
    <d v="2012-01-29T09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s v="84.14 USD"/>
    <x v="3"/>
    <s v="nonfiction"/>
    <x v="721"/>
    <d v="2014-08-01T07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s v="215.73 USD"/>
    <x v="3"/>
    <s v="nonfiction"/>
    <x v="722"/>
    <d v="2012-04-08T12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s v="54.69 USD"/>
    <x v="3"/>
    <s v="nonfiction"/>
    <x v="723"/>
    <d v="2015-07-29T21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s v="51.63 USD"/>
    <x v="3"/>
    <s v="nonfiction"/>
    <x v="724"/>
    <d v="2011-06-30T09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s v="143.36 USD"/>
    <x v="3"/>
    <s v="nonfiction"/>
    <x v="725"/>
    <d v="2015-12-13T09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s v="72.43 USD"/>
    <x v="3"/>
    <s v="nonfiction"/>
    <x v="726"/>
    <d v="2013-04-11T19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s v="36.53 USD"/>
    <x v="3"/>
    <s v="nonfiction"/>
    <x v="727"/>
    <d v="2013-01-14T15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s v="60.9 USD"/>
    <x v="3"/>
    <s v="nonfiction"/>
    <x v="728"/>
    <d v="2011-08-21T14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s v="43.55 USD"/>
    <x v="3"/>
    <s v="nonfiction"/>
    <x v="729"/>
    <d v="2012-09-18T22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s v="99.77 USD"/>
    <x v="3"/>
    <s v="nonfiction"/>
    <x v="730"/>
    <d v="2011-12-07T11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s v="88.73 USD"/>
    <x v="3"/>
    <s v="nonfiction"/>
    <x v="731"/>
    <d v="2012-01-22T00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s v="4.92 GBP"/>
    <x v="3"/>
    <s v="nonfiction"/>
    <x v="732"/>
    <d v="2013-09-29T04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s v="17.82 GBP"/>
    <x v="3"/>
    <s v="nonfiction"/>
    <x v="733"/>
    <d v="2013-12-20T04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s v="187.19 CAD"/>
    <x v="3"/>
    <s v="nonfiction"/>
    <x v="734"/>
    <d v="2015-05-08T23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s v="234.81 USD"/>
    <x v="3"/>
    <s v="nonfiction"/>
    <x v="735"/>
    <d v="2014-12-03T18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s v="105.05 USD"/>
    <x v="3"/>
    <s v="nonfiction"/>
    <x v="736"/>
    <d v="2013-11-20T22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s v="56.67 USD"/>
    <x v="3"/>
    <s v="nonfiction"/>
    <x v="737"/>
    <d v="2014-02-14T14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s v="39.05 USD"/>
    <x v="3"/>
    <s v="nonfiction"/>
    <x v="738"/>
    <d v="2014-11-30T22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s v="68.35 USD"/>
    <x v="3"/>
    <s v="nonfiction"/>
    <x v="739"/>
    <d v="2014-08-11T06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s v="169.58 USD"/>
    <x v="3"/>
    <s v="nonfiction"/>
    <x v="740"/>
    <d v="2015-06-20T21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s v="141.42 USD"/>
    <x v="3"/>
    <s v="nonfiction"/>
    <x v="741"/>
    <d v="2013-06-11T09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s v="67.39 USD"/>
    <x v="3"/>
    <s v="nonfiction"/>
    <x v="742"/>
    <d v="2014-03-21T15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s v="54.27 USD"/>
    <x v="3"/>
    <s v="nonfiction"/>
    <x v="743"/>
    <d v="2012-04-16T15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s v="82.52 USD"/>
    <x v="3"/>
    <s v="nonfiction"/>
    <x v="744"/>
    <d v="2012-12-13T16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s v="53.73 USD"/>
    <x v="3"/>
    <s v="nonfiction"/>
    <x v="745"/>
    <d v="2013-05-03T07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s v="34.21 USD"/>
    <x v="3"/>
    <s v="nonfiction"/>
    <x v="746"/>
    <d v="2012-09-22T21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s v="127.33 EUR"/>
    <x v="3"/>
    <s v="nonfiction"/>
    <x v="747"/>
    <d v="2015-01-15T04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s v="45.57 USD"/>
    <x v="3"/>
    <s v="nonfiction"/>
    <x v="748"/>
    <d v="2014-08-10T14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s v="95.96 USD"/>
    <x v="3"/>
    <s v="nonfiction"/>
    <x v="749"/>
    <d v="2017-01-28T16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s v="77.27 USD"/>
    <x v="3"/>
    <s v="nonfiction"/>
    <x v="750"/>
    <d v="2013-02-24T15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s v="57.34 USD"/>
    <x v="3"/>
    <s v="nonfiction"/>
    <x v="751"/>
    <d v="2011-08-04T09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s v="53.19 AUD"/>
    <x v="3"/>
    <s v="nonfiction"/>
    <x v="752"/>
    <d v="2016-10-16T05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s v="492.31 USD"/>
    <x v="3"/>
    <s v="nonfiction"/>
    <x v="753"/>
    <d v="2015-02-14T08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s v="42.35 USD"/>
    <x v="3"/>
    <s v="nonfiction"/>
    <x v="754"/>
    <d v="2013-01-05T11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s v="37.47 USD"/>
    <x v="3"/>
    <s v="nonfiction"/>
    <x v="755"/>
    <d v="2013-05-19T18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s v="37.45 USD"/>
    <x v="3"/>
    <s v="nonfiction"/>
    <x v="756"/>
    <d v="2011-04-18T11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s v="33.06 USD"/>
    <x v="3"/>
    <s v="nonfiction"/>
    <x v="757"/>
    <d v="2012-12-05T19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s v="134.21 USD"/>
    <x v="3"/>
    <s v="nonfiction"/>
    <x v="758"/>
    <d v="2010-10-08T14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s v="51.47 GBP"/>
    <x v="3"/>
    <s v="nonfiction"/>
    <x v="759"/>
    <d v="2014-07-09T01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3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s v="39.17 USD"/>
    <x v="3"/>
    <s v="fiction"/>
    <x v="761"/>
    <d v="2014-02-02T12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0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s v="5 GBP"/>
    <x v="3"/>
    <s v="fiction"/>
    <x v="763"/>
    <d v="2013-08-15T04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2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s v="57.3 USD"/>
    <x v="3"/>
    <s v="fiction"/>
    <x v="765"/>
    <d v="2014-10-19T07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2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s v="59 USD"/>
    <x v="3"/>
    <s v="fiction"/>
    <x v="767"/>
    <d v="2015-05-20T21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2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s v="31.85 USD"/>
    <x v="3"/>
    <s v="fiction"/>
    <x v="769"/>
    <d v="2013-12-26T17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7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s v="10 USD"/>
    <x v="3"/>
    <s v="fiction"/>
    <x v="771"/>
    <d v="2016-01-30T13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s v="50 USD"/>
    <x v="3"/>
    <s v="fiction"/>
    <x v="772"/>
    <d v="2009-10-31T21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s v="16 GBP"/>
    <x v="3"/>
    <s v="fiction"/>
    <x v="773"/>
    <d v="2015-05-10T17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s v="39 USD"/>
    <x v="3"/>
    <s v="fiction"/>
    <x v="774"/>
    <d v="2014-02-23T12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s v="34 USD"/>
    <x v="3"/>
    <s v="fiction"/>
    <x v="775"/>
    <d v="2011-12-15T19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s v="63.12 USD"/>
    <x v="3"/>
    <s v="fiction"/>
    <x v="776"/>
    <d v="2015-10-10T23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s v="7 USD"/>
    <x v="3"/>
    <s v="fiction"/>
    <x v="777"/>
    <d v="2013-07-31T17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s v="2 USD"/>
    <x v="3"/>
    <s v="fiction"/>
    <x v="778"/>
    <d v="2014-04-30T10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s v="66.67 USD"/>
    <x v="3"/>
    <s v="fiction"/>
    <x v="779"/>
    <d v="2010-10-14T2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s v="38.52 USD"/>
    <x v="4"/>
    <s v="rock"/>
    <x v="780"/>
    <d v="2011-05-03T10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s v="42.61 USD"/>
    <x v="4"/>
    <s v="rock"/>
    <x v="781"/>
    <d v="2013-06-07T18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s v="50 USD"/>
    <x v="4"/>
    <s v="rock"/>
    <x v="782"/>
    <d v="2012-08-25T12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s v="63.49 USD"/>
    <x v="4"/>
    <s v="rock"/>
    <x v="783"/>
    <d v="2012-04-27T16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s v="102.5 USD"/>
    <x v="4"/>
    <s v="rock"/>
    <x v="784"/>
    <d v="2014-03-16T20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s v="31.14 USD"/>
    <x v="4"/>
    <s v="rock"/>
    <x v="785"/>
    <d v="2013-02-28T08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s v="162.27 USD"/>
    <x v="4"/>
    <s v="rock"/>
    <x v="786"/>
    <d v="2012-05-11T09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s v="80.59 USD"/>
    <x v="4"/>
    <s v="rock"/>
    <x v="787"/>
    <d v="2013-11-01T09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s v="59.85 USD"/>
    <x v="4"/>
    <s v="rock"/>
    <x v="788"/>
    <d v="2012-07-06T21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s v="132.86 USD"/>
    <x v="4"/>
    <s v="rock"/>
    <x v="789"/>
    <d v="2013-01-21T01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s v="92.55 USD"/>
    <x v="4"/>
    <s v="rock"/>
    <x v="790"/>
    <d v="2013-01-31T19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s v="60.86 USD"/>
    <x v="4"/>
    <s v="rock"/>
    <x v="791"/>
    <d v="2013-11-12T23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s v="41.85 USD"/>
    <x v="4"/>
    <s v="rock"/>
    <x v="792"/>
    <d v="2013-11-07T15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s v="88.33 USD"/>
    <x v="4"/>
    <s v="rock"/>
    <x v="793"/>
    <d v="2013-07-02T22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s v="158.96 USD"/>
    <x v="4"/>
    <s v="rock"/>
    <x v="794"/>
    <d v="2011-09-05T11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s v="85.05 USD"/>
    <x v="4"/>
    <s v="rock"/>
    <x v="795"/>
    <d v="2012-04-06T22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s v="112.61 USD"/>
    <x v="4"/>
    <s v="rock"/>
    <x v="796"/>
    <d v="2013-09-15T15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s v="45.44 USD"/>
    <x v="4"/>
    <s v="rock"/>
    <x v="797"/>
    <d v="2012-04-28T22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s v="46.22 USD"/>
    <x v="4"/>
    <s v="rock"/>
    <x v="798"/>
    <d v="2014-09-30T08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s v="178.61 USD"/>
    <x v="4"/>
    <s v="rock"/>
    <x v="799"/>
    <d v="2012-04-27T10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s v="40.75 GBP"/>
    <x v="4"/>
    <s v="rock"/>
    <x v="800"/>
    <d v="2014-09-11T04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s v="43.73 USD"/>
    <x v="4"/>
    <s v="rock"/>
    <x v="801"/>
    <d v="2011-07-01T13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s v="81.07 USD"/>
    <x v="4"/>
    <s v="rock"/>
    <x v="802"/>
    <d v="2012-09-16T22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s v="74.61 USD"/>
    <x v="4"/>
    <s v="rock"/>
    <x v="803"/>
    <d v="2011-05-28T19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s v="305.56 USD"/>
    <x v="4"/>
    <s v="rock"/>
    <x v="804"/>
    <d v="2011-07-22T21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s v="58.33 USD"/>
    <x v="4"/>
    <s v="rock"/>
    <x v="805"/>
    <d v="2011-07-16T17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s v="117.68 USD"/>
    <x v="4"/>
    <s v="rock"/>
    <x v="806"/>
    <d v="2011-09-07T10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s v="73.77 USD"/>
    <x v="4"/>
    <s v="rock"/>
    <x v="807"/>
    <d v="2017-02-28T20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s v="104.65 CAD"/>
    <x v="4"/>
    <s v="rock"/>
    <x v="808"/>
    <d v="2014-12-21T22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s v="79.83 USD"/>
    <x v="4"/>
    <s v="rock"/>
    <x v="809"/>
    <d v="2014-01-19T14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s v="58.33 USD"/>
    <x v="4"/>
    <s v="rock"/>
    <x v="810"/>
    <d v="2012-08-31T19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s v="86.67 USD"/>
    <x v="4"/>
    <s v="rock"/>
    <x v="811"/>
    <d v="2013-07-10T10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s v="27.61 USD"/>
    <x v="4"/>
    <s v="rock"/>
    <x v="812"/>
    <d v="2013-03-01T07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s v="25 USD"/>
    <x v="4"/>
    <s v="rock"/>
    <x v="813"/>
    <d v="2012-07-20T17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s v="45.46 USD"/>
    <x v="4"/>
    <s v="rock"/>
    <x v="814"/>
    <d v="2011-05-31T12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s v="99.53 USD"/>
    <x v="4"/>
    <s v="rock"/>
    <x v="815"/>
    <d v="2014-11-01T16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s v="39.31 USD"/>
    <x v="4"/>
    <s v="rock"/>
    <x v="816"/>
    <d v="2013-04-09T00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s v="89.42 USD"/>
    <x v="4"/>
    <s v="rock"/>
    <x v="817"/>
    <d v="2012-03-10T22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s v="28.68 USD"/>
    <x v="4"/>
    <s v="rock"/>
    <x v="818"/>
    <d v="2012-08-07T11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s v="31.07 USD"/>
    <x v="4"/>
    <s v="rock"/>
    <x v="819"/>
    <d v="2013-12-20T22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s v="70.55 USD"/>
    <x v="4"/>
    <s v="rock"/>
    <x v="820"/>
    <d v="2014-06-08T23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s v="224.13 USD"/>
    <x v="4"/>
    <s v="rock"/>
    <x v="821"/>
    <d v="2015-05-03T22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s v="51.81 USD"/>
    <x v="4"/>
    <s v="rock"/>
    <x v="822"/>
    <d v="2012-10-05T16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s v="43.52 USD"/>
    <x v="4"/>
    <s v="rock"/>
    <x v="823"/>
    <d v="2015-03-22T16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s v="39.82 USD"/>
    <x v="4"/>
    <s v="rock"/>
    <x v="824"/>
    <d v="2010-04-18T00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s v="126.81 USD"/>
    <x v="4"/>
    <s v="rock"/>
    <x v="825"/>
    <d v="2012-10-29T01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s v="113.88 USD"/>
    <x v="4"/>
    <s v="rock"/>
    <x v="826"/>
    <d v="2012-03-25T17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s v="28.18 USD"/>
    <x v="4"/>
    <s v="rock"/>
    <x v="827"/>
    <d v="2012-02-14T13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s v="36.61 USD"/>
    <x v="4"/>
    <s v="rock"/>
    <x v="828"/>
    <d v="2012-06-25T10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s v="32.5 GBP"/>
    <x v="4"/>
    <s v="rock"/>
    <x v="829"/>
    <d v="2016-07-13T13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s v="60.66 USD"/>
    <x v="4"/>
    <s v="rock"/>
    <x v="830"/>
    <d v="2013-03-22T05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s v="175 USD"/>
    <x v="4"/>
    <s v="rock"/>
    <x v="831"/>
    <d v="2012-04-27T09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s v="97.99 USD"/>
    <x v="4"/>
    <s v="rock"/>
    <x v="832"/>
    <d v="2012-01-21T02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s v="148.78 USD"/>
    <x v="4"/>
    <s v="rock"/>
    <x v="833"/>
    <d v="2014-04-19T15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s v="96.08 USD"/>
    <x v="4"/>
    <s v="rock"/>
    <x v="834"/>
    <d v="2013-06-30T21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s v="58.63 USD"/>
    <x v="4"/>
    <s v="rock"/>
    <x v="835"/>
    <d v="2012-05-18T21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s v="109.71 USD"/>
    <x v="4"/>
    <s v="rock"/>
    <x v="836"/>
    <d v="2013-10-06T19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s v="49.11 USD"/>
    <x v="4"/>
    <s v="rock"/>
    <x v="837"/>
    <d v="2014-05-01T17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s v="47.67 USD"/>
    <x v="4"/>
    <s v="rock"/>
    <x v="838"/>
    <d v="2012-01-17T15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s v="60.74 USD"/>
    <x v="4"/>
    <s v="rock"/>
    <x v="839"/>
    <d v="2012-09-22T12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s v="63.38 USD"/>
    <x v="4"/>
    <s v="metal"/>
    <x v="840"/>
    <d v="2016-09-23T23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s v="53.89 USD"/>
    <x v="4"/>
    <s v="metal"/>
    <x v="841"/>
    <d v="2014-11-10T15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s v="66.87 CAD"/>
    <x v="4"/>
    <s v="metal"/>
    <x v="842"/>
    <d v="2013-10-13T21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s v="63.1 USD"/>
    <x v="4"/>
    <s v="metal"/>
    <x v="843"/>
    <d v="2016-12-08T02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s v="36.63 USD"/>
    <x v="4"/>
    <s v="metal"/>
    <x v="844"/>
    <d v="2014-10-31T22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s v="34.01 USD"/>
    <x v="4"/>
    <s v="metal"/>
    <x v="845"/>
    <d v="2016-09-04T21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s v="28.55 GBP"/>
    <x v="4"/>
    <s v="metal"/>
    <x v="846"/>
    <d v="2014-03-10T08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s v="10 USD"/>
    <x v="4"/>
    <s v="metal"/>
    <x v="847"/>
    <d v="2015-07-10T13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s v="18.75 USD"/>
    <x v="4"/>
    <s v="metal"/>
    <x v="848"/>
    <d v="2015-04-14T13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s v="41.7 USD"/>
    <x v="4"/>
    <s v="metal"/>
    <x v="849"/>
    <d v="2015-03-15T20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s v="46.67 USD"/>
    <x v="4"/>
    <s v="metal"/>
    <x v="850"/>
    <d v="2016-04-24T22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s v="37.27 EUR"/>
    <x v="4"/>
    <s v="metal"/>
    <x v="851"/>
    <d v="2016-07-31T13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s v="59.26 USD"/>
    <x v="4"/>
    <s v="metal"/>
    <x v="852"/>
    <d v="2016-10-24T15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s v="30 USD"/>
    <x v="4"/>
    <s v="metal"/>
    <x v="853"/>
    <d v="2015-02-16T13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s v="65.86 USD"/>
    <x v="4"/>
    <s v="metal"/>
    <x v="854"/>
    <d v="2016-12-27T23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s v="31.91 USD"/>
    <x v="4"/>
    <s v="metal"/>
    <x v="855"/>
    <d v="2016-07-23T21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s v="19.46 EUR"/>
    <x v="4"/>
    <s v="metal"/>
    <x v="856"/>
    <d v="2016-10-25T13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s v="50 EUR"/>
    <x v="4"/>
    <s v="metal"/>
    <x v="857"/>
    <d v="2015-11-25T08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s v="22.74 GBP"/>
    <x v="4"/>
    <s v="metal"/>
    <x v="858"/>
    <d v="2015-04-15T16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s v="42.72 USD"/>
    <x v="4"/>
    <s v="metal"/>
    <x v="859"/>
    <d v="2015-06-03T18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s v="52.92 USD"/>
    <x v="4"/>
    <s v="jazz"/>
    <x v="860"/>
    <d v="2013-11-22T06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s v="50.5 USD"/>
    <x v="4"/>
    <s v="jazz"/>
    <x v="861"/>
    <d v="2016-09-16T17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s v="42.5 GBP"/>
    <x v="4"/>
    <s v="jazz"/>
    <x v="862"/>
    <d v="2013-11-11T08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s v="18 USD"/>
    <x v="4"/>
    <s v="jazz"/>
    <x v="863"/>
    <d v="2012-02-11T20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s v="34.18 USD"/>
    <x v="4"/>
    <s v="jazz"/>
    <x v="864"/>
    <d v="2013-10-16T03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s v="22.5 USD"/>
    <x v="4"/>
    <s v="jazz"/>
    <x v="865"/>
    <d v="2013-01-16T12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s v="58.18 USD"/>
    <x v="4"/>
    <s v="jazz"/>
    <x v="866"/>
    <d v="2015-02-28T09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s v="109.18 USD"/>
    <x v="4"/>
    <s v="jazz"/>
    <x v="867"/>
    <d v="2009-11-30T22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s v="50 USD"/>
    <x v="4"/>
    <s v="jazz"/>
    <x v="868"/>
    <d v="2014-01-06T18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s v="346.67 USD"/>
    <x v="4"/>
    <s v="jazz"/>
    <x v="869"/>
    <d v="2013-04-08T13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s v="12.4 GBP"/>
    <x v="4"/>
    <s v="jazz"/>
    <x v="870"/>
    <d v="2013-08-31T18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s v="27.08 USD"/>
    <x v="4"/>
    <s v="jazz"/>
    <x v="871"/>
    <d v="2013-11-29T08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s v="32.5 USD"/>
    <x v="4"/>
    <s v="jazz"/>
    <x v="872"/>
    <d v="2011-03-10T13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s v="9 USD"/>
    <x v="4"/>
    <s v="jazz"/>
    <x v="873"/>
    <d v="2012-11-10T23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s v="34.76 USD"/>
    <x v="4"/>
    <s v="jazz"/>
    <x v="874"/>
    <d v="2013-05-04T08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1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s v="28.58 GBP"/>
    <x v="4"/>
    <s v="jazz"/>
    <x v="876"/>
    <d v="2013-02-04T05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s v="46.59 USD"/>
    <x v="4"/>
    <s v="jazz"/>
    <x v="877"/>
    <d v="2013-12-19T12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s v="32.5 USD"/>
    <x v="4"/>
    <s v="jazz"/>
    <x v="878"/>
    <d v="2010-12-22T23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s v="21.47 USD"/>
    <x v="4"/>
    <s v="jazz"/>
    <x v="879"/>
    <d v="2012-05-29T13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s v="14.13 USD"/>
    <x v="4"/>
    <s v="indie rock"/>
    <x v="880"/>
    <d v="2012-10-30T01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s v="30 USD"/>
    <x v="4"/>
    <s v="indie rock"/>
    <x v="881"/>
    <d v="2012-01-14T00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s v="21.57 USD"/>
    <x v="4"/>
    <s v="indie rock"/>
    <x v="882"/>
    <d v="2011-09-06T14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s v="83.38 USD"/>
    <x v="4"/>
    <s v="indie rock"/>
    <x v="883"/>
    <d v="2016-03-02T16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s v="10 USD"/>
    <x v="4"/>
    <s v="indie rock"/>
    <x v="884"/>
    <d v="2012-05-11T20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s v="35.71 USD"/>
    <x v="4"/>
    <s v="indie rock"/>
    <x v="885"/>
    <d v="2016-12-30T16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s v="29.29 USD"/>
    <x v="4"/>
    <s v="indie rock"/>
    <x v="886"/>
    <d v="2016-09-15T14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7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s v="18 USD"/>
    <x v="4"/>
    <s v="indie rock"/>
    <x v="888"/>
    <d v="2011-09-01T00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s v="73.76 USD"/>
    <x v="4"/>
    <s v="indie rock"/>
    <x v="889"/>
    <d v="2014-10-05T12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s v="31.25 USD"/>
    <x v="4"/>
    <s v="indie rock"/>
    <x v="890"/>
    <d v="2013-11-21T11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s v="28.89 USD"/>
    <x v="4"/>
    <s v="indie rock"/>
    <x v="891"/>
    <d v="2014-08-20T18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s v="143.82 USD"/>
    <x v="4"/>
    <s v="indie rock"/>
    <x v="892"/>
    <d v="2010-07-31T22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s v="40 USD"/>
    <x v="4"/>
    <s v="indie rock"/>
    <x v="893"/>
    <d v="2015-04-01T14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s v="147.81 USD"/>
    <x v="4"/>
    <s v="indie rock"/>
    <x v="894"/>
    <d v="2016-06-05T17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s v="27.86 USD"/>
    <x v="4"/>
    <s v="indie rock"/>
    <x v="895"/>
    <d v="2010-10-24T21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s v="44.44 USD"/>
    <x v="4"/>
    <s v="indie rock"/>
    <x v="896"/>
    <d v="2015-08-27T22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1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s v="35 USD"/>
    <x v="4"/>
    <s v="indie rock"/>
    <x v="898"/>
    <d v="2012-01-15T12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s v="35 USD"/>
    <x v="4"/>
    <s v="indie rock"/>
    <x v="899"/>
    <d v="2011-05-27T20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s v="10.5 USD"/>
    <x v="4"/>
    <s v="jazz"/>
    <x v="900"/>
    <d v="2016-03-30T13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3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s v="30 USD"/>
    <x v="4"/>
    <s v="jazz"/>
    <x v="902"/>
    <d v="2014-08-30T09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s v="40 USD"/>
    <x v="4"/>
    <s v="jazz"/>
    <x v="903"/>
    <d v="2012-09-22T20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s v="50.33 USD"/>
    <x v="4"/>
    <s v="jazz"/>
    <x v="904"/>
    <d v="2016-01-02T19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s v="32.67 USD"/>
    <x v="4"/>
    <s v="jazz"/>
    <x v="905"/>
    <d v="2011-01-23T23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1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2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2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s v="65 USD"/>
    <x v="4"/>
    <s v="jazz"/>
    <x v="909"/>
    <d v="2012-07-22T22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s v="24.6 GBP"/>
    <x v="4"/>
    <s v="jazz"/>
    <x v="910"/>
    <d v="2017-03-03T07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8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s v="15 USD"/>
    <x v="4"/>
    <s v="jazz"/>
    <x v="912"/>
    <d v="2012-12-10T21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s v="82.58 USD"/>
    <x v="4"/>
    <s v="jazz"/>
    <x v="913"/>
    <d v="2012-05-04T21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2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s v="41.67 USD"/>
    <x v="4"/>
    <s v="jazz"/>
    <x v="915"/>
    <d v="2012-02-29T22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1T23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s v="30 USD"/>
    <x v="4"/>
    <s v="jazz"/>
    <x v="917"/>
    <d v="2014-07-13T20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s v="19.6 GBP"/>
    <x v="4"/>
    <s v="jazz"/>
    <x v="918"/>
    <d v="2014-12-01T16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s v="100 USD"/>
    <x v="4"/>
    <s v="jazz"/>
    <x v="919"/>
    <d v="2012-12-19T09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1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s v="231.75 USD"/>
    <x v="4"/>
    <s v="jazz"/>
    <x v="921"/>
    <d v="2011-12-11T23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s v="189.33 USD"/>
    <x v="4"/>
    <s v="jazz"/>
    <x v="922"/>
    <d v="2014-10-01T06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s v="55 USD"/>
    <x v="4"/>
    <s v="jazz"/>
    <x v="923"/>
    <d v="2014-11-21T18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s v="21.8 USD"/>
    <x v="4"/>
    <s v="jazz"/>
    <x v="924"/>
    <d v="2013-02-13T16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s v="32 USD"/>
    <x v="4"/>
    <s v="jazz"/>
    <x v="925"/>
    <d v="2013-11-27T16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6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3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s v="56.25 USD"/>
    <x v="4"/>
    <s v="jazz"/>
    <x v="928"/>
    <d v="2012-11-17T18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2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s v="69 USD"/>
    <x v="4"/>
    <s v="jazz"/>
    <x v="930"/>
    <d v="2010-06-25T15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s v="18.71 GBP"/>
    <x v="4"/>
    <s v="jazz"/>
    <x v="931"/>
    <d v="2014-03-16T16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s v="46.03 USD"/>
    <x v="4"/>
    <s v="jazz"/>
    <x v="932"/>
    <d v="2013-03-22T16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s v="60 USD"/>
    <x v="4"/>
    <s v="jazz"/>
    <x v="933"/>
    <d v="2014-05-11T22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s v="50.67 CAD"/>
    <x v="4"/>
    <s v="jazz"/>
    <x v="934"/>
    <d v="2014-05-04T00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s v="25 USD"/>
    <x v="4"/>
    <s v="jazz"/>
    <x v="935"/>
    <d v="2016-01-29T02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4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s v="20 USD"/>
    <x v="4"/>
    <s v="jazz"/>
    <x v="937"/>
    <d v="2013-11-03T14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s v="25 USD"/>
    <x v="4"/>
    <s v="jazz"/>
    <x v="938"/>
    <d v="2012-09-02T05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s v="20 USD"/>
    <x v="4"/>
    <s v="jazz"/>
    <x v="939"/>
    <d v="2013-06-30T13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s v="110.29 USD"/>
    <x v="2"/>
    <s v="wearables"/>
    <x v="940"/>
    <d v="2015-08-10T18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s v="37.45 USD"/>
    <x v="2"/>
    <s v="wearables"/>
    <x v="941"/>
    <d v="2017-02-09T20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s v="41.75 USD"/>
    <x v="2"/>
    <s v="wearables"/>
    <x v="942"/>
    <d v="2016-02-18T14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s v="24.08 USD"/>
    <x v="2"/>
    <s v="wearables"/>
    <x v="943"/>
    <d v="2016-11-29T11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s v="69.41 USD"/>
    <x v="2"/>
    <s v="wearables"/>
    <x v="944"/>
    <d v="2016-04-18T08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s v="155.25 EUR"/>
    <x v="2"/>
    <s v="wearables"/>
    <x v="945"/>
    <d v="2017-02-18T17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s v="57.2 USD"/>
    <x v="2"/>
    <s v="wearables"/>
    <x v="946"/>
    <d v="2016-09-09T12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2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s v="60 EUR"/>
    <x v="2"/>
    <s v="wearables"/>
    <x v="948"/>
    <d v="2016-03-12T13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s v="39 EUR"/>
    <x v="2"/>
    <s v="wearables"/>
    <x v="949"/>
    <d v="2016-02-20T19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s v="58.42 CAD"/>
    <x v="2"/>
    <s v="wearables"/>
    <x v="950"/>
    <d v="2016-01-17T12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s v="158.64 USD"/>
    <x v="2"/>
    <s v="wearables"/>
    <x v="951"/>
    <d v="2016-06-04T09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s v="99.86 USD"/>
    <x v="2"/>
    <s v="wearables"/>
    <x v="952"/>
    <d v="2016-11-18T09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s v="25.2 USD"/>
    <x v="2"/>
    <s v="wearables"/>
    <x v="953"/>
    <d v="2015-01-24T21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s v="89.19 USD"/>
    <x v="2"/>
    <s v="wearables"/>
    <x v="954"/>
    <d v="2015-08-20T14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s v="182.62 USD"/>
    <x v="2"/>
    <s v="wearables"/>
    <x v="955"/>
    <d v="2016-09-13T01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s v="50.65 USD"/>
    <x v="2"/>
    <s v="wearables"/>
    <x v="956"/>
    <d v="2015-04-26T14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s v="33.29 USD"/>
    <x v="2"/>
    <s v="wearables"/>
    <x v="957"/>
    <d v="2016-11-17T08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s v="51.82 USD"/>
    <x v="2"/>
    <s v="wearables"/>
    <x v="958"/>
    <d v="2015-04-09T22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s v="113.63 USD"/>
    <x v="2"/>
    <s v="wearables"/>
    <x v="959"/>
    <d v="2015-01-18T22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s v="136.46 USD"/>
    <x v="2"/>
    <s v="wearables"/>
    <x v="960"/>
    <d v="2017-03-14T08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s v="364.35 USD"/>
    <x v="2"/>
    <s v="wearables"/>
    <x v="961"/>
    <d v="2017-02-20T13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s v="19.24 USD"/>
    <x v="2"/>
    <s v="wearables"/>
    <x v="962"/>
    <d v="2016-02-11T11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s v="41.89 USD"/>
    <x v="2"/>
    <s v="wearables"/>
    <x v="963"/>
    <d v="2016-10-17T09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s v="30.31 CAD"/>
    <x v="2"/>
    <s v="wearables"/>
    <x v="964"/>
    <d v="2015-09-01T09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s v="49.67 USD"/>
    <x v="2"/>
    <s v="wearables"/>
    <x v="965"/>
    <d v="2016-10-25T21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s v="59.2 USD"/>
    <x v="2"/>
    <s v="wearables"/>
    <x v="966"/>
    <d v="2016-10-06T09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s v="43.98 USD"/>
    <x v="2"/>
    <s v="wearables"/>
    <x v="967"/>
    <d v="2016-04-21T23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s v="26.5 USD"/>
    <x v="2"/>
    <s v="wearables"/>
    <x v="968"/>
    <d v="2014-08-15T14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s v="1272.73 MXN"/>
    <x v="2"/>
    <s v="wearables"/>
    <x v="969"/>
    <d v="2017-02-09T01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s v="164 CAD"/>
    <x v="2"/>
    <s v="wearables"/>
    <x v="970"/>
    <d v="2017-01-22T22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s v="45.2 USD"/>
    <x v="2"/>
    <s v="wearables"/>
    <x v="971"/>
    <d v="2015-06-01T11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s v="153.89 USD"/>
    <x v="2"/>
    <s v="wearables"/>
    <x v="972"/>
    <d v="2014-09-04T00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s v="51.38 USD"/>
    <x v="2"/>
    <s v="wearables"/>
    <x v="973"/>
    <d v="2015-11-08T19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s v="93.33 USD"/>
    <x v="2"/>
    <s v="wearables"/>
    <x v="974"/>
    <d v="2016-03-25T10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s v="108.63 USD"/>
    <x v="2"/>
    <s v="wearables"/>
    <x v="975"/>
    <d v="2016-06-28T10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s v="160.5 AUD"/>
    <x v="2"/>
    <s v="wearables"/>
    <x v="976"/>
    <d v="2015-08-13T19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s v="75.75 EUR"/>
    <x v="2"/>
    <s v="wearables"/>
    <x v="977"/>
    <d v="2016-02-21T16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s v="790.84 SEK"/>
    <x v="2"/>
    <s v="wearables"/>
    <x v="978"/>
    <d v="2016-02-25T01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s v="301.94 USD"/>
    <x v="2"/>
    <s v="wearables"/>
    <x v="979"/>
    <d v="2016-06-20T12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s v="47.94 USD"/>
    <x v="2"/>
    <s v="wearables"/>
    <x v="980"/>
    <d v="2014-11-30T16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s v="2.75 USD"/>
    <x v="2"/>
    <s v="wearables"/>
    <x v="981"/>
    <d v="2014-08-09T16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s v="1 USD"/>
    <x v="2"/>
    <s v="wearables"/>
    <x v="982"/>
    <d v="2016-10-02T12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s v="171.79 EUR"/>
    <x v="2"/>
    <s v="wearables"/>
    <x v="983"/>
    <d v="2016-08-23T14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s v="35.33 USD"/>
    <x v="2"/>
    <s v="wearables"/>
    <x v="984"/>
    <d v="2015-03-27T19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s v="82.09 EUR"/>
    <x v="2"/>
    <s v="wearables"/>
    <x v="985"/>
    <d v="2015-12-31T17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s v="110.87 GBP"/>
    <x v="2"/>
    <s v="wearables"/>
    <x v="986"/>
    <d v="2016-01-09T18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s v="161.22 EUR"/>
    <x v="2"/>
    <s v="wearables"/>
    <x v="987"/>
    <d v="2014-06-23T01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2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s v="52.41 USD"/>
    <x v="2"/>
    <s v="wearables"/>
    <x v="989"/>
    <d v="2016-09-28T16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s v="13 USD"/>
    <x v="2"/>
    <s v="wearables"/>
    <x v="990"/>
    <d v="2014-09-03T12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s v="30.29 GBP"/>
    <x v="2"/>
    <s v="wearables"/>
    <x v="991"/>
    <d v="2016-07-12T12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s v="116.75 USD"/>
    <x v="2"/>
    <s v="wearables"/>
    <x v="992"/>
    <d v="2016-05-07T15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s v="89.6 USD"/>
    <x v="2"/>
    <s v="wearables"/>
    <x v="993"/>
    <d v="2016-11-11T23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s v="424.45 USD"/>
    <x v="2"/>
    <s v="wearables"/>
    <x v="994"/>
    <d v="2014-11-30T16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s v="80.67 USD"/>
    <x v="2"/>
    <s v="wearables"/>
    <x v="995"/>
    <d v="2014-11-29T10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s v="13 USD"/>
    <x v="2"/>
    <s v="wearables"/>
    <x v="996"/>
    <d v="2014-07-27T09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s v="8.13 USD"/>
    <x v="2"/>
    <s v="wearables"/>
    <x v="997"/>
    <d v="2014-11-27T21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s v="153.43 CAD"/>
    <x v="2"/>
    <s v="wearables"/>
    <x v="998"/>
    <d v="2015-11-18T23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s v="292.08 CAD"/>
    <x v="2"/>
    <s v="wearables"/>
    <x v="999"/>
    <d v="2014-11-13T02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s v="3304 USD"/>
    <x v="2"/>
    <s v="wearables"/>
    <x v="1000"/>
    <d v="2017-03-14T18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s v="1300 GBP"/>
    <x v="2"/>
    <s v="wearables"/>
    <x v="1001"/>
    <d v="2017-01-30T11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s v="134.55 USD"/>
    <x v="2"/>
    <s v="wearables"/>
    <x v="1002"/>
    <d v="2015-12-16T23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s v="214.07 EUR"/>
    <x v="2"/>
    <s v="wearables"/>
    <x v="1003"/>
    <d v="2017-03-16T10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s v="216.34 USD"/>
    <x v="2"/>
    <s v="wearables"/>
    <x v="1004"/>
    <d v="2016-02-18T11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s v="932.31 USD"/>
    <x v="2"/>
    <s v="wearables"/>
    <x v="1005"/>
    <d v="2015-10-30T08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s v="29.25 USD"/>
    <x v="2"/>
    <s v="wearables"/>
    <x v="1006"/>
    <d v="2014-12-12T01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s v="174.95 USD"/>
    <x v="2"/>
    <s v="wearables"/>
    <x v="1007"/>
    <d v="2016-12-14T09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s v="250 MXN"/>
    <x v="2"/>
    <s v="wearables"/>
    <x v="1008"/>
    <d v="2016-12-28T13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s v="65 USD"/>
    <x v="2"/>
    <s v="wearables"/>
    <x v="1009"/>
    <d v="2016-06-19T08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s v="55 USD"/>
    <x v="2"/>
    <s v="wearables"/>
    <x v="1010"/>
    <d v="2016-09-04T20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s v="75 USD"/>
    <x v="2"/>
    <s v="wearables"/>
    <x v="1011"/>
    <d v="2014-12-18T15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s v="1389.36 USD"/>
    <x v="2"/>
    <s v="wearables"/>
    <x v="1012"/>
    <d v="2017-01-24T04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s v="95.91 USD"/>
    <x v="2"/>
    <s v="wearables"/>
    <x v="1013"/>
    <d v="2015-12-29T14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s v="191.25 USD"/>
    <x v="2"/>
    <s v="wearables"/>
    <x v="1014"/>
    <d v="2014-12-31T18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s v="40 CHF"/>
    <x v="2"/>
    <s v="wearables"/>
    <x v="1015"/>
    <d v="2015-11-25T16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s v="74.79 USD"/>
    <x v="2"/>
    <s v="wearables"/>
    <x v="1016"/>
    <d v="2016-04-06T19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s v="161.12 USD"/>
    <x v="2"/>
    <s v="wearables"/>
    <x v="1017"/>
    <d v="2015-11-21T11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s v="88.71 USD"/>
    <x v="2"/>
    <s v="wearables"/>
    <x v="1018"/>
    <d v="2016-07-14T05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s v="53.25 USD"/>
    <x v="2"/>
    <s v="wearables"/>
    <x v="1019"/>
    <d v="2015-02-04T17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s v="106.2 CAD"/>
    <x v="4"/>
    <s v="electronic music"/>
    <x v="1020"/>
    <d v="2015-06-01T18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s v="22.08 USD"/>
    <x v="4"/>
    <s v="electronic music"/>
    <x v="1021"/>
    <d v="2015-10-16T22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s v="31.05 USD"/>
    <x v="4"/>
    <s v="electronic music"/>
    <x v="1022"/>
    <d v="2015-05-17T09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s v="36.21 GBP"/>
    <x v="4"/>
    <s v="electronic music"/>
    <x v="1023"/>
    <d v="2015-06-20T16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s v="388.98 SEK"/>
    <x v="4"/>
    <s v="electronic music"/>
    <x v="1024"/>
    <d v="2016-01-31T07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s v="71.85 USD"/>
    <x v="4"/>
    <s v="electronic music"/>
    <x v="1025"/>
    <d v="2015-03-16T13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s v="57.38 GBP"/>
    <x v="4"/>
    <s v="electronic music"/>
    <x v="1026"/>
    <d v="2016-03-31T02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s v="69.67 USD"/>
    <x v="4"/>
    <s v="electronic music"/>
    <x v="1027"/>
    <d v="2014-10-22T18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s v="45.99 GBP"/>
    <x v="4"/>
    <s v="electronic music"/>
    <x v="1028"/>
    <d v="2017-03-06T1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s v="79.26 SEK"/>
    <x v="4"/>
    <s v="electronic music"/>
    <x v="1029"/>
    <d v="2015-04-04T15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s v="43.03 USD"/>
    <x v="4"/>
    <s v="electronic music"/>
    <x v="1030"/>
    <d v="2016-09-12T05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s v="108.48 USD"/>
    <x v="4"/>
    <s v="electronic music"/>
    <x v="1031"/>
    <d v="2015-12-16T12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s v="61.03 USD"/>
    <x v="4"/>
    <s v="electronic music"/>
    <x v="1032"/>
    <d v="2016-06-23T10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s v="50.59 GBP"/>
    <x v="4"/>
    <s v="electronic music"/>
    <x v="1033"/>
    <d v="2016-12-12T11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s v="39.16 USD"/>
    <x v="4"/>
    <s v="electronic music"/>
    <x v="1034"/>
    <d v="2016-08-04T21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s v="65.16 USD"/>
    <x v="4"/>
    <s v="electronic music"/>
    <x v="1035"/>
    <d v="2015-02-11T09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s v="23.96 USD"/>
    <x v="4"/>
    <s v="electronic music"/>
    <x v="1036"/>
    <d v="2013-01-07T02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s v="48.62 USD"/>
    <x v="4"/>
    <s v="electronic music"/>
    <x v="1037"/>
    <d v="2015-05-17T23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s v="35.74 USD"/>
    <x v="4"/>
    <s v="electronic music"/>
    <x v="1038"/>
    <d v="2016-03-18T22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s v="21.37 USD"/>
    <x v="4"/>
    <s v="electronic music"/>
    <x v="1039"/>
    <d v="2016-12-13T01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s v="250 USD"/>
    <x v="5"/>
    <s v="audio"/>
    <x v="1040"/>
    <d v="2016-08-27T11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19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s v="10 USD"/>
    <x v="5"/>
    <s v="audio"/>
    <x v="1042"/>
    <d v="2014-09-12T04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s v="29.24 USD"/>
    <x v="5"/>
    <s v="audio"/>
    <x v="1043"/>
    <d v="2015-05-20T00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s v="3 USD"/>
    <x v="5"/>
    <s v="audio"/>
    <x v="1044"/>
    <d v="2015-03-05T14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s v="33.25 USD"/>
    <x v="5"/>
    <s v="audio"/>
    <x v="1045"/>
    <d v="2014-08-23T14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4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s v="1 USD"/>
    <x v="5"/>
    <s v="audio"/>
    <x v="1047"/>
    <d v="2014-11-05T14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s v="53 USD"/>
    <x v="5"/>
    <s v="audio"/>
    <x v="1048"/>
    <d v="2016-09-24T19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4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3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8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4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s v="15 USD"/>
    <x v="5"/>
    <s v="audio"/>
    <x v="1053"/>
    <d v="2017-03-05T22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6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7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0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5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8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1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s v="50 USD"/>
    <x v="5"/>
    <s v="audio"/>
    <x v="1060"/>
    <d v="2015-04-15T15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19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s v="47.5 USD"/>
    <x v="5"/>
    <s v="audio"/>
    <x v="1062"/>
    <d v="2016-07-12T13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8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s v="65.67 USD"/>
    <x v="6"/>
    <s v="video games"/>
    <x v="1064"/>
    <d v="2013-07-06T23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s v="16.2 AUD"/>
    <x v="6"/>
    <s v="video games"/>
    <x v="1065"/>
    <d v="2014-02-19T03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s v="34.13 USD"/>
    <x v="6"/>
    <s v="video games"/>
    <x v="1066"/>
    <d v="2013-08-04T17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s v="13 USD"/>
    <x v="6"/>
    <s v="video games"/>
    <x v="1067"/>
    <d v="2013-12-21T14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s v="11.25 USD"/>
    <x v="6"/>
    <s v="video games"/>
    <x v="1068"/>
    <d v="2016-04-10T01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s v="40.48 USD"/>
    <x v="6"/>
    <s v="video games"/>
    <x v="1069"/>
    <d v="2013-11-26T00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s v="35 USD"/>
    <x v="6"/>
    <s v="video games"/>
    <x v="1070"/>
    <d v="2012-09-30T18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3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s v="12.75 USD"/>
    <x v="6"/>
    <s v="video games"/>
    <x v="1072"/>
    <d v="2014-02-05T13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s v="10 USD"/>
    <x v="6"/>
    <s v="video games"/>
    <x v="1073"/>
    <d v="2011-10-16T17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s v="113.57 USD"/>
    <x v="6"/>
    <s v="video games"/>
    <x v="1074"/>
    <d v="2014-01-03T22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s v="15 USD"/>
    <x v="6"/>
    <s v="video games"/>
    <x v="1075"/>
    <d v="2012-05-06T15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s v="48.28 USD"/>
    <x v="6"/>
    <s v="video games"/>
    <x v="1076"/>
    <d v="2014-09-11T03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s v="43.98 USD"/>
    <x v="6"/>
    <s v="video games"/>
    <x v="1077"/>
    <d v="2016-01-13T22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s v="9 USD"/>
    <x v="6"/>
    <s v="video games"/>
    <x v="1078"/>
    <d v="2011-07-21T22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s v="37.67 EUR"/>
    <x v="6"/>
    <s v="video games"/>
    <x v="1079"/>
    <d v="2016-05-14T07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s v="18.58 USD"/>
    <x v="6"/>
    <s v="video games"/>
    <x v="1080"/>
    <d v="2014-05-10T21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s v="3 USD"/>
    <x v="6"/>
    <s v="video games"/>
    <x v="1081"/>
    <d v="2015-01-28T16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s v="18.67 USD"/>
    <x v="6"/>
    <s v="video games"/>
    <x v="1082"/>
    <d v="2012-08-10T15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s v="410 CAD"/>
    <x v="6"/>
    <s v="video games"/>
    <x v="1083"/>
    <d v="2014-08-02T09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5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s v="114 CAD"/>
    <x v="6"/>
    <s v="video games"/>
    <x v="1085"/>
    <d v="2016-03-14T09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s v="7.5 USD"/>
    <x v="6"/>
    <s v="video games"/>
    <x v="1086"/>
    <d v="2014-08-24T14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1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s v="43.42 USD"/>
    <x v="6"/>
    <s v="video games"/>
    <x v="1088"/>
    <d v="2014-04-24T13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s v="23.96 EUR"/>
    <x v="6"/>
    <s v="video games"/>
    <x v="1089"/>
    <d v="2015-06-25T22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s v="5 AUD"/>
    <x v="6"/>
    <s v="video games"/>
    <x v="1090"/>
    <d v="2015-05-28T22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s v="12.5 GBP"/>
    <x v="6"/>
    <s v="video games"/>
    <x v="1091"/>
    <d v="2016-04-10T12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s v="3 USD"/>
    <x v="6"/>
    <s v="video games"/>
    <x v="1092"/>
    <d v="2013-01-05T18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s v="10.56 CAD"/>
    <x v="6"/>
    <s v="video games"/>
    <x v="1093"/>
    <d v="2016-02-11T17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s v="122 USD"/>
    <x v="6"/>
    <s v="video games"/>
    <x v="1094"/>
    <d v="2011-10-09T11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s v="267.81 USD"/>
    <x v="6"/>
    <s v="video games"/>
    <x v="1095"/>
    <d v="2013-08-30T06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s v="74.21 USD"/>
    <x v="6"/>
    <s v="video games"/>
    <x v="1096"/>
    <d v="2014-10-03T21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s v="6.71 USD"/>
    <x v="6"/>
    <s v="video games"/>
    <x v="1097"/>
    <d v="2014-03-02T13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s v="81.95 USD"/>
    <x v="6"/>
    <s v="video games"/>
    <x v="1098"/>
    <d v="2014-04-13T12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s v="25 GBP"/>
    <x v="6"/>
    <s v="video games"/>
    <x v="1099"/>
    <d v="2015-05-13T14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s v="10 EUR"/>
    <x v="6"/>
    <s v="video games"/>
    <x v="1100"/>
    <d v="2016-02-13T20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s v="6.83 USD"/>
    <x v="6"/>
    <s v="video games"/>
    <x v="1101"/>
    <d v="2016-07-14T12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s v="17.71 USD"/>
    <x v="6"/>
    <s v="video games"/>
    <x v="1102"/>
    <d v="2013-12-08T23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s v="16.2 USD"/>
    <x v="6"/>
    <s v="video games"/>
    <x v="1103"/>
    <d v="2016-06-17T23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s v="80.3 GBP"/>
    <x v="6"/>
    <s v="video games"/>
    <x v="1104"/>
    <d v="2014-06-11T03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s v="71.55 USD"/>
    <x v="6"/>
    <s v="video games"/>
    <x v="1105"/>
    <d v="2014-03-23T20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s v="23.57 USD"/>
    <x v="6"/>
    <s v="video games"/>
    <x v="1106"/>
    <d v="2012-04-04T10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4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s v="34.88 USD"/>
    <x v="6"/>
    <s v="video games"/>
    <x v="1108"/>
    <d v="2012-04-13T08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s v="15 USD"/>
    <x v="6"/>
    <s v="video games"/>
    <x v="1109"/>
    <d v="2016-11-18T13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s v="23.18 USD"/>
    <x v="6"/>
    <s v="video games"/>
    <x v="1110"/>
    <d v="2012-12-07T16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s v="1 USD"/>
    <x v="6"/>
    <s v="video games"/>
    <x v="1111"/>
    <d v="2016-01-07T22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s v="100.23 USD"/>
    <x v="6"/>
    <s v="video games"/>
    <x v="1112"/>
    <d v="2015-01-19T02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s v="5 GBP"/>
    <x v="6"/>
    <s v="video games"/>
    <x v="1113"/>
    <d v="2014-08-14T17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s v="3.33 GBP"/>
    <x v="6"/>
    <s v="video games"/>
    <x v="1114"/>
    <d v="2013-10-09T02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s v="13.25 USD"/>
    <x v="6"/>
    <s v="video games"/>
    <x v="1115"/>
    <d v="2016-03-30T09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s v="17.85 USD"/>
    <x v="6"/>
    <s v="video games"/>
    <x v="1116"/>
    <d v="2012-06-09T14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s v="10.38 EUR"/>
    <x v="6"/>
    <s v="video games"/>
    <x v="1117"/>
    <d v="2015-12-25T08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s v="36.33 AUD"/>
    <x v="6"/>
    <s v="video games"/>
    <x v="1118"/>
    <d v="2014-04-04T20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s v="5 USD"/>
    <x v="6"/>
    <s v="video games"/>
    <x v="1119"/>
    <d v="2014-04-06T13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4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s v="5.8 USD"/>
    <x v="6"/>
    <s v="video games"/>
    <x v="1121"/>
    <d v="2016-03-13T15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0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s v="3.67 USD"/>
    <x v="6"/>
    <s v="video games"/>
    <x v="1123"/>
    <d v="2014-04-19T06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s v="60.71 USD"/>
    <x v="6"/>
    <s v="mobile games"/>
    <x v="1124"/>
    <d v="2015-04-30T10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8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s v="5 USD"/>
    <x v="6"/>
    <s v="mobile games"/>
    <x v="1126"/>
    <d v="2016-07-14T01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s v="25.43 USD"/>
    <x v="6"/>
    <s v="mobile games"/>
    <x v="1127"/>
    <d v="2014-11-14T15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s v="1 GBP"/>
    <x v="6"/>
    <s v="mobile games"/>
    <x v="1128"/>
    <d v="2014-08-07T09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s v="10.5 USD"/>
    <x v="6"/>
    <s v="mobile games"/>
    <x v="1129"/>
    <d v="2016-06-05T00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s v="3.67 USD"/>
    <x v="6"/>
    <s v="mobile games"/>
    <x v="1130"/>
    <d v="2014-11-25T18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5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s v="110.62 CAD"/>
    <x v="6"/>
    <s v="mobile games"/>
    <x v="1132"/>
    <d v="2016-12-31T20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s v="20 GBP"/>
    <x v="6"/>
    <s v="mobile games"/>
    <x v="1133"/>
    <d v="2014-07-31T03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s v="1 AUD"/>
    <x v="6"/>
    <s v="mobile games"/>
    <x v="1134"/>
    <d v="2014-11-28T22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s v="50 EUR"/>
    <x v="6"/>
    <s v="mobile games"/>
    <x v="1135"/>
    <d v="2016-08-06T17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s v="45 EUR"/>
    <x v="6"/>
    <s v="mobile games"/>
    <x v="1136"/>
    <d v="2015-12-19T10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s v="253.21 USD"/>
    <x v="6"/>
    <s v="mobile games"/>
    <x v="1137"/>
    <d v="2016-04-23T13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s v="31.25 USD"/>
    <x v="6"/>
    <s v="mobile games"/>
    <x v="1138"/>
    <d v="2017-01-21T15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s v="5 USD"/>
    <x v="6"/>
    <s v="mobile games"/>
    <x v="1139"/>
    <d v="2015-01-01T02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5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0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8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s v="23.25 USD"/>
    <x v="6"/>
    <s v="mobile games"/>
    <x v="1143"/>
    <d v="2015-12-16T22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2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s v="100 USD"/>
    <x v="7"/>
    <s v="food trucks"/>
    <x v="1145"/>
    <d v="2014-10-02T11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s v="44.17 USD"/>
    <x v="7"/>
    <s v="food trucks"/>
    <x v="1146"/>
    <d v="2014-05-02T16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7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s v="24.33 USD"/>
    <x v="7"/>
    <s v="food trucks"/>
    <x v="1148"/>
    <d v="2016-11-30T23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s v="37.5 USD"/>
    <x v="7"/>
    <s v="food trucks"/>
    <x v="1149"/>
    <d v="2016-06-16T11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s v="42 USD"/>
    <x v="7"/>
    <s v="food trucks"/>
    <x v="1150"/>
    <d v="2016-01-08T16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0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s v="60.73 USD"/>
    <x v="7"/>
    <s v="food trucks"/>
    <x v="1152"/>
    <d v="2015-05-15T11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s v="50 USD"/>
    <x v="7"/>
    <s v="food trucks"/>
    <x v="1153"/>
    <d v="2015-06-18T11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s v="108.33 USD"/>
    <x v="7"/>
    <s v="food trucks"/>
    <x v="1154"/>
    <d v="2015-09-05T20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s v="23.5 USD"/>
    <x v="7"/>
    <s v="food trucks"/>
    <x v="1155"/>
    <d v="2014-08-14T12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19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s v="50.33 USD"/>
    <x v="7"/>
    <s v="food trucks"/>
    <x v="1157"/>
    <d v="2014-12-05T10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s v="11.67 USD"/>
    <x v="7"/>
    <s v="food trucks"/>
    <x v="1158"/>
    <d v="2014-12-08T20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09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s v="60.79 USD"/>
    <x v="7"/>
    <s v="food trucks"/>
    <x v="1160"/>
    <d v="2015-03-27T20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09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s v="17.5 USD"/>
    <x v="7"/>
    <s v="food trucks"/>
    <x v="1162"/>
    <d v="2014-09-25T10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1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1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s v="82.82 USD"/>
    <x v="7"/>
    <s v="food trucks"/>
    <x v="1165"/>
    <d v="2014-07-05T23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s v="358.88 USD"/>
    <x v="7"/>
    <s v="food trucks"/>
    <x v="1166"/>
    <d v="2015-06-25T22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s v="61.19 USD"/>
    <x v="7"/>
    <s v="food trucks"/>
    <x v="1167"/>
    <d v="2014-09-12T11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s v="340 USD"/>
    <x v="7"/>
    <s v="food trucks"/>
    <x v="1168"/>
    <d v="2016-09-21T19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s v="5.67 USD"/>
    <x v="7"/>
    <s v="food trucks"/>
    <x v="1169"/>
    <d v="2015-02-22T02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s v="50 GBP"/>
    <x v="7"/>
    <s v="food trucks"/>
    <x v="1170"/>
    <d v="2015-05-30T15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s v="25 USD"/>
    <x v="7"/>
    <s v="food trucks"/>
    <x v="1171"/>
    <d v="2014-11-13T14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0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s v="30 USD"/>
    <x v="7"/>
    <s v="food trucks"/>
    <x v="1173"/>
    <d v="2015-08-02T22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s v="46.63 USD"/>
    <x v="7"/>
    <s v="food trucks"/>
    <x v="1174"/>
    <d v="2016-05-08T14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s v="65 USD"/>
    <x v="7"/>
    <s v="food trucks"/>
    <x v="1175"/>
    <d v="2015-07-15T11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s v="10 AUD"/>
    <x v="7"/>
    <s v="food trucks"/>
    <x v="1176"/>
    <d v="2017-03-06T07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09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s v="5 USD"/>
    <x v="7"/>
    <s v="food trucks"/>
    <x v="1178"/>
    <d v="2014-08-16T15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s v="640 CAD"/>
    <x v="7"/>
    <s v="food trucks"/>
    <x v="1179"/>
    <d v="2015-10-28T11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s v="69.12 USD"/>
    <x v="7"/>
    <s v="food trucks"/>
    <x v="1180"/>
    <d v="2014-06-28T13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s v="1.33 USD"/>
    <x v="7"/>
    <s v="food trucks"/>
    <x v="1181"/>
    <d v="2015-03-01T02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s v="10.5 USD"/>
    <x v="7"/>
    <s v="food trucks"/>
    <x v="1182"/>
    <d v="2017-01-12T10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s v="33.33 USD"/>
    <x v="7"/>
    <s v="food trucks"/>
    <x v="1183"/>
    <d v="2016-11-01T21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s v="61.56 GBP"/>
    <x v="8"/>
    <s v="photobooks"/>
    <x v="1184"/>
    <d v="2017-02-06T08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s v="118.74 USD"/>
    <x v="8"/>
    <s v="photobooks"/>
    <x v="1185"/>
    <d v="2015-06-07T22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s v="65.08 GBP"/>
    <x v="8"/>
    <s v="photobooks"/>
    <x v="1186"/>
    <d v="2015-06-01T16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s v="130.16 USD"/>
    <x v="8"/>
    <s v="photobooks"/>
    <x v="1187"/>
    <d v="2015-05-17T12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s v="37.78 CAD"/>
    <x v="8"/>
    <s v="photobooks"/>
    <x v="1188"/>
    <d v="2016-12-28T10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s v="112.79 USD"/>
    <x v="8"/>
    <s v="photobooks"/>
    <x v="1189"/>
    <d v="2016-06-29T17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s v="51.92 USD"/>
    <x v="8"/>
    <s v="photobooks"/>
    <x v="1190"/>
    <d v="2014-08-31T09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s v="89.24 USD"/>
    <x v="8"/>
    <s v="photobooks"/>
    <x v="1191"/>
    <d v="2016-03-20T07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s v="19.33 GBP"/>
    <x v="8"/>
    <s v="photobooks"/>
    <x v="1192"/>
    <d v="2017-02-11T06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s v="79.97 USD"/>
    <x v="8"/>
    <s v="photobooks"/>
    <x v="1193"/>
    <d v="2016-04-09T11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s v="56.41 EUR"/>
    <x v="8"/>
    <s v="photobooks"/>
    <x v="1194"/>
    <d v="2015-04-08T05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s v="79.41 EUR"/>
    <x v="8"/>
    <s v="photobooks"/>
    <x v="1195"/>
    <d v="2015-12-20T03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s v="76.44 GBP"/>
    <x v="8"/>
    <s v="photobooks"/>
    <x v="1196"/>
    <d v="2015-12-18T13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s v="121 USD"/>
    <x v="8"/>
    <s v="photobooks"/>
    <x v="1197"/>
    <d v="2016-06-12T23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s v="54.62 USD"/>
    <x v="8"/>
    <s v="photobooks"/>
    <x v="1198"/>
    <d v="2015-12-30T21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s v="299.22 GBP"/>
    <x v="8"/>
    <s v="photobooks"/>
    <x v="1199"/>
    <d v="2015-07-08T12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s v="58.53 USD"/>
    <x v="8"/>
    <s v="photobooks"/>
    <x v="1200"/>
    <d v="2015-04-16T05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s v="55.37 GBP"/>
    <x v="8"/>
    <s v="photobooks"/>
    <x v="1201"/>
    <d v="2016-07-15T08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s v="183.8 AUD"/>
    <x v="8"/>
    <s v="photobooks"/>
    <x v="1202"/>
    <d v="2015-06-27T00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s v="165.35 USD"/>
    <x v="8"/>
    <s v="photobooks"/>
    <x v="1203"/>
    <d v="2015-05-31T08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s v="234.79 USD"/>
    <x v="8"/>
    <s v="photobooks"/>
    <x v="1204"/>
    <d v="2015-12-03T23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s v="211.48 EUR"/>
    <x v="8"/>
    <s v="photobooks"/>
    <x v="1205"/>
    <d v="2015-06-13T06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s v="32.34 EUR"/>
    <x v="8"/>
    <s v="photobooks"/>
    <x v="1206"/>
    <d v="2017-03-11T07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s v="123.38 EUR"/>
    <x v="8"/>
    <s v="photobooks"/>
    <x v="1207"/>
    <d v="2016-03-31T04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s v="207.07 USD"/>
    <x v="8"/>
    <s v="photobooks"/>
    <x v="1208"/>
    <d v="2016-03-24T10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s v="138.26 USD"/>
    <x v="8"/>
    <s v="photobooks"/>
    <x v="1209"/>
    <d v="2017-02-25T14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s v="493.82 SEK"/>
    <x v="8"/>
    <s v="photobooks"/>
    <x v="1210"/>
    <d v="2015-05-31T15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s v="168.5 CAD"/>
    <x v="8"/>
    <s v="photobooks"/>
    <x v="1211"/>
    <d v="2016-06-09T14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s v="38.87 USD"/>
    <x v="8"/>
    <s v="photobooks"/>
    <x v="1212"/>
    <d v="2015-11-26T19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s v="61.53 GBP"/>
    <x v="8"/>
    <s v="photobooks"/>
    <x v="1213"/>
    <d v="2017-01-31T12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s v="105.44 USD"/>
    <x v="8"/>
    <s v="photobooks"/>
    <x v="1214"/>
    <d v="2015-06-09T14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s v="71.59 USD"/>
    <x v="8"/>
    <s v="photobooks"/>
    <x v="1215"/>
    <d v="2014-05-30T16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s v="91.88 USD"/>
    <x v="8"/>
    <s v="photobooks"/>
    <x v="1216"/>
    <d v="2015-10-02T17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s v="148.57 USD"/>
    <x v="8"/>
    <s v="photobooks"/>
    <x v="1217"/>
    <d v="2016-07-14T13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s v="174.21 USD"/>
    <x v="8"/>
    <s v="photobooks"/>
    <x v="1218"/>
    <d v="2015-10-31T21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s v="102.86 USD"/>
    <x v="8"/>
    <s v="photobooks"/>
    <x v="1219"/>
    <d v="2016-10-20T05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s v="111.18 EUR"/>
    <x v="8"/>
    <s v="photobooks"/>
    <x v="1220"/>
    <d v="2015-08-25T09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s v="23.8 GBP"/>
    <x v="8"/>
    <s v="photobooks"/>
    <x v="1221"/>
    <d v="2016-12-03T18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s v="81.27 CAD"/>
    <x v="8"/>
    <s v="photobooks"/>
    <x v="1222"/>
    <d v="2016-03-31T2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s v="116.21 USD"/>
    <x v="8"/>
    <s v="photobooks"/>
    <x v="1223"/>
    <d v="2016-11-09T23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s v="58.89 USD"/>
    <x v="4"/>
    <s v="world music"/>
    <x v="1224"/>
    <d v="2014-06-06T07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s v="44 USD"/>
    <x v="4"/>
    <s v="world music"/>
    <x v="1225"/>
    <d v="2013-10-22T15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s v="48.43 USD"/>
    <x v="4"/>
    <s v="world music"/>
    <x v="1226"/>
    <d v="2014-04-20T19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s v="61.04 USD"/>
    <x v="4"/>
    <s v="world music"/>
    <x v="1228"/>
    <d v="2011-09-28T11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s v="25 USD"/>
    <x v="4"/>
    <s v="world music"/>
    <x v="1229"/>
    <d v="2012-04-16T10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7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19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s v="40 USD"/>
    <x v="4"/>
    <s v="world music"/>
    <x v="1232"/>
    <d v="2013-10-06T14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s v="19.33 USD"/>
    <x v="4"/>
    <s v="world music"/>
    <x v="1233"/>
    <d v="2012-02-21T16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2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s v="35 USD"/>
    <x v="4"/>
    <s v="world music"/>
    <x v="1235"/>
    <d v="2013-12-14T21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0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0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s v="59.33 USD"/>
    <x v="4"/>
    <s v="world music"/>
    <x v="1238"/>
    <d v="2011-08-06T08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7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s v="30.13 USD"/>
    <x v="4"/>
    <s v="world music"/>
    <x v="1240"/>
    <d v="2013-07-12T15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s v="74.62 USD"/>
    <x v="4"/>
    <s v="world music"/>
    <x v="1241"/>
    <d v="2014-11-02T23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s v="5 USD"/>
    <x v="4"/>
    <s v="world music"/>
    <x v="1242"/>
    <d v="2011-09-11T07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s v="44.5 USD"/>
    <x v="4"/>
    <s v="world music"/>
    <x v="1243"/>
    <d v="2011-07-08T15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s v="46.13 USD"/>
    <x v="4"/>
    <s v="rock"/>
    <x v="1244"/>
    <d v="2013-04-22T15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s v="141.47 USD"/>
    <x v="4"/>
    <s v="rock"/>
    <x v="1245"/>
    <d v="2014-06-14T08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s v="75.48 USD"/>
    <x v="4"/>
    <s v="rock"/>
    <x v="1246"/>
    <d v="2011-12-05T20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s v="85.5 USD"/>
    <x v="4"/>
    <s v="rock"/>
    <x v="1247"/>
    <d v="2013-05-06T01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s v="64.25 USD"/>
    <x v="4"/>
    <s v="rock"/>
    <x v="1248"/>
    <d v="2014-06-13T00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s v="64.47 USD"/>
    <x v="4"/>
    <s v="rock"/>
    <x v="1249"/>
    <d v="2012-07-07T11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s v="118.2 USD"/>
    <x v="4"/>
    <s v="rock"/>
    <x v="1250"/>
    <d v="2014-09-06T09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s v="82.54 USD"/>
    <x v="4"/>
    <s v="rock"/>
    <x v="1251"/>
    <d v="2011-09-25T13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s v="34.17 USD"/>
    <x v="4"/>
    <s v="rock"/>
    <x v="1252"/>
    <d v="2013-10-24T17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s v="42.73 USD"/>
    <x v="4"/>
    <s v="rock"/>
    <x v="1253"/>
    <d v="2014-09-03T12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s v="94.49 USD"/>
    <x v="4"/>
    <s v="rock"/>
    <x v="1254"/>
    <d v="2010-12-31T22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s v="55.7 USD"/>
    <x v="4"/>
    <s v="rock"/>
    <x v="1255"/>
    <d v="2013-12-01T15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s v="98.03 USD"/>
    <x v="4"/>
    <s v="rock"/>
    <x v="1256"/>
    <d v="2012-02-12T16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s v="92.1 USD"/>
    <x v="4"/>
    <s v="rock"/>
    <x v="1257"/>
    <d v="2011-04-02T19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s v="38.18 USD"/>
    <x v="4"/>
    <s v="rock"/>
    <x v="1258"/>
    <d v="2013-08-31T08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s v="27.15 USD"/>
    <x v="4"/>
    <s v="rock"/>
    <x v="1259"/>
    <d v="2014-06-08T21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s v="50.69 USD"/>
    <x v="4"/>
    <s v="rock"/>
    <x v="1260"/>
    <d v="2014-02-26T14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s v="38.94 USD"/>
    <x v="4"/>
    <s v="rock"/>
    <x v="1261"/>
    <d v="2014-01-29T02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s v="77.64 CAD"/>
    <x v="4"/>
    <s v="rock"/>
    <x v="1262"/>
    <d v="2014-02-16T12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s v="43.54 USD"/>
    <x v="4"/>
    <s v="rock"/>
    <x v="1263"/>
    <d v="2014-03-28T19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s v="31.82 USD"/>
    <x v="4"/>
    <s v="rock"/>
    <x v="1264"/>
    <d v="2013-10-29T09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s v="63.18 USD"/>
    <x v="4"/>
    <s v="rock"/>
    <x v="1265"/>
    <d v="2010-11-30T09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s v="190.9 USD"/>
    <x v="4"/>
    <s v="rock"/>
    <x v="1266"/>
    <d v="2014-01-11T15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s v="140.86 USD"/>
    <x v="4"/>
    <s v="rock"/>
    <x v="1267"/>
    <d v="2013-07-24T08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s v="76.92 USD"/>
    <x v="4"/>
    <s v="rock"/>
    <x v="1268"/>
    <d v="2013-09-20T14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s v="99.16 USD"/>
    <x v="4"/>
    <s v="rock"/>
    <x v="1269"/>
    <d v="2016-04-15T18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s v="67.88 USD"/>
    <x v="4"/>
    <s v="rock"/>
    <x v="1270"/>
    <d v="2012-03-25T13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s v="246.29 USD"/>
    <x v="4"/>
    <s v="rock"/>
    <x v="1271"/>
    <d v="2013-11-13T11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s v="189.29 USD"/>
    <x v="4"/>
    <s v="rock"/>
    <x v="1272"/>
    <d v="2010-06-14T22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s v="76.67 CAD"/>
    <x v="4"/>
    <s v="rock"/>
    <x v="1273"/>
    <d v="2014-08-31T11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s v="82.96 USD"/>
    <x v="4"/>
    <s v="rock"/>
    <x v="1274"/>
    <d v="2012-08-30T10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s v="62.52 USD"/>
    <x v="4"/>
    <s v="rock"/>
    <x v="1275"/>
    <d v="2013-08-07T14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s v="46.07 USD"/>
    <x v="4"/>
    <s v="rock"/>
    <x v="1276"/>
    <d v="2009-08-31T22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s v="38.54 USD"/>
    <x v="4"/>
    <s v="rock"/>
    <x v="1277"/>
    <d v="2012-09-04T07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s v="53.01 USD"/>
    <x v="4"/>
    <s v="rock"/>
    <x v="1278"/>
    <d v="2014-06-24T2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s v="73.36 USD"/>
    <x v="4"/>
    <s v="rock"/>
    <x v="1279"/>
    <d v="2014-03-23T19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s v="127.98 USD"/>
    <x v="4"/>
    <s v="rock"/>
    <x v="1280"/>
    <d v="2011-03-01T12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s v="104.73 USD"/>
    <x v="4"/>
    <s v="rock"/>
    <x v="1281"/>
    <d v="2013-07-28T11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s v="67.67 USD"/>
    <x v="4"/>
    <s v="rock"/>
    <x v="1282"/>
    <d v="2013-12-08T22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s v="95.93 USD"/>
    <x v="4"/>
    <s v="rock"/>
    <x v="1283"/>
    <d v="2013-03-10T22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s v="65.16 USD"/>
    <x v="1"/>
    <s v="plays"/>
    <x v="1284"/>
    <d v="2016-12-31T10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s v="32.27 GBP"/>
    <x v="1"/>
    <s v="plays"/>
    <x v="1285"/>
    <d v="2015-06-20T07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s v="81.25 GBP"/>
    <x v="1"/>
    <s v="plays"/>
    <x v="1286"/>
    <d v="2015-02-17T08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s v="24.2 GBP"/>
    <x v="1"/>
    <s v="plays"/>
    <x v="1287"/>
    <d v="2015-06-12T08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s v="65.87 USD"/>
    <x v="1"/>
    <s v="plays"/>
    <x v="1288"/>
    <d v="2016-08-09T22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s v="36.08 USD"/>
    <x v="1"/>
    <s v="plays"/>
    <x v="1289"/>
    <d v="2017-01-03T21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s v="44.19 USD"/>
    <x v="1"/>
    <s v="plays"/>
    <x v="1290"/>
    <d v="2015-04-23T00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s v="104.07 USD"/>
    <x v="1"/>
    <s v="plays"/>
    <x v="1291"/>
    <d v="2015-04-07T01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s v="35.96 GBP"/>
    <x v="1"/>
    <s v="plays"/>
    <x v="1292"/>
    <d v="2015-10-06T16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s v="127.79 USD"/>
    <x v="1"/>
    <s v="plays"/>
    <x v="1293"/>
    <d v="2015-11-14T11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s v="27.73 GBP"/>
    <x v="1"/>
    <s v="plays"/>
    <x v="1294"/>
    <d v="2015-10-19T05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s v="39.83 GBP"/>
    <x v="1"/>
    <s v="plays"/>
    <x v="1295"/>
    <d v="2015-07-29T11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s v="52.17 GBP"/>
    <x v="1"/>
    <s v="plays"/>
    <x v="1296"/>
    <d v="2016-03-13T18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s v="92.04 USD"/>
    <x v="1"/>
    <s v="plays"/>
    <x v="1297"/>
    <d v="2016-05-01T11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s v="63.42 GBP"/>
    <x v="1"/>
    <s v="plays"/>
    <x v="1298"/>
    <d v="2016-04-28T10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s v="135.63 USD"/>
    <x v="1"/>
    <s v="plays"/>
    <x v="1299"/>
    <d v="2015-07-14T13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s v="168.75 USD"/>
    <x v="1"/>
    <s v="plays"/>
    <x v="1300"/>
    <d v="2016-06-01T12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s v="70.86 USD"/>
    <x v="1"/>
    <s v="plays"/>
    <x v="1301"/>
    <d v="2015-07-20T21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s v="50 USD"/>
    <x v="1"/>
    <s v="plays"/>
    <x v="1302"/>
    <d v="2016-11-30T20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s v="42.21 GBP"/>
    <x v="1"/>
    <s v="plays"/>
    <x v="1303"/>
    <d v="2016-07-31T05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s v="152.41 GBP"/>
    <x v="2"/>
    <s v="wearables"/>
    <x v="1304"/>
    <d v="2017-03-12T21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s v="90.62 USD"/>
    <x v="2"/>
    <s v="wearables"/>
    <x v="1305"/>
    <d v="2016-07-21T11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s v="201.6 USD"/>
    <x v="2"/>
    <s v="wearables"/>
    <x v="1306"/>
    <d v="2014-12-04T04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s v="127.93 USD"/>
    <x v="2"/>
    <s v="wearables"/>
    <x v="1307"/>
    <d v="2016-02-17T06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s v="29.89 USD"/>
    <x v="2"/>
    <s v="wearables"/>
    <x v="1308"/>
    <d v="2016-10-08T08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s v="367.97 USD"/>
    <x v="2"/>
    <s v="wearables"/>
    <x v="1309"/>
    <d v="2015-10-15T15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s v="129.17 USD"/>
    <x v="2"/>
    <s v="wearables"/>
    <x v="1310"/>
    <d v="2016-08-19T10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s v="800.7 USD"/>
    <x v="2"/>
    <s v="wearables"/>
    <x v="1311"/>
    <d v="2016-11-30T14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s v="28 USD"/>
    <x v="2"/>
    <s v="wearables"/>
    <x v="1312"/>
    <d v="2015-04-18T10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s v="102.02 USD"/>
    <x v="2"/>
    <s v="wearables"/>
    <x v="1313"/>
    <d v="2016-03-03T11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s v="184.36 USD"/>
    <x v="2"/>
    <s v="wearables"/>
    <x v="1314"/>
    <d v="2016-10-21T10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s v="162.92 USD"/>
    <x v="2"/>
    <s v="wearables"/>
    <x v="1315"/>
    <d v="2015-11-05T19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s v="1 USD"/>
    <x v="2"/>
    <s v="wearables"/>
    <x v="1316"/>
    <d v="2016-02-28T17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s v="603.53 DKK"/>
    <x v="2"/>
    <s v="wearables"/>
    <x v="1317"/>
    <d v="2016-07-21T08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s v="45.41 USD"/>
    <x v="2"/>
    <s v="wearables"/>
    <x v="1318"/>
    <d v="2015-01-10T19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s v="97.33 GBP"/>
    <x v="2"/>
    <s v="wearables"/>
    <x v="1319"/>
    <d v="2014-07-11T10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s v="167.67 EUR"/>
    <x v="2"/>
    <s v="wearables"/>
    <x v="1320"/>
    <d v="2016-12-30T17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s v="859.86 SEK"/>
    <x v="2"/>
    <s v="wearables"/>
    <x v="1321"/>
    <d v="2016-12-23T11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s v="26.5 GBP"/>
    <x v="2"/>
    <s v="wearables"/>
    <x v="1322"/>
    <d v="2015-05-21T09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s v="30.27 USD"/>
    <x v="2"/>
    <s v="wearables"/>
    <x v="1323"/>
    <d v="2016-04-26T00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s v="54.67 USD"/>
    <x v="2"/>
    <s v="wearables"/>
    <x v="1324"/>
    <d v="2016-10-13T09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s v="60.75 USD"/>
    <x v="2"/>
    <s v="wearables"/>
    <x v="1325"/>
    <d v="2016-12-29T20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s v="102.73 USD"/>
    <x v="2"/>
    <s v="wearables"/>
    <x v="1326"/>
    <d v="2015-01-15T13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s v="41.59 USD"/>
    <x v="2"/>
    <s v="wearables"/>
    <x v="1327"/>
    <d v="2015-05-29T10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s v="116.53 USD"/>
    <x v="2"/>
    <s v="wearables"/>
    <x v="1328"/>
    <d v="2016-10-14T09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s v="45.33 USD"/>
    <x v="2"/>
    <s v="wearables"/>
    <x v="1329"/>
    <d v="2014-12-02T00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s v="157.46 USD"/>
    <x v="2"/>
    <s v="wearables"/>
    <x v="1330"/>
    <d v="2016-07-01T22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s v="100.5 USD"/>
    <x v="2"/>
    <s v="wearables"/>
    <x v="1331"/>
    <d v="2016-08-17T06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19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0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s v="51.82 USD"/>
    <x v="2"/>
    <s v="wearables"/>
    <x v="1334"/>
    <d v="2016-03-11T12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s v="308.75 USD"/>
    <x v="2"/>
    <s v="wearables"/>
    <x v="1335"/>
    <d v="2015-12-05T16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s v="379.23 USD"/>
    <x v="2"/>
    <s v="wearables"/>
    <x v="1336"/>
    <d v="2014-12-17T14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s v="176.36 USD"/>
    <x v="2"/>
    <s v="wearables"/>
    <x v="1337"/>
    <d v="2017-03-03T07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s v="66.07 USD"/>
    <x v="2"/>
    <s v="wearables"/>
    <x v="1338"/>
    <d v="2015-08-02T13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s v="89.65 USD"/>
    <x v="2"/>
    <s v="wearables"/>
    <x v="1339"/>
    <d v="2014-12-08T10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8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s v="382.39 GBP"/>
    <x v="2"/>
    <s v="wearables"/>
    <x v="1341"/>
    <d v="2016-10-01T08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s v="100 USD"/>
    <x v="2"/>
    <s v="wearables"/>
    <x v="1342"/>
    <d v="2015-07-17T13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s v="158.36 USD"/>
    <x v="2"/>
    <s v="wearables"/>
    <x v="1343"/>
    <d v="2016-08-18T21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s v="40.76 CAD"/>
    <x v="3"/>
    <s v="nonfiction"/>
    <x v="1344"/>
    <d v="2016-06-30T12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s v="53.57 USD"/>
    <x v="3"/>
    <s v="nonfiction"/>
    <x v="1345"/>
    <d v="2014-07-14T13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s v="48.45 USD"/>
    <x v="3"/>
    <s v="nonfiction"/>
    <x v="1346"/>
    <d v="2013-06-26T19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s v="82.42 USD"/>
    <x v="3"/>
    <s v="nonfiction"/>
    <x v="1347"/>
    <d v="2015-03-07T09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s v="230.19 USD"/>
    <x v="3"/>
    <s v="nonfiction"/>
    <x v="1348"/>
    <d v="2014-12-18T06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s v="59.36 CAD"/>
    <x v="3"/>
    <s v="nonfiction"/>
    <x v="1349"/>
    <d v="2015-12-16T00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s v="66.7 USD"/>
    <x v="3"/>
    <s v="nonfiction"/>
    <x v="1350"/>
    <d v="2015-12-25T18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s v="168.78 USD"/>
    <x v="3"/>
    <s v="nonfiction"/>
    <x v="1351"/>
    <d v="2016-02-12T11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s v="59.97 USD"/>
    <x v="3"/>
    <s v="nonfiction"/>
    <x v="1352"/>
    <d v="2015-09-04T21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s v="31.81 USD"/>
    <x v="3"/>
    <s v="nonfiction"/>
    <x v="1353"/>
    <d v="2013-03-10T18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s v="24.42 GBP"/>
    <x v="3"/>
    <s v="nonfiction"/>
    <x v="1354"/>
    <d v="2016-06-11T13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s v="25.35 GBP"/>
    <x v="3"/>
    <s v="nonfiction"/>
    <x v="1355"/>
    <d v="2012-11-30T04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s v="71.44 USD"/>
    <x v="3"/>
    <s v="nonfiction"/>
    <x v="1356"/>
    <d v="2013-07-04T18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s v="38.55 USD"/>
    <x v="3"/>
    <s v="nonfiction"/>
    <x v="1357"/>
    <d v="2013-02-28T23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s v="68.37 USD"/>
    <x v="3"/>
    <s v="nonfiction"/>
    <x v="1358"/>
    <d v="2011-06-25T07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s v="40.21 USD"/>
    <x v="3"/>
    <s v="nonfiction"/>
    <x v="1359"/>
    <d v="2011-07-06T13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s v="32.07 USD"/>
    <x v="3"/>
    <s v="nonfiction"/>
    <x v="1360"/>
    <d v="2012-08-02T15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s v="28.63 GBP"/>
    <x v="3"/>
    <s v="nonfiction"/>
    <x v="1361"/>
    <d v="2014-06-21T11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s v="43.64 USD"/>
    <x v="3"/>
    <s v="nonfiction"/>
    <x v="1362"/>
    <d v="2013-09-07T16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s v="40 USD"/>
    <x v="3"/>
    <s v="nonfiction"/>
    <x v="1363"/>
    <d v="2016-02-15T01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s v="346.04 DKK"/>
    <x v="4"/>
    <s v="rock"/>
    <x v="1364"/>
    <d v="2015-01-07T10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s v="81.74 USD"/>
    <x v="4"/>
    <s v="rock"/>
    <x v="1365"/>
    <d v="2015-03-16T10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s v="64.54 USD"/>
    <x v="4"/>
    <s v="rock"/>
    <x v="1366"/>
    <d v="2014-11-26T18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s v="63.48 USD"/>
    <x v="4"/>
    <s v="rock"/>
    <x v="1367"/>
    <d v="2015-11-13T19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s v="63.62 USD"/>
    <x v="4"/>
    <s v="rock"/>
    <x v="1368"/>
    <d v="2015-06-14T22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s v="83.97 USD"/>
    <x v="4"/>
    <s v="rock"/>
    <x v="1369"/>
    <d v="2014-04-11T08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s v="77.75 USD"/>
    <x v="4"/>
    <s v="rock"/>
    <x v="1370"/>
    <d v="2013-10-15T18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s v="107.07 USD"/>
    <x v="4"/>
    <s v="rock"/>
    <x v="1371"/>
    <d v="2015-05-07T12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s v="38.75 USD"/>
    <x v="4"/>
    <s v="rock"/>
    <x v="1372"/>
    <d v="2012-07-12T11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s v="201.94 USD"/>
    <x v="4"/>
    <s v="rock"/>
    <x v="1373"/>
    <d v="2016-12-30T16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s v="43.06 USD"/>
    <x v="4"/>
    <s v="rock"/>
    <x v="1374"/>
    <d v="2016-03-24T20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s v="62.87 EUR"/>
    <x v="4"/>
    <s v="rock"/>
    <x v="1375"/>
    <d v="2017-01-14T19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s v="55.61 GBP"/>
    <x v="4"/>
    <s v="rock"/>
    <x v="1376"/>
    <d v="2016-12-03T11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s v="48.71 USD"/>
    <x v="4"/>
    <s v="rock"/>
    <x v="1377"/>
    <d v="2017-02-02T22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s v="30.58 GBP"/>
    <x v="4"/>
    <s v="rock"/>
    <x v="1378"/>
    <d v="2016-08-01T12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s v="73.91 USD"/>
    <x v="4"/>
    <s v="rock"/>
    <x v="1379"/>
    <d v="2015-06-05T05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s v="21.2 USD"/>
    <x v="4"/>
    <s v="rock"/>
    <x v="1380"/>
    <d v="2015-06-08T20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s v="73.36 USD"/>
    <x v="4"/>
    <s v="rock"/>
    <x v="1381"/>
    <d v="2016-12-28T23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s v="56.41 USD"/>
    <x v="4"/>
    <s v="rock"/>
    <x v="1382"/>
    <d v="2013-05-06T13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s v="50.25 CAD"/>
    <x v="4"/>
    <s v="rock"/>
    <x v="1383"/>
    <d v="2016-12-22T19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s v="68.94 USD"/>
    <x v="4"/>
    <s v="rock"/>
    <x v="1384"/>
    <d v="2015-07-05T11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s v="65.91 EUR"/>
    <x v="4"/>
    <s v="rock"/>
    <x v="1385"/>
    <d v="2016-04-29T06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s v="62.5 USD"/>
    <x v="4"/>
    <s v="rock"/>
    <x v="1386"/>
    <d v="2015-07-29T09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s v="70.06 USD"/>
    <x v="4"/>
    <s v="rock"/>
    <x v="1387"/>
    <d v="2015-06-02T22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s v="60.18 USD"/>
    <x v="4"/>
    <s v="rock"/>
    <x v="1388"/>
    <d v="2016-10-17T10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s v="21.38 GBP"/>
    <x v="4"/>
    <s v="rock"/>
    <x v="1389"/>
    <d v="2016-08-13T05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s v="160.79 USD"/>
    <x v="4"/>
    <s v="rock"/>
    <x v="1390"/>
    <d v="2015-04-27T11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s v="42.38 USD"/>
    <x v="4"/>
    <s v="rock"/>
    <x v="1391"/>
    <d v="2015-08-21T22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s v="27.32 USD"/>
    <x v="4"/>
    <s v="rock"/>
    <x v="1392"/>
    <d v="2016-03-02T21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s v="196.83 USD"/>
    <x v="4"/>
    <s v="rock"/>
    <x v="1393"/>
    <d v="2016-08-01T10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s v="53.88 USD"/>
    <x v="4"/>
    <s v="rock"/>
    <x v="1394"/>
    <d v="2017-02-28T21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s v="47.76 USD"/>
    <x v="4"/>
    <s v="rock"/>
    <x v="1395"/>
    <d v="2017-01-14T15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s v="88.19 USD"/>
    <x v="4"/>
    <s v="rock"/>
    <x v="1396"/>
    <d v="2015-02-13T17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s v="72.06 USD"/>
    <x v="4"/>
    <s v="rock"/>
    <x v="1397"/>
    <d v="2016-10-27T15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s v="74.25 USD"/>
    <x v="4"/>
    <s v="rock"/>
    <x v="1398"/>
    <d v="2016-07-05T14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s v="61.7 USD"/>
    <x v="4"/>
    <s v="rock"/>
    <x v="1399"/>
    <d v="2014-10-06T18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s v="17.24 GBP"/>
    <x v="4"/>
    <s v="rock"/>
    <x v="1400"/>
    <d v="2016-06-11T23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s v="51.72 USD"/>
    <x v="4"/>
    <s v="rock"/>
    <x v="1401"/>
    <d v="2013-05-26T17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s v="24.15 GBP"/>
    <x v="4"/>
    <s v="rock"/>
    <x v="1402"/>
    <d v="2015-04-30T18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s v="62.17 USD"/>
    <x v="4"/>
    <s v="rock"/>
    <x v="1403"/>
    <d v="2013-07-25T19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s v="48.2 GBP"/>
    <x v="3"/>
    <s v="translations"/>
    <x v="1404"/>
    <d v="2015-02-22T06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s v="6.18 USD"/>
    <x v="3"/>
    <s v="translations"/>
    <x v="1405"/>
    <d v="2014-11-28T11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s v="5 EUR"/>
    <x v="3"/>
    <s v="translations"/>
    <x v="1406"/>
    <d v="2015-12-12T04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s v="7.5 USD"/>
    <x v="3"/>
    <s v="translations"/>
    <x v="1407"/>
    <d v="2014-08-12T06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s v="12 GBP"/>
    <x v="3"/>
    <s v="translations"/>
    <x v="1408"/>
    <d v="2015-11-13T15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2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s v="1 EUR"/>
    <x v="3"/>
    <s v="translations"/>
    <x v="1410"/>
    <d v="2016-06-03T01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s v="2.33 GBP"/>
    <x v="3"/>
    <s v="translations"/>
    <x v="1411"/>
    <d v="2015-02-05T19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s v="24.62 USD"/>
    <x v="3"/>
    <s v="translations"/>
    <x v="1412"/>
    <d v="2014-12-03T19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s v="100 EUR"/>
    <x v="3"/>
    <s v="translations"/>
    <x v="1413"/>
    <d v="2016-02-20T04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s v="1 USD"/>
    <x v="3"/>
    <s v="translations"/>
    <x v="1414"/>
    <d v="2017-01-03T00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s v="88.89 USD"/>
    <x v="3"/>
    <s v="translations"/>
    <x v="1415"/>
    <d v="2015-08-16T10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7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s v="27.5 USD"/>
    <x v="3"/>
    <s v="translations"/>
    <x v="1417"/>
    <d v="2015-09-15T05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s v="6 EUR"/>
    <x v="3"/>
    <s v="translations"/>
    <x v="1418"/>
    <d v="2016-02-25T04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s v="44.5 USD"/>
    <x v="3"/>
    <s v="translations"/>
    <x v="1419"/>
    <d v="2016-10-09T04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s v="1 USD"/>
    <x v="3"/>
    <s v="translations"/>
    <x v="1420"/>
    <d v="2016-06-28T10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s v="100 SEK"/>
    <x v="3"/>
    <s v="translations"/>
    <x v="1421"/>
    <d v="2015-02-08T15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s v="13 NZD"/>
    <x v="3"/>
    <s v="translations"/>
    <x v="1422"/>
    <d v="2016-09-20T23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s v="100 AUD"/>
    <x v="3"/>
    <s v="translations"/>
    <x v="1423"/>
    <d v="2016-01-01T02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s v="109.07 USD"/>
    <x v="3"/>
    <s v="translations"/>
    <x v="1424"/>
    <d v="2016-11-15T12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1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3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s v="104.75 EUR"/>
    <x v="3"/>
    <s v="translations"/>
    <x v="1427"/>
    <d v="2016-09-18T14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s v="15 EUR"/>
    <x v="3"/>
    <s v="translations"/>
    <x v="1428"/>
    <d v="2016-04-02T02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19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s v="80.6 USD"/>
    <x v="3"/>
    <s v="translations"/>
    <x v="1430"/>
    <d v="2014-12-19T13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s v="115.55 USD"/>
    <x v="3"/>
    <s v="translations"/>
    <x v="1431"/>
    <d v="2015-11-26T00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2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s v="80.5 EUR"/>
    <x v="3"/>
    <s v="translations"/>
    <x v="1433"/>
    <d v="2016-12-10T05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s v="744.55 DKK"/>
    <x v="3"/>
    <s v="translations"/>
    <x v="1434"/>
    <d v="2015-06-08T09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s v="7.5 EUR"/>
    <x v="3"/>
    <s v="translations"/>
    <x v="1435"/>
    <d v="2015-10-11T12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s v="38.5 EUR"/>
    <x v="3"/>
    <s v="translations"/>
    <x v="1436"/>
    <d v="2016-02-21T02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s v="36.68 USD"/>
    <x v="3"/>
    <s v="translations"/>
    <x v="1437"/>
    <d v="2014-07-12T22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s v="75 DKK"/>
    <x v="3"/>
    <s v="translations"/>
    <x v="1438"/>
    <d v="2016-04-27T07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s v="30 CAD"/>
    <x v="3"/>
    <s v="translations"/>
    <x v="1439"/>
    <d v="2015-03-07T13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s v="1 EUR"/>
    <x v="3"/>
    <s v="translations"/>
    <x v="1440"/>
    <d v="2016-05-26T11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s v="673.33 GBP"/>
    <x v="3"/>
    <s v="translations"/>
    <x v="1441"/>
    <d v="2015-09-11T12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09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6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4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7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4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s v="25 USD"/>
    <x v="3"/>
    <s v="translations"/>
    <x v="1447"/>
    <d v="2016-07-08T11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1T23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3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s v="1 USD"/>
    <x v="3"/>
    <s v="translations"/>
    <x v="1450"/>
    <d v="2016-02-19T22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s v="1 USD"/>
    <x v="3"/>
    <s v="translations"/>
    <x v="1451"/>
    <d v="2014-11-18T18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0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09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s v="15 EUR"/>
    <x v="3"/>
    <s v="translations"/>
    <x v="1454"/>
    <d v="2016-04-24T15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s v="225 USD"/>
    <x v="3"/>
    <s v="translations"/>
    <x v="1455"/>
    <d v="2014-09-05T07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s v="48.33 EUR"/>
    <x v="3"/>
    <s v="translations"/>
    <x v="1456"/>
    <d v="2017-01-03T10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6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2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1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7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s v="44.67 USD"/>
    <x v="3"/>
    <s v="radio &amp; podcasts"/>
    <x v="1461"/>
    <d v="2014-10-20T18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s v="28.94 USD"/>
    <x v="3"/>
    <s v="radio &amp; podcasts"/>
    <x v="1462"/>
    <d v="2013-04-10T09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s v="35.44 USD"/>
    <x v="3"/>
    <s v="radio &amp; podcasts"/>
    <x v="1463"/>
    <d v="2013-04-07T14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s v="34.87 USD"/>
    <x v="3"/>
    <s v="radio &amp; podcasts"/>
    <x v="1464"/>
    <d v="2013-02-16T09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s v="52.62 USD"/>
    <x v="3"/>
    <s v="radio &amp; podcasts"/>
    <x v="1465"/>
    <d v="2012-03-21T21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s v="69.6 USD"/>
    <x v="3"/>
    <s v="radio &amp; podcasts"/>
    <x v="1466"/>
    <d v="2016-01-11T23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s v="76.72 USD"/>
    <x v="3"/>
    <s v="radio &amp; podcasts"/>
    <x v="1467"/>
    <d v="2012-03-25T12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s v="33.19 USD"/>
    <x v="3"/>
    <s v="radio &amp; podcasts"/>
    <x v="1468"/>
    <d v="2011-06-11T18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s v="149.46 USD"/>
    <x v="3"/>
    <s v="radio &amp; podcasts"/>
    <x v="1469"/>
    <d v="2013-02-15T08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s v="23.17 USD"/>
    <x v="3"/>
    <s v="radio &amp; podcasts"/>
    <x v="1470"/>
    <d v="2012-12-28T13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s v="96.88 USD"/>
    <x v="3"/>
    <s v="radio &amp; podcasts"/>
    <x v="1471"/>
    <d v="2015-04-09T16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s v="103.2 USD"/>
    <x v="3"/>
    <s v="radio &amp; podcasts"/>
    <x v="1472"/>
    <d v="2013-10-16T07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s v="38.46 USD"/>
    <x v="3"/>
    <s v="radio &amp; podcasts"/>
    <x v="1473"/>
    <d v="2012-03-01T17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s v="44.32 USD"/>
    <x v="3"/>
    <s v="radio &amp; podcasts"/>
    <x v="1474"/>
    <d v="2013-09-13T11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s v="64.17 USD"/>
    <x v="3"/>
    <s v="radio &amp; podcasts"/>
    <x v="1475"/>
    <d v="2014-12-19T22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s v="43.33 USD"/>
    <x v="3"/>
    <s v="radio &amp; podcasts"/>
    <x v="1476"/>
    <d v="2011-09-09T19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s v="90.5 USD"/>
    <x v="3"/>
    <s v="radio &amp; podcasts"/>
    <x v="1477"/>
    <d v="2011-12-22T21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s v="29.19 USD"/>
    <x v="3"/>
    <s v="radio &amp; podcasts"/>
    <x v="1478"/>
    <d v="2013-05-14T14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s v="30.96 USD"/>
    <x v="3"/>
    <s v="radio &amp; podcasts"/>
    <x v="1479"/>
    <d v="2014-05-09T21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s v="92.16 USD"/>
    <x v="3"/>
    <s v="radio &amp; podcasts"/>
    <x v="1480"/>
    <d v="2013-07-26T11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s v="17.5 CAD"/>
    <x v="3"/>
    <s v="fiction"/>
    <x v="1481"/>
    <d v="2013-11-02T16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s v="5 USD"/>
    <x v="3"/>
    <s v="fiction"/>
    <x v="1482"/>
    <d v="2012-09-07T01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s v="25 USD"/>
    <x v="3"/>
    <s v="fiction"/>
    <x v="1483"/>
    <d v="2016-07-21T22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8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s v="50 USD"/>
    <x v="3"/>
    <s v="fiction"/>
    <x v="1485"/>
    <d v="2015-06-20T13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s v="16 USD"/>
    <x v="3"/>
    <s v="fiction"/>
    <x v="1486"/>
    <d v="2015-02-26T22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6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s v="60 AUD"/>
    <x v="3"/>
    <s v="fiction"/>
    <x v="1488"/>
    <d v="2014-01-05T07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09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s v="47.11 USD"/>
    <x v="3"/>
    <s v="fiction"/>
    <x v="1490"/>
    <d v="2013-10-02T07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s v="100 USD"/>
    <x v="3"/>
    <s v="fiction"/>
    <x v="1491"/>
    <d v="2015-02-15T09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s v="15 USD"/>
    <x v="3"/>
    <s v="fiction"/>
    <x v="1492"/>
    <d v="2011-06-18T15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4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s v="40.45 USD"/>
    <x v="3"/>
    <s v="fiction"/>
    <x v="1494"/>
    <d v="2015-04-03T09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2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5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s v="1 USD"/>
    <x v="3"/>
    <s v="fiction"/>
    <x v="1497"/>
    <d v="2013-07-31T13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s v="19 USD"/>
    <x v="3"/>
    <s v="fiction"/>
    <x v="1498"/>
    <d v="2014-09-03T17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s v="5 USD"/>
    <x v="3"/>
    <s v="fiction"/>
    <x v="1499"/>
    <d v="2016-08-04T18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s v="46.73 USD"/>
    <x v="3"/>
    <s v="fiction"/>
    <x v="1500"/>
    <d v="2013-05-01T15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s v="97.73 CAD"/>
    <x v="8"/>
    <s v="photobooks"/>
    <x v="1501"/>
    <d v="2015-07-08T08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s v="67.84 GBP"/>
    <x v="8"/>
    <s v="photobooks"/>
    <x v="1502"/>
    <d v="2016-03-25T16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s v="56.98 EUR"/>
    <x v="8"/>
    <s v="photobooks"/>
    <x v="1503"/>
    <d v="2016-10-23T02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s v="67.16 GBP"/>
    <x v="8"/>
    <s v="photobooks"/>
    <x v="1504"/>
    <d v="2014-06-10T02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s v="48.04 EUR"/>
    <x v="8"/>
    <s v="photobooks"/>
    <x v="1505"/>
    <d v="2016-03-22T14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s v="38.86 GBP"/>
    <x v="8"/>
    <s v="photobooks"/>
    <x v="1506"/>
    <d v="2014-07-24T12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s v="78.18 USD"/>
    <x v="8"/>
    <s v="photobooks"/>
    <x v="1507"/>
    <d v="2010-05-15T02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s v="97.11 USD"/>
    <x v="8"/>
    <s v="photobooks"/>
    <x v="1508"/>
    <d v="2014-06-27T08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s v="110.39 EUR"/>
    <x v="8"/>
    <s v="photobooks"/>
    <x v="1509"/>
    <d v="2017-02-14T16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s v="39.92 GBP"/>
    <x v="8"/>
    <s v="photobooks"/>
    <x v="1510"/>
    <d v="2014-07-19T03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s v="75.98 USD"/>
    <x v="8"/>
    <s v="photobooks"/>
    <x v="1511"/>
    <d v="2015-11-18T09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s v="58.38 USD"/>
    <x v="8"/>
    <s v="photobooks"/>
    <x v="1512"/>
    <d v="2017-02-05T10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s v="55.82 GBP"/>
    <x v="8"/>
    <s v="photobooks"/>
    <x v="1513"/>
    <d v="2014-07-16T09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s v="151.24 USD"/>
    <x v="8"/>
    <s v="photobooks"/>
    <x v="1514"/>
    <d v="2015-09-27T08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s v="849.67 NOK"/>
    <x v="8"/>
    <s v="photobooks"/>
    <x v="1515"/>
    <d v="2016-03-15T23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s v="159.24 USD"/>
    <x v="8"/>
    <s v="photobooks"/>
    <x v="1516"/>
    <d v="2016-10-06T08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s v="39.51 USD"/>
    <x v="8"/>
    <s v="photobooks"/>
    <x v="1517"/>
    <d v="2014-12-06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s v="130.53 USD"/>
    <x v="8"/>
    <s v="photobooks"/>
    <x v="1518"/>
    <d v="2014-05-31T13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s v="64.16 USD"/>
    <x v="8"/>
    <s v="photobooks"/>
    <x v="1519"/>
    <d v="2014-06-20T15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s v="111.53 USD"/>
    <x v="8"/>
    <s v="photobooks"/>
    <x v="1520"/>
    <d v="2014-12-18T22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s v="170.45 USD"/>
    <x v="8"/>
    <s v="photobooks"/>
    <x v="1521"/>
    <d v="2016-06-06T22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s v="133.74 USD"/>
    <x v="8"/>
    <s v="photobooks"/>
    <x v="1522"/>
    <d v="2014-10-17T13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s v="95.83 USD"/>
    <x v="8"/>
    <s v="photobooks"/>
    <x v="1523"/>
    <d v="2014-12-22T18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s v="221.79 SEK"/>
    <x v="8"/>
    <s v="photobooks"/>
    <x v="1524"/>
    <d v="2017-02-20T06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s v="32.32 USD"/>
    <x v="8"/>
    <s v="photobooks"/>
    <x v="1525"/>
    <d v="2016-08-18T10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s v="98.84 USD"/>
    <x v="8"/>
    <s v="photobooks"/>
    <x v="1526"/>
    <d v="2016-01-19T00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s v="55.22 USD"/>
    <x v="8"/>
    <s v="photobooks"/>
    <x v="1527"/>
    <d v="2017-03-14T07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s v="52.79 USD"/>
    <x v="8"/>
    <s v="photobooks"/>
    <x v="1528"/>
    <d v="2017-01-31T18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s v="135.67 USD"/>
    <x v="8"/>
    <s v="photobooks"/>
    <x v="1529"/>
    <d v="2015-03-19T08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s v="53.99 USD"/>
    <x v="8"/>
    <s v="photobooks"/>
    <x v="1530"/>
    <d v="2015-10-23T12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s v="56.64 USD"/>
    <x v="8"/>
    <s v="photobooks"/>
    <x v="1531"/>
    <d v="2014-11-30T21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s v="82.32 AUD"/>
    <x v="8"/>
    <s v="photobooks"/>
    <x v="1532"/>
    <d v="2016-02-15T09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s v="88.26 USD"/>
    <x v="8"/>
    <s v="photobooks"/>
    <x v="1533"/>
    <d v="2016-05-01T21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s v="84.91 USD"/>
    <x v="8"/>
    <s v="photobooks"/>
    <x v="1534"/>
    <d v="2015-09-04T10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s v="48.15 USD"/>
    <x v="8"/>
    <s v="photobooks"/>
    <x v="1535"/>
    <d v="2016-05-23T16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s v="66.02 USD"/>
    <x v="8"/>
    <s v="photobooks"/>
    <x v="1536"/>
    <d v="2015-08-27T13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s v="96.38 EUR"/>
    <x v="8"/>
    <s v="photobooks"/>
    <x v="1537"/>
    <d v="2016-08-06T12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s v="156.17 USD"/>
    <x v="8"/>
    <s v="photobooks"/>
    <x v="1538"/>
    <d v="2015-01-22T12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s v="95.76 USD"/>
    <x v="8"/>
    <s v="photobooks"/>
    <x v="1539"/>
    <d v="2017-01-03T16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s v="180.41 USD"/>
    <x v="8"/>
    <s v="photobooks"/>
    <x v="1540"/>
    <d v="2014-11-25T19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s v="3 USD"/>
    <x v="8"/>
    <s v="nature"/>
    <x v="1541"/>
    <d v="2014-12-31T11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s v="20 CAD"/>
    <x v="8"/>
    <s v="nature"/>
    <x v="1542"/>
    <d v="2015-06-30T17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s v="10 USD"/>
    <x v="8"/>
    <s v="nature"/>
    <x v="1543"/>
    <d v="2014-11-22T07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8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s v="1 USD"/>
    <x v="8"/>
    <s v="nature"/>
    <x v="1545"/>
    <d v="2015-03-02T15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s v="26.27 GBP"/>
    <x v="8"/>
    <s v="nature"/>
    <x v="1546"/>
    <d v="2014-09-16T23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4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s v="60 USD"/>
    <x v="8"/>
    <s v="nature"/>
    <x v="1548"/>
    <d v="2015-11-08T16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s v="28.33 USD"/>
    <x v="8"/>
    <s v="nature"/>
    <x v="1549"/>
    <d v="2015-11-02T22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s v="14.43 GBP"/>
    <x v="8"/>
    <s v="nature"/>
    <x v="1550"/>
    <d v="2016-05-12T04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3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s v="132.19 USD"/>
    <x v="8"/>
    <s v="nature"/>
    <x v="1552"/>
    <d v="2014-09-30T21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0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0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1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s v="56.42 CAD"/>
    <x v="8"/>
    <s v="nature"/>
    <x v="1556"/>
    <d v="2016-07-03T21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s v="100 USD"/>
    <x v="8"/>
    <s v="nature"/>
    <x v="1557"/>
    <d v="2014-09-20T09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s v="11.67 GBP"/>
    <x v="8"/>
    <s v="nature"/>
    <x v="1558"/>
    <d v="2015-08-28T06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s v="50 USD"/>
    <x v="8"/>
    <s v="nature"/>
    <x v="1559"/>
    <d v="2015-04-28T19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s v="23.5 USD"/>
    <x v="8"/>
    <s v="nature"/>
    <x v="1560"/>
    <d v="2014-11-12T19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s v="67 USD"/>
    <x v="3"/>
    <s v="art books"/>
    <x v="1561"/>
    <d v="2013-11-06T20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8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s v="42.5 GBP"/>
    <x v="3"/>
    <s v="art books"/>
    <x v="1563"/>
    <d v="2014-03-14T10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s v="10 USD"/>
    <x v="3"/>
    <s v="art books"/>
    <x v="1564"/>
    <d v="2015-05-28T14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s v="100 USD"/>
    <x v="3"/>
    <s v="art books"/>
    <x v="1565"/>
    <d v="2011-06-08T11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s v="108.05 USD"/>
    <x v="3"/>
    <s v="art books"/>
    <x v="1566"/>
    <d v="2016-07-27T16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s v="26.92 USD"/>
    <x v="3"/>
    <s v="art books"/>
    <x v="1567"/>
    <d v="2014-02-16T18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s v="155 USD"/>
    <x v="3"/>
    <s v="art books"/>
    <x v="1568"/>
    <d v="2014-12-23T19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0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s v="47.77 USD"/>
    <x v="3"/>
    <s v="art books"/>
    <x v="1570"/>
    <d v="2016-04-08T12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s v="20 GBP"/>
    <x v="3"/>
    <s v="art books"/>
    <x v="1571"/>
    <d v="2015-06-19T12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s v="41.67 GBP"/>
    <x v="3"/>
    <s v="art books"/>
    <x v="1572"/>
    <d v="2016-02-28T17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s v="74.33 CAD"/>
    <x v="3"/>
    <s v="art books"/>
    <x v="1573"/>
    <d v="2017-03-31T21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s v="84.33 USD"/>
    <x v="3"/>
    <s v="art books"/>
    <x v="1574"/>
    <d v="2015-02-17T16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s v="65.46 USD"/>
    <x v="3"/>
    <s v="art books"/>
    <x v="1575"/>
    <d v="2014-07-09T06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s v="65 USD"/>
    <x v="3"/>
    <s v="art books"/>
    <x v="1576"/>
    <d v="2015-06-30T15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s v="27.5 USD"/>
    <x v="3"/>
    <s v="art books"/>
    <x v="1577"/>
    <d v="2012-07-24T14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s v="51.25 USD"/>
    <x v="3"/>
    <s v="art books"/>
    <x v="1578"/>
    <d v="2010-09-01T20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s v="14 USD"/>
    <x v="3"/>
    <s v="art books"/>
    <x v="1579"/>
    <d v="2013-08-28T17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19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s v="5 GBP"/>
    <x v="8"/>
    <s v="places"/>
    <x v="1581"/>
    <d v="2015-12-19T04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s v="31 USD"/>
    <x v="8"/>
    <s v="places"/>
    <x v="1582"/>
    <d v="2015-10-26T15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s v="15 GBP"/>
    <x v="8"/>
    <s v="places"/>
    <x v="1583"/>
    <d v="2014-09-25T15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09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s v="131.67 CAD"/>
    <x v="8"/>
    <s v="places"/>
    <x v="1585"/>
    <d v="2016-12-25T05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19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s v="1 USD"/>
    <x v="8"/>
    <s v="places"/>
    <x v="1587"/>
    <d v="2014-12-13T16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4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7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s v="510 EUR"/>
    <x v="8"/>
    <s v="places"/>
    <x v="1590"/>
    <d v="2015-09-23T14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s v="44.48 GBP"/>
    <x v="8"/>
    <s v="places"/>
    <x v="1591"/>
    <d v="2016-04-03T10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8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s v="1 USD"/>
    <x v="8"/>
    <s v="places"/>
    <x v="1593"/>
    <d v="2015-02-28T14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s v="20.5 USD"/>
    <x v="8"/>
    <s v="places"/>
    <x v="1594"/>
    <d v="2016-05-15T10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s v="40 USD"/>
    <x v="8"/>
    <s v="places"/>
    <x v="1595"/>
    <d v="2014-06-18T14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s v="25 GBP"/>
    <x v="8"/>
    <s v="places"/>
    <x v="1596"/>
    <d v="2014-12-13T05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2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s v="1 USD"/>
    <x v="8"/>
    <s v="places"/>
    <x v="1598"/>
    <d v="2015-07-26T10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5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s v="40.78 USD"/>
    <x v="8"/>
    <s v="places"/>
    <x v="1600"/>
    <d v="2014-07-14T23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s v="48.33 USD"/>
    <x v="4"/>
    <s v="rock"/>
    <x v="1601"/>
    <d v="2011-05-04T20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s v="46.95 USD"/>
    <x v="4"/>
    <s v="rock"/>
    <x v="1602"/>
    <d v="2011-10-14T17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s v="66.69 USD"/>
    <x v="4"/>
    <s v="rock"/>
    <x v="1603"/>
    <d v="2012-01-27T22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s v="48.84 USD"/>
    <x v="4"/>
    <s v="rock"/>
    <x v="1604"/>
    <d v="2012-03-17T13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s v="137.31 USD"/>
    <x v="4"/>
    <s v="rock"/>
    <x v="1605"/>
    <d v="2011-08-01T01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s v="87.83 USD"/>
    <x v="4"/>
    <s v="rock"/>
    <x v="1606"/>
    <d v="2011-03-23T19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s v="70.79 USD"/>
    <x v="4"/>
    <s v="rock"/>
    <x v="1607"/>
    <d v="2012-06-14T13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s v="52.83 USD"/>
    <x v="4"/>
    <s v="rock"/>
    <x v="1608"/>
    <d v="2013-12-31T23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s v="443.75 USD"/>
    <x v="4"/>
    <s v="rock"/>
    <x v="1609"/>
    <d v="2011-11-02T02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s v="48.54 USD"/>
    <x v="4"/>
    <s v="rock"/>
    <x v="1610"/>
    <d v="2012-12-15T16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s v="37.07 USD"/>
    <x v="4"/>
    <s v="rock"/>
    <x v="1611"/>
    <d v="2013-06-04T18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s v="50 USD"/>
    <x v="4"/>
    <s v="rock"/>
    <x v="1612"/>
    <d v="2013-01-02T14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s v="39.04 USD"/>
    <x v="4"/>
    <s v="rock"/>
    <x v="1613"/>
    <d v="2012-07-21T19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s v="66.69 USD"/>
    <x v="4"/>
    <s v="rock"/>
    <x v="1614"/>
    <d v="2014-08-03T11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s v="67.13 USD"/>
    <x v="4"/>
    <s v="rock"/>
    <x v="1615"/>
    <d v="2011-12-12T20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s v="66.37 USD"/>
    <x v="4"/>
    <s v="rock"/>
    <x v="1616"/>
    <d v="2012-11-22T16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s v="64.62 USD"/>
    <x v="4"/>
    <s v="rock"/>
    <x v="1617"/>
    <d v="2013-11-01T13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s v="58.37 USD"/>
    <x v="4"/>
    <s v="rock"/>
    <x v="1618"/>
    <d v="2013-03-08T09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s v="86.96 USD"/>
    <x v="4"/>
    <s v="rock"/>
    <x v="1619"/>
    <d v="2014-09-14T22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s v="66.47 USD"/>
    <x v="4"/>
    <s v="rock"/>
    <x v="1620"/>
    <d v="2013-02-23T02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s v="163.78 USD"/>
    <x v="4"/>
    <s v="rock"/>
    <x v="1621"/>
    <d v="2012-05-27T21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s v="107.98 USD"/>
    <x v="4"/>
    <s v="rock"/>
    <x v="1622"/>
    <d v="2014-12-17T01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s v="42.11 GBP"/>
    <x v="4"/>
    <s v="rock"/>
    <x v="1623"/>
    <d v="2013-08-27T10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s v="47.2 USD"/>
    <x v="4"/>
    <s v="rock"/>
    <x v="1624"/>
    <d v="2013-01-09T02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s v="112.02 USD"/>
    <x v="4"/>
    <s v="rock"/>
    <x v="1625"/>
    <d v="2012-09-11T10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s v="74.95 USD"/>
    <x v="4"/>
    <s v="rock"/>
    <x v="1626"/>
    <d v="2013-12-01T15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s v="61.58 USD"/>
    <x v="4"/>
    <s v="rock"/>
    <x v="1627"/>
    <d v="2012-11-25T22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s v="45.88 USD"/>
    <x v="4"/>
    <s v="rock"/>
    <x v="1628"/>
    <d v="2014-06-17T11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s v="75.85 USD"/>
    <x v="4"/>
    <s v="rock"/>
    <x v="1629"/>
    <d v="2014-02-20T14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s v="84.21 USD"/>
    <x v="4"/>
    <s v="rock"/>
    <x v="1630"/>
    <d v="2012-03-02T00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s v="117.23 USD"/>
    <x v="4"/>
    <s v="rock"/>
    <x v="1631"/>
    <d v="2012-10-12T14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s v="86.49 USD"/>
    <x v="4"/>
    <s v="rock"/>
    <x v="1632"/>
    <d v="2011-09-24T02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s v="172.41 USD"/>
    <x v="4"/>
    <s v="rock"/>
    <x v="1633"/>
    <d v="2012-01-15T23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s v="62.81 USD"/>
    <x v="4"/>
    <s v="rock"/>
    <x v="1634"/>
    <d v="2011-06-01T23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s v="67.73 USD"/>
    <x v="4"/>
    <s v="rock"/>
    <x v="1635"/>
    <d v="2016-07-11T14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s v="53.56 USD"/>
    <x v="4"/>
    <s v="rock"/>
    <x v="1636"/>
    <d v="2011-06-11T22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s v="34.6 USD"/>
    <x v="4"/>
    <s v="rock"/>
    <x v="1637"/>
    <d v="2009-12-31T17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s v="38.89 USD"/>
    <x v="4"/>
    <s v="rock"/>
    <x v="1638"/>
    <d v="2013-02-28T15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s v="94.74 USD"/>
    <x v="4"/>
    <s v="rock"/>
    <x v="1639"/>
    <d v="2012-03-03T09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s v="39.97 USD"/>
    <x v="4"/>
    <s v="rock"/>
    <x v="1640"/>
    <d v="2010-08-02T19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s v="97.5 USD"/>
    <x v="4"/>
    <s v="pop"/>
    <x v="1641"/>
    <d v="2014-12-19T08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s v="42.86 USD"/>
    <x v="4"/>
    <s v="pop"/>
    <x v="1642"/>
    <d v="2011-06-13T18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s v="168.51 USD"/>
    <x v="4"/>
    <s v="pop"/>
    <x v="1643"/>
    <d v="2012-09-24T13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s v="85.55 USD"/>
    <x v="4"/>
    <s v="pop"/>
    <x v="1644"/>
    <d v="2012-11-21T20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s v="554 USD"/>
    <x v="4"/>
    <s v="pop"/>
    <x v="1645"/>
    <d v="2013-09-18T08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s v="26.55 GBP"/>
    <x v="4"/>
    <s v="pop"/>
    <x v="1646"/>
    <d v="2014-08-14T12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s v="113.83 USD"/>
    <x v="4"/>
    <s v="pop"/>
    <x v="1647"/>
    <d v="2012-06-09T03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s v="32.01 USD"/>
    <x v="4"/>
    <s v="pop"/>
    <x v="1648"/>
    <d v="2011-03-20T09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s v="47.19 USD"/>
    <x v="4"/>
    <s v="pop"/>
    <x v="1649"/>
    <d v="2014-05-23T10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s v="88.47 USD"/>
    <x v="4"/>
    <s v="pop"/>
    <x v="1650"/>
    <d v="2013-10-09T04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s v="100.75 USD"/>
    <x v="4"/>
    <s v="pop"/>
    <x v="1651"/>
    <d v="2011-04-26T00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s v="64.71 USD"/>
    <x v="4"/>
    <s v="pop"/>
    <x v="1652"/>
    <d v="2013-11-24T06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s v="51.85 USD"/>
    <x v="4"/>
    <s v="pop"/>
    <x v="1653"/>
    <d v="2011-04-24T14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s v="38.79 USD"/>
    <x v="4"/>
    <s v="pop"/>
    <x v="1654"/>
    <d v="2012-04-18T15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s v="44.65 USD"/>
    <x v="4"/>
    <s v="pop"/>
    <x v="1655"/>
    <d v="2012-04-05T12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s v="156.77 USD"/>
    <x v="4"/>
    <s v="pop"/>
    <x v="1656"/>
    <d v="2012-12-13T16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s v="118.7 USD"/>
    <x v="4"/>
    <s v="pop"/>
    <x v="1657"/>
    <d v="2012-05-24T12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s v="74.15 USD"/>
    <x v="4"/>
    <s v="pop"/>
    <x v="1658"/>
    <d v="2012-12-18T08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s v="12.53 GBP"/>
    <x v="4"/>
    <s v="pop"/>
    <x v="1659"/>
    <d v="2013-12-17T06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s v="27.86 EUR"/>
    <x v="4"/>
    <s v="pop"/>
    <x v="1660"/>
    <d v="2016-04-30T15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s v="80.18 EUR"/>
    <x v="4"/>
    <s v="pop"/>
    <x v="1661"/>
    <d v="2016-01-17T15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s v="132.44 USD"/>
    <x v="4"/>
    <s v="pop"/>
    <x v="1662"/>
    <d v="2011-12-30T23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s v="33.75 USD"/>
    <x v="4"/>
    <s v="pop"/>
    <x v="1663"/>
    <d v="2015-01-31T18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s v="34.38 USD"/>
    <x v="4"/>
    <s v="pop"/>
    <x v="1664"/>
    <d v="2012-03-15T21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s v="44.96 USD"/>
    <x v="4"/>
    <s v="pop"/>
    <x v="1665"/>
    <d v="2011-02-21T21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s v="41.04 USD"/>
    <x v="4"/>
    <s v="pop"/>
    <x v="1666"/>
    <d v="2013-03-27T23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s v="52.6 USD"/>
    <x v="4"/>
    <s v="pop"/>
    <x v="1667"/>
    <d v="2014-03-11T00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s v="70.78 USD"/>
    <x v="4"/>
    <s v="pop"/>
    <x v="1668"/>
    <d v="2011-11-27T22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s v="53.75 USD"/>
    <x v="4"/>
    <s v="pop"/>
    <x v="1669"/>
    <d v="2016-05-31T15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s v="44.61 USD"/>
    <x v="4"/>
    <s v="pop"/>
    <x v="1670"/>
    <d v="2010-07-04T22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s v="26.15 USD"/>
    <x v="4"/>
    <s v="pop"/>
    <x v="1671"/>
    <d v="2016-08-01T07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s v="39.18 USD"/>
    <x v="4"/>
    <s v="pop"/>
    <x v="1672"/>
    <d v="2012-06-04T09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s v="45.59 USD"/>
    <x v="4"/>
    <s v="pop"/>
    <x v="1673"/>
    <d v="2015-03-06T15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s v="89.25 USD"/>
    <x v="4"/>
    <s v="pop"/>
    <x v="1674"/>
    <d v="2016-08-18T00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s v="40.42 USD"/>
    <x v="4"/>
    <s v="pop"/>
    <x v="1675"/>
    <d v="2011-10-16T16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s v="82.38 USD"/>
    <x v="4"/>
    <s v="pop"/>
    <x v="1676"/>
    <d v="2012-04-20T21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s v="159.52 EUR"/>
    <x v="4"/>
    <s v="pop"/>
    <x v="1677"/>
    <d v="2016-04-15T23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s v="36.24 USD"/>
    <x v="4"/>
    <s v="pop"/>
    <x v="1678"/>
    <d v="2014-02-06T14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s v="62.5 USD"/>
    <x v="4"/>
    <s v="pop"/>
    <x v="1679"/>
    <d v="2011-07-21T19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s v="47 USD"/>
    <x v="4"/>
    <s v="pop"/>
    <x v="1680"/>
    <d v="2014-07-12T12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s v="74.58 USD"/>
    <x v="4"/>
    <s v="faith"/>
    <x v="1681"/>
    <d v="2017-03-28T20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2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s v="76 EUR"/>
    <x v="4"/>
    <s v="faith"/>
    <x v="1683"/>
    <d v="2017-04-07T12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s v="86.44 USD"/>
    <x v="4"/>
    <s v="faith"/>
    <x v="1684"/>
    <d v="2017-03-17T12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s v="24 USD"/>
    <x v="4"/>
    <s v="faith"/>
    <x v="1685"/>
    <d v="2017-03-23T23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s v="18 CAD"/>
    <x v="4"/>
    <s v="faith"/>
    <x v="1686"/>
    <d v="2017-04-27T13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s v="80.13 USD"/>
    <x v="4"/>
    <s v="faith"/>
    <x v="1687"/>
    <d v="2017-04-10T14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s v="253.14 USD"/>
    <x v="4"/>
    <s v="faith"/>
    <x v="1688"/>
    <d v="2017-04-09T05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s v="171.43 USD"/>
    <x v="4"/>
    <s v="faith"/>
    <x v="1689"/>
    <d v="2017-03-16T15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s v="57.73 USD"/>
    <x v="4"/>
    <s v="faith"/>
    <x v="1690"/>
    <d v="2017-04-06T03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s v="264.26 USD"/>
    <x v="4"/>
    <s v="faith"/>
    <x v="1691"/>
    <d v="2017-04-02T19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s v="159.33 USD"/>
    <x v="4"/>
    <s v="faith"/>
    <x v="1692"/>
    <d v="2017-03-26T17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s v="35 GBP"/>
    <x v="4"/>
    <s v="faith"/>
    <x v="1693"/>
    <d v="2017-04-09T14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s v="5 USD"/>
    <x v="4"/>
    <s v="faith"/>
    <x v="1694"/>
    <d v="2017-03-26T22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s v="61.09 USD"/>
    <x v="4"/>
    <s v="faith"/>
    <x v="1695"/>
    <d v="2017-04-09T19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8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s v="114.82 USD"/>
    <x v="4"/>
    <s v="faith"/>
    <x v="1697"/>
    <d v="2017-04-09T17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1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s v="54 USD"/>
    <x v="4"/>
    <s v="faith"/>
    <x v="1699"/>
    <d v="2017-04-11T14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s v="65.97 USD"/>
    <x v="4"/>
    <s v="faith"/>
    <x v="1700"/>
    <d v="2017-03-31T22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s v="5 USD"/>
    <x v="4"/>
    <s v="faith"/>
    <x v="1701"/>
    <d v="2015-01-15T09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s v="1 USD"/>
    <x v="4"/>
    <s v="faith"/>
    <x v="1702"/>
    <d v="2015-03-30T13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s v="25.5 USD"/>
    <x v="4"/>
    <s v="faith"/>
    <x v="1703"/>
    <d v="2015-08-31T00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s v="118.36 USD"/>
    <x v="4"/>
    <s v="faith"/>
    <x v="1704"/>
    <d v="2015-02-15T21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0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1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s v="54.11 USD"/>
    <x v="4"/>
    <s v="faith"/>
    <x v="1707"/>
    <d v="2016-03-28T10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4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s v="21.25 USD"/>
    <x v="4"/>
    <s v="faith"/>
    <x v="1709"/>
    <d v="2014-08-31T13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s v="34 EUR"/>
    <x v="4"/>
    <s v="faith"/>
    <x v="1710"/>
    <d v="2016-01-18T07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s v="525 USD"/>
    <x v="4"/>
    <s v="faith"/>
    <x v="1711"/>
    <d v="2014-09-01T09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5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s v="50 USD"/>
    <x v="4"/>
    <s v="faith"/>
    <x v="1713"/>
    <d v="2014-10-05T13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s v="115.71 USD"/>
    <x v="4"/>
    <s v="faith"/>
    <x v="1714"/>
    <d v="2015-05-01T16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s v="5.5 USD"/>
    <x v="4"/>
    <s v="faith"/>
    <x v="1715"/>
    <d v="2015-03-30T21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s v="50 USD"/>
    <x v="4"/>
    <s v="faith"/>
    <x v="1716"/>
    <d v="2016-12-09T08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s v="34.02 USD"/>
    <x v="4"/>
    <s v="faith"/>
    <x v="1717"/>
    <d v="2016-04-20T22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s v="37.5 USD"/>
    <x v="4"/>
    <s v="faith"/>
    <x v="1718"/>
    <d v="2016-05-13T22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s v="11.67 USD"/>
    <x v="4"/>
    <s v="faith"/>
    <x v="1719"/>
    <d v="2014-09-17T06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s v="28.13 USD"/>
    <x v="4"/>
    <s v="faith"/>
    <x v="1720"/>
    <d v="2014-11-09T13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5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s v="1 USD"/>
    <x v="4"/>
    <s v="faith"/>
    <x v="1722"/>
    <d v="2016-04-02T18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s v="216.67 USD"/>
    <x v="4"/>
    <s v="faith"/>
    <x v="1723"/>
    <d v="2015-07-01T00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s v="8.75 USD"/>
    <x v="4"/>
    <s v="faith"/>
    <x v="1724"/>
    <d v="2014-10-30T16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s v="62.22 USD"/>
    <x v="4"/>
    <s v="faith"/>
    <x v="1725"/>
    <d v="2014-08-24T17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s v="137.25 USD"/>
    <x v="4"/>
    <s v="faith"/>
    <x v="1726"/>
    <d v="2014-06-27T16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s v="1 GBP"/>
    <x v="4"/>
    <s v="faith"/>
    <x v="1727"/>
    <d v="2015-04-05T05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s v="122.14 USD"/>
    <x v="4"/>
    <s v="faith"/>
    <x v="1728"/>
    <d v="2015-10-21T09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19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0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09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5T23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5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s v="1 USD"/>
    <x v="4"/>
    <s v="faith"/>
    <x v="1734"/>
    <d v="2015-05-07T18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s v="55 USD"/>
    <x v="4"/>
    <s v="faith"/>
    <x v="1735"/>
    <d v="2016-08-07T13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s v="22 USD"/>
    <x v="4"/>
    <s v="faith"/>
    <x v="1736"/>
    <d v="2015-11-08T15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s v="56.67 USD"/>
    <x v="4"/>
    <s v="faith"/>
    <x v="1737"/>
    <d v="2015-07-20T16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s v="20 USD"/>
    <x v="4"/>
    <s v="faith"/>
    <x v="1738"/>
    <d v="2014-10-02T14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s v="1 USD"/>
    <x v="4"/>
    <s v="faith"/>
    <x v="1739"/>
    <d v="2016-05-04T13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3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s v="25.58 GBP"/>
    <x v="8"/>
    <s v="photobooks"/>
    <x v="1741"/>
    <d v="2015-06-10T09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s v="63.97 USD"/>
    <x v="8"/>
    <s v="photobooks"/>
    <x v="1742"/>
    <d v="2017-01-07T15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s v="89.93 USD"/>
    <x v="8"/>
    <s v="photobooks"/>
    <x v="1743"/>
    <d v="2016-08-26T21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s v="93.07 GBP"/>
    <x v="8"/>
    <s v="photobooks"/>
    <x v="1744"/>
    <d v="2015-03-08T07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s v="89.67 USD"/>
    <x v="8"/>
    <s v="photobooks"/>
    <x v="1745"/>
    <d v="2016-12-21T20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s v="207.62 USD"/>
    <x v="8"/>
    <s v="photobooks"/>
    <x v="1746"/>
    <d v="2016-11-23T20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s v="59.41 GBP"/>
    <x v="8"/>
    <s v="photobooks"/>
    <x v="1747"/>
    <d v="2015-11-13T09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s v="358.97 CAD"/>
    <x v="8"/>
    <s v="photobooks"/>
    <x v="1748"/>
    <d v="2015-09-02T16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s v="94.74 EUR"/>
    <x v="8"/>
    <s v="photobooks"/>
    <x v="1749"/>
    <d v="2017-03-01T13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s v="80.65 USD"/>
    <x v="8"/>
    <s v="photobooks"/>
    <x v="1750"/>
    <d v="2016-04-19T14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s v="168.69 USD"/>
    <x v="8"/>
    <s v="photobooks"/>
    <x v="1751"/>
    <d v="2015-03-19T11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s v="34.69 GBP"/>
    <x v="8"/>
    <s v="photobooks"/>
    <x v="1752"/>
    <d v="2016-10-14T00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s v="462.86 DKK"/>
    <x v="8"/>
    <s v="photobooks"/>
    <x v="1753"/>
    <d v="2016-03-21T10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s v="104.39 CAD"/>
    <x v="8"/>
    <s v="photobooks"/>
    <x v="1754"/>
    <d v="2015-04-03T14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s v="7.5 USD"/>
    <x v="8"/>
    <s v="photobooks"/>
    <x v="1755"/>
    <d v="2015-10-05T12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s v="47.13 USD"/>
    <x v="8"/>
    <s v="photobooks"/>
    <x v="1756"/>
    <d v="2016-08-28T22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s v="414.29 USD"/>
    <x v="8"/>
    <s v="photobooks"/>
    <x v="1757"/>
    <d v="2017-01-28T13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s v="42.48 USD"/>
    <x v="8"/>
    <s v="photobooks"/>
    <x v="1758"/>
    <d v="2016-07-14T16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s v="108.78 USD"/>
    <x v="8"/>
    <s v="photobooks"/>
    <x v="1759"/>
    <d v="2015-03-25T12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s v="81.1 USD"/>
    <x v="8"/>
    <s v="photobooks"/>
    <x v="1760"/>
    <d v="2016-02-25T10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s v="51.67 GBP"/>
    <x v="8"/>
    <s v="photobooks"/>
    <x v="1761"/>
    <d v="2015-09-12T07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s v="35.4 USD"/>
    <x v="8"/>
    <s v="photobooks"/>
    <x v="1762"/>
    <d v="2016-03-11T17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s v="103.64 USD"/>
    <x v="8"/>
    <s v="photobooks"/>
    <x v="1763"/>
    <d v="2016-10-23T14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s v="55.28 GBP"/>
    <x v="8"/>
    <s v="photobooks"/>
    <x v="1764"/>
    <d v="2014-08-03T05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s v="72.17 USD"/>
    <x v="8"/>
    <s v="photobooks"/>
    <x v="1765"/>
    <d v="2014-08-13T17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4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s v="58.62 USD"/>
    <x v="8"/>
    <s v="photobooks"/>
    <x v="1767"/>
    <d v="2014-08-03T09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s v="12.47 USD"/>
    <x v="8"/>
    <s v="photobooks"/>
    <x v="1768"/>
    <d v="2014-09-27T07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s v="49.14 USD"/>
    <x v="8"/>
    <s v="photobooks"/>
    <x v="1769"/>
    <d v="2015-01-13T13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s v="150.5 USD"/>
    <x v="8"/>
    <s v="photobooks"/>
    <x v="1770"/>
    <d v="2014-10-14T12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s v="35.8 GBP"/>
    <x v="8"/>
    <s v="photobooks"/>
    <x v="1771"/>
    <d v="2014-10-23T17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s v="45.16 GBP"/>
    <x v="8"/>
    <s v="photobooks"/>
    <x v="1772"/>
    <d v="2014-07-06T11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s v="98.79 USD"/>
    <x v="8"/>
    <s v="photobooks"/>
    <x v="1773"/>
    <d v="2015-01-19T12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s v="88.31 USD"/>
    <x v="8"/>
    <s v="photobooks"/>
    <x v="1774"/>
    <d v="2014-11-29T08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s v="170.63 USD"/>
    <x v="8"/>
    <s v="photobooks"/>
    <x v="1775"/>
    <d v="2014-10-24T17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s v="83.75 GBP"/>
    <x v="8"/>
    <s v="photobooks"/>
    <x v="1776"/>
    <d v="2014-10-29T16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s v="65.1 EUR"/>
    <x v="8"/>
    <s v="photobooks"/>
    <x v="1777"/>
    <d v="2015-02-20T02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s v="66.33 USD"/>
    <x v="8"/>
    <s v="photobooks"/>
    <x v="1778"/>
    <d v="2015-03-27T13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s v="104.89 USD"/>
    <x v="8"/>
    <s v="photobooks"/>
    <x v="1779"/>
    <d v="2016-09-02T10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s v="78.44 USD"/>
    <x v="8"/>
    <s v="photobooks"/>
    <x v="1780"/>
    <d v="2016-07-02T08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s v="59.04 USD"/>
    <x v="8"/>
    <s v="photobooks"/>
    <x v="1781"/>
    <d v="2016-09-15T08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s v="71.34 USD"/>
    <x v="8"/>
    <s v="photobooks"/>
    <x v="1782"/>
    <d v="2016-02-21T07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s v="51.23 USD"/>
    <x v="8"/>
    <s v="photobooks"/>
    <x v="1783"/>
    <d v="2015-05-21T16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s v="60.24 USD"/>
    <x v="8"/>
    <s v="photobooks"/>
    <x v="1784"/>
    <d v="2015-01-30T21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s v="44.94 USD"/>
    <x v="8"/>
    <s v="photobooks"/>
    <x v="1785"/>
    <d v="2014-10-15T18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s v="31.21 EUR"/>
    <x v="8"/>
    <s v="photobooks"/>
    <x v="1786"/>
    <d v="2014-12-15T07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s v="63.88 USD"/>
    <x v="8"/>
    <s v="photobooks"/>
    <x v="1787"/>
    <d v="2015-04-04T08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s v="19 GBP"/>
    <x v="8"/>
    <s v="photobooks"/>
    <x v="1788"/>
    <d v="2014-10-31T16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s v="10 USD"/>
    <x v="8"/>
    <s v="photobooks"/>
    <x v="1789"/>
    <d v="2015-01-12T00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s v="109.07 USD"/>
    <x v="8"/>
    <s v="photobooks"/>
    <x v="1790"/>
    <d v="2015-02-05T10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s v="26.75 GBP"/>
    <x v="8"/>
    <s v="photobooks"/>
    <x v="1791"/>
    <d v="2015-01-29T11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s v="109.94 USD"/>
    <x v="8"/>
    <s v="photobooks"/>
    <x v="1792"/>
    <d v="2015-08-10T00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s v="20 AUD"/>
    <x v="8"/>
    <s v="photobooks"/>
    <x v="1793"/>
    <d v="2014-11-27T16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s v="55.39 USD"/>
    <x v="8"/>
    <s v="photobooks"/>
    <x v="1794"/>
    <d v="2015-02-11T07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s v="133.9 EUR"/>
    <x v="8"/>
    <s v="photobooks"/>
    <x v="1795"/>
    <d v="2016-10-14T10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s v="48.72 GBP"/>
    <x v="8"/>
    <s v="photobooks"/>
    <x v="1796"/>
    <d v="2016-07-24T04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s v="48.25 USD"/>
    <x v="8"/>
    <s v="photobooks"/>
    <x v="1797"/>
    <d v="2016-12-15T07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s v="58.97 USD"/>
    <x v="8"/>
    <s v="photobooks"/>
    <x v="1798"/>
    <d v="2016-02-04T01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s v="11.64 GBP"/>
    <x v="8"/>
    <s v="photobooks"/>
    <x v="1799"/>
    <d v="2014-11-11T15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s v="83.72 GBP"/>
    <x v="8"/>
    <s v="photobooks"/>
    <x v="1800"/>
    <d v="2016-10-10T08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s v="63.65 GBP"/>
    <x v="8"/>
    <s v="photobooks"/>
    <x v="1801"/>
    <d v="2015-12-15T06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s v="94.28 EUR"/>
    <x v="8"/>
    <s v="photobooks"/>
    <x v="1802"/>
    <d v="2015-06-27T15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s v="71.87 USD"/>
    <x v="8"/>
    <s v="photobooks"/>
    <x v="1803"/>
    <d v="2015-02-13T19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s v="104.85 USD"/>
    <x v="8"/>
    <s v="photobooks"/>
    <x v="1804"/>
    <d v="2015-11-14T11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s v="67.14 EUR"/>
    <x v="8"/>
    <s v="photobooks"/>
    <x v="1805"/>
    <d v="2015-10-02T12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s v="73.88 GBP"/>
    <x v="8"/>
    <s v="photobooks"/>
    <x v="1806"/>
    <d v="2014-09-30T09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s v="69.13 USD"/>
    <x v="8"/>
    <s v="photobooks"/>
    <x v="1807"/>
    <d v="2014-09-27T19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s v="120.77 USD"/>
    <x v="8"/>
    <s v="photobooks"/>
    <x v="1808"/>
    <d v="2017-02-11T10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s v="42.22 CAD"/>
    <x v="8"/>
    <s v="photobooks"/>
    <x v="1809"/>
    <d v="2015-03-01T15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s v="7.5 USD"/>
    <x v="8"/>
    <s v="photobooks"/>
    <x v="1810"/>
    <d v="2014-08-21T15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s v="1.54 USD"/>
    <x v="8"/>
    <s v="photobooks"/>
    <x v="1811"/>
    <d v="2014-10-23T22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s v="37.61 GBP"/>
    <x v="8"/>
    <s v="photobooks"/>
    <x v="1812"/>
    <d v="2016-07-03T01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5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s v="42.16 GBP"/>
    <x v="8"/>
    <s v="photobooks"/>
    <x v="1814"/>
    <d v="2015-02-28T01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5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s v="84.83 CHF"/>
    <x v="8"/>
    <s v="photobooks"/>
    <x v="1816"/>
    <d v="2016-07-25T13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s v="94.19 USD"/>
    <x v="8"/>
    <s v="photobooks"/>
    <x v="1817"/>
    <d v="2017-01-30T00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2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s v="6.25 USD"/>
    <x v="8"/>
    <s v="photobooks"/>
    <x v="1819"/>
    <d v="2014-07-30T12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s v="213.38 USD"/>
    <x v="8"/>
    <s v="photobooks"/>
    <x v="1820"/>
    <d v="2015-03-31T19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s v="59.16 USD"/>
    <x v="4"/>
    <s v="rock"/>
    <x v="1821"/>
    <d v="2012-03-03T01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s v="27.27 CAD"/>
    <x v="4"/>
    <s v="rock"/>
    <x v="1822"/>
    <d v="2014-01-31T13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s v="24.58 USD"/>
    <x v="4"/>
    <s v="rock"/>
    <x v="1823"/>
    <d v="2012-10-24T10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s v="75.05 USD"/>
    <x v="4"/>
    <s v="rock"/>
    <x v="1824"/>
    <d v="2014-01-07T20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s v="42.02 USD"/>
    <x v="4"/>
    <s v="rock"/>
    <x v="1825"/>
    <d v="2013-07-11T14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s v="53.16 USD"/>
    <x v="4"/>
    <s v="rock"/>
    <x v="1826"/>
    <d v="2014-02-17T16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s v="83.89 USD"/>
    <x v="4"/>
    <s v="rock"/>
    <x v="1827"/>
    <d v="2011-03-03T01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s v="417.33 USD"/>
    <x v="4"/>
    <s v="rock"/>
    <x v="1828"/>
    <d v="2014-05-09T16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s v="75.77 USD"/>
    <x v="4"/>
    <s v="rock"/>
    <x v="1829"/>
    <d v="2011-01-21T16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s v="67.39 USD"/>
    <x v="4"/>
    <s v="rock"/>
    <x v="1830"/>
    <d v="2014-02-24T10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s v="73.57 USD"/>
    <x v="4"/>
    <s v="rock"/>
    <x v="1831"/>
    <d v="2012-05-12T17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s v="25 USD"/>
    <x v="4"/>
    <s v="rock"/>
    <x v="1832"/>
    <d v="2011-03-04T06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s v="42 USD"/>
    <x v="4"/>
    <s v="rock"/>
    <x v="1833"/>
    <d v="2013-03-02T01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s v="131.17 USD"/>
    <x v="4"/>
    <s v="rock"/>
    <x v="1834"/>
    <d v="2015-01-24T17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s v="47.27 GBP"/>
    <x v="4"/>
    <s v="rock"/>
    <x v="1835"/>
    <d v="2016-03-31T09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s v="182.13 USD"/>
    <x v="4"/>
    <s v="rock"/>
    <x v="1836"/>
    <d v="2013-02-17T13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s v="61.37 USD"/>
    <x v="4"/>
    <s v="rock"/>
    <x v="1837"/>
    <d v="2012-03-17T18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s v="35.77 USD"/>
    <x v="4"/>
    <s v="rock"/>
    <x v="1838"/>
    <d v="2011-09-30T21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s v="45.62 USD"/>
    <x v="4"/>
    <s v="rock"/>
    <x v="1839"/>
    <d v="2016-10-01T11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s v="75.38 USD"/>
    <x v="4"/>
    <s v="rock"/>
    <x v="1840"/>
    <d v="2013-05-06T22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s v="50.88 USD"/>
    <x v="4"/>
    <s v="rock"/>
    <x v="1841"/>
    <d v="2014-05-19T22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s v="119.29 USD"/>
    <x v="4"/>
    <s v="rock"/>
    <x v="1842"/>
    <d v="2015-03-01T23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s v="92.54 USD"/>
    <x v="4"/>
    <s v="rock"/>
    <x v="1843"/>
    <d v="2011-02-20T17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s v="76.05 USD"/>
    <x v="4"/>
    <s v="rock"/>
    <x v="1844"/>
    <d v="2011-06-10T21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s v="52.63 USD"/>
    <x v="4"/>
    <s v="rock"/>
    <x v="1845"/>
    <d v="2016-06-16T22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s v="98.99 USD"/>
    <x v="4"/>
    <s v="rock"/>
    <x v="1846"/>
    <d v="2012-12-15T09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s v="79.53 USD"/>
    <x v="4"/>
    <s v="rock"/>
    <x v="1847"/>
    <d v="2015-04-20T23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s v="134.21 USD"/>
    <x v="4"/>
    <s v="rock"/>
    <x v="1848"/>
    <d v="2011-07-31T00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s v="37.63 USD"/>
    <x v="4"/>
    <s v="rock"/>
    <x v="1849"/>
    <d v="2012-10-17T14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s v="51.04 USD"/>
    <x v="4"/>
    <s v="rock"/>
    <x v="1850"/>
    <d v="2014-07-10T17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s v="50.04 USD"/>
    <x v="4"/>
    <s v="rock"/>
    <x v="1851"/>
    <d v="2014-07-27T19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s v="133.93 USD"/>
    <x v="4"/>
    <s v="rock"/>
    <x v="1852"/>
    <d v="2015-04-24T18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s v="58.21 USD"/>
    <x v="4"/>
    <s v="rock"/>
    <x v="1853"/>
    <d v="2012-11-13T20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s v="88.04 USD"/>
    <x v="4"/>
    <s v="rock"/>
    <x v="1854"/>
    <d v="2013-05-23T18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s v="70.58 CAD"/>
    <x v="4"/>
    <s v="rock"/>
    <x v="1855"/>
    <d v="2014-01-06T06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s v="53.29 USD"/>
    <x v="4"/>
    <s v="rock"/>
    <x v="1856"/>
    <d v="2014-07-18T14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s v="136.36 USD"/>
    <x v="4"/>
    <s v="rock"/>
    <x v="1857"/>
    <d v="2014-09-12T12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s v="40.55 USD"/>
    <x v="4"/>
    <s v="rock"/>
    <x v="1858"/>
    <d v="2011-12-15T23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s v="70.63 USD"/>
    <x v="4"/>
    <s v="rock"/>
    <x v="1859"/>
    <d v="2011-09-22T12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s v="52.68 USD"/>
    <x v="4"/>
    <s v="rock"/>
    <x v="1860"/>
    <d v="2014-02-06T11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1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s v="90.94 USD"/>
    <x v="6"/>
    <s v="mobile games"/>
    <x v="1862"/>
    <d v="2017-03-08T01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s v="5 USD"/>
    <x v="6"/>
    <s v="mobile games"/>
    <x v="1863"/>
    <d v="2014-06-12T13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s v="58.08 USD"/>
    <x v="6"/>
    <s v="mobile games"/>
    <x v="1864"/>
    <d v="2014-05-04T11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s v="2 GBP"/>
    <x v="6"/>
    <s v="mobile games"/>
    <x v="1865"/>
    <d v="2016-11-06T03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s v="62.5 USD"/>
    <x v="6"/>
    <s v="mobile games"/>
    <x v="1866"/>
    <d v="2017-02-28T22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s v="10 USD"/>
    <x v="6"/>
    <s v="mobile games"/>
    <x v="1867"/>
    <d v="2016-11-05T16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s v="71.59 USD"/>
    <x v="6"/>
    <s v="mobile games"/>
    <x v="1868"/>
    <d v="2015-12-15T01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8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s v="32.82 USD"/>
    <x v="6"/>
    <s v="mobile games"/>
    <x v="1870"/>
    <d v="2016-01-30T22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s v="49.12 USD"/>
    <x v="6"/>
    <s v="mobile games"/>
    <x v="1871"/>
    <d v="2014-11-20T13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s v="16.31 USD"/>
    <x v="6"/>
    <s v="mobile games"/>
    <x v="1872"/>
    <d v="2015-06-29T21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s v="18 CAD"/>
    <x v="6"/>
    <s v="mobile games"/>
    <x v="1873"/>
    <d v="2015-07-08T10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s v="13 USD"/>
    <x v="6"/>
    <s v="mobile games"/>
    <x v="1874"/>
    <d v="2016-06-28T17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s v="17 USD"/>
    <x v="6"/>
    <s v="mobile games"/>
    <x v="1875"/>
    <d v="2016-08-06T15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0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8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8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s v="3 EUR"/>
    <x v="6"/>
    <s v="mobile games"/>
    <x v="1879"/>
    <d v="2016-03-14T08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s v="41.83 GBP"/>
    <x v="6"/>
    <s v="mobile games"/>
    <x v="1880"/>
    <d v="2016-03-30T06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s v="49.34 USD"/>
    <x v="4"/>
    <s v="indie rock"/>
    <x v="1881"/>
    <d v="2015-03-09T20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s v="41.73 USD"/>
    <x v="4"/>
    <s v="indie rock"/>
    <x v="1882"/>
    <d v="2012-07-10T17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s v="32.72 USD"/>
    <x v="4"/>
    <s v="indie rock"/>
    <x v="1883"/>
    <d v="2012-04-08T15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s v="51.96 USD"/>
    <x v="4"/>
    <s v="indie rock"/>
    <x v="1884"/>
    <d v="2012-11-27T06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s v="50.69 USD"/>
    <x v="4"/>
    <s v="indie rock"/>
    <x v="1885"/>
    <d v="2012-08-10T16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s v="42.24 USD"/>
    <x v="4"/>
    <s v="indie rock"/>
    <x v="1886"/>
    <d v="2014-11-12T16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s v="416.88 EUR"/>
    <x v="4"/>
    <s v="indie rock"/>
    <x v="1887"/>
    <d v="2015-12-03T15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s v="46.65 USD"/>
    <x v="4"/>
    <s v="indie rock"/>
    <x v="1888"/>
    <d v="2010-05-31T22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s v="48.45 USD"/>
    <x v="4"/>
    <s v="indie rock"/>
    <x v="1889"/>
    <d v="2013-03-11T12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s v="70.53 USD"/>
    <x v="4"/>
    <s v="indie rock"/>
    <x v="1890"/>
    <d v="2012-12-15T12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s v="87.96 USD"/>
    <x v="4"/>
    <s v="indie rock"/>
    <x v="1891"/>
    <d v="2010-07-22T00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s v="26.27 USD"/>
    <x v="4"/>
    <s v="indie rock"/>
    <x v="1892"/>
    <d v="2011-06-07T09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s v="57.78 USD"/>
    <x v="4"/>
    <s v="indie rock"/>
    <x v="1893"/>
    <d v="2011-04-15T21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s v="57.25 USD"/>
    <x v="4"/>
    <s v="indie rock"/>
    <x v="1894"/>
    <d v="2012-02-12T15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s v="196.34 USD"/>
    <x v="4"/>
    <s v="indie rock"/>
    <x v="1895"/>
    <d v="2015-10-20T11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s v="43 USD"/>
    <x v="4"/>
    <s v="indie rock"/>
    <x v="1896"/>
    <d v="2012-04-12T11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s v="35.55 USD"/>
    <x v="4"/>
    <s v="indie rock"/>
    <x v="1897"/>
    <d v="2014-03-04T15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s v="68.81 USD"/>
    <x v="4"/>
    <s v="indie rock"/>
    <x v="1898"/>
    <d v="2016-02-01T12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s v="28.57 USD"/>
    <x v="4"/>
    <s v="indie rock"/>
    <x v="1899"/>
    <d v="2015-03-25T15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s v="50.63 USD"/>
    <x v="4"/>
    <s v="indie rock"/>
    <x v="1900"/>
    <d v="2012-10-06T03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s v="106.8 GBP"/>
    <x v="2"/>
    <s v="gadgets"/>
    <x v="1901"/>
    <d v="2015-05-22T07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s v="4 EUR"/>
    <x v="2"/>
    <s v="gadgets"/>
    <x v="1902"/>
    <d v="2015-03-04T12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s v="34.1 USD"/>
    <x v="2"/>
    <s v="gadgets"/>
    <x v="1903"/>
    <d v="2017-01-27T12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s v="25 USD"/>
    <x v="2"/>
    <s v="gadgets"/>
    <x v="1904"/>
    <d v="2016-01-02T10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s v="10.5 USD"/>
    <x v="2"/>
    <s v="gadgets"/>
    <x v="1905"/>
    <d v="2014-09-07T16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s v="215.96 USD"/>
    <x v="2"/>
    <s v="gadgets"/>
    <x v="1906"/>
    <d v="2016-06-23T10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s v="21.25 USD"/>
    <x v="2"/>
    <s v="gadgets"/>
    <x v="1907"/>
    <d v="2014-05-23T08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s v="108.25 USD"/>
    <x v="2"/>
    <s v="gadgets"/>
    <x v="1908"/>
    <d v="2016-12-29T16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s v="129.97 USD"/>
    <x v="2"/>
    <s v="gadgets"/>
    <x v="1909"/>
    <d v="2014-10-23T04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s v="117.49 EUR"/>
    <x v="2"/>
    <s v="gadgets"/>
    <x v="1910"/>
    <d v="2015-10-31T16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s v="10 NZD"/>
    <x v="2"/>
    <s v="gadgets"/>
    <x v="1911"/>
    <d v="2014-08-08T18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s v="70.6 USD"/>
    <x v="2"/>
    <s v="gadgets"/>
    <x v="1912"/>
    <d v="2015-06-03T23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s v="24.5 GBP"/>
    <x v="2"/>
    <s v="gadgets"/>
    <x v="1913"/>
    <d v="2014-10-08T06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s v="30 USD"/>
    <x v="2"/>
    <s v="gadgets"/>
    <x v="1914"/>
    <d v="2014-10-31T21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s v="2 USD"/>
    <x v="2"/>
    <s v="gadgets"/>
    <x v="1915"/>
    <d v="2014-09-01T19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s v="17 USD"/>
    <x v="2"/>
    <s v="gadgets"/>
    <x v="1916"/>
    <d v="2016-11-07T12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s v="2928.93 HKD"/>
    <x v="2"/>
    <s v="gadgets"/>
    <x v="1917"/>
    <d v="2017-02-10T00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s v="28.89 USD"/>
    <x v="2"/>
    <s v="gadgets"/>
    <x v="1918"/>
    <d v="2014-08-12T12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s v="29.63 USD"/>
    <x v="2"/>
    <s v="gadgets"/>
    <x v="1919"/>
    <d v="2015-05-19T15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s v="40.98 GBP"/>
    <x v="2"/>
    <s v="gadgets"/>
    <x v="1920"/>
    <d v="2015-10-21T17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s v="54 USD"/>
    <x v="4"/>
    <s v="indie rock"/>
    <x v="1921"/>
    <d v="2012-07-13T23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s v="36.11 USD"/>
    <x v="4"/>
    <s v="indie rock"/>
    <x v="1922"/>
    <d v="2013-12-12T00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s v="23.15 USD"/>
    <x v="4"/>
    <s v="indie rock"/>
    <x v="1923"/>
    <d v="2011-09-26T22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s v="104 USD"/>
    <x v="4"/>
    <s v="indie rock"/>
    <x v="1924"/>
    <d v="2014-01-15T13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s v="31.83 USD"/>
    <x v="4"/>
    <s v="indie rock"/>
    <x v="1925"/>
    <d v="2013-10-10T18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s v="27.39 USD"/>
    <x v="4"/>
    <s v="indie rock"/>
    <x v="1926"/>
    <d v="2010-11-01T18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s v="56.36 USD"/>
    <x v="4"/>
    <s v="indie rock"/>
    <x v="1927"/>
    <d v="2012-03-07T22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s v="77.35 USD"/>
    <x v="4"/>
    <s v="indie rock"/>
    <x v="1928"/>
    <d v="2013-05-07T09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s v="42.8 USD"/>
    <x v="4"/>
    <s v="indie rock"/>
    <x v="1929"/>
    <d v="2011-07-04T18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s v="48.85 USD"/>
    <x v="4"/>
    <s v="indie rock"/>
    <x v="1930"/>
    <d v="2013-07-07T07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s v="48.24 USD"/>
    <x v="4"/>
    <s v="indie rock"/>
    <x v="1931"/>
    <d v="2012-05-21T2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s v="70.21 USD"/>
    <x v="4"/>
    <s v="indie rock"/>
    <x v="1932"/>
    <d v="2012-01-24T13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s v="94.05 USD"/>
    <x v="4"/>
    <s v="indie rock"/>
    <x v="1933"/>
    <d v="2014-09-26T21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s v="80.27 USD"/>
    <x v="4"/>
    <s v="indie rock"/>
    <x v="1934"/>
    <d v="2011-12-24T23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s v="54.2 USD"/>
    <x v="4"/>
    <s v="indie rock"/>
    <x v="1935"/>
    <d v="2014-06-20T22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s v="60.27 USD"/>
    <x v="4"/>
    <s v="indie rock"/>
    <x v="1936"/>
    <d v="2011-12-05T2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s v="38.74 USD"/>
    <x v="4"/>
    <s v="indie rock"/>
    <x v="1937"/>
    <d v="2012-06-14T21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s v="152.54 USD"/>
    <x v="4"/>
    <s v="indie rock"/>
    <x v="1938"/>
    <d v="2013-07-01T23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s v="115.31 USD"/>
    <x v="4"/>
    <s v="indie rock"/>
    <x v="1939"/>
    <d v="2013-03-10T16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s v="35.84 USD"/>
    <x v="4"/>
    <s v="indie rock"/>
    <x v="1940"/>
    <d v="2011-06-14T21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s v="64.57 USD"/>
    <x v="2"/>
    <s v="hardware"/>
    <x v="1941"/>
    <d v="2014-05-15T00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s v="87.44 USD"/>
    <x v="2"/>
    <s v="hardware"/>
    <x v="1942"/>
    <d v="2011-07-04T13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s v="68.82 USD"/>
    <x v="2"/>
    <s v="hardware"/>
    <x v="1943"/>
    <d v="2016-08-11T00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s v="176.2 USD"/>
    <x v="2"/>
    <s v="hardware"/>
    <x v="1944"/>
    <d v="2014-05-01T08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s v="511.79 EUR"/>
    <x v="2"/>
    <s v="hardware"/>
    <x v="1945"/>
    <d v="2015-07-12T00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s v="160.44 USD"/>
    <x v="2"/>
    <s v="hardware"/>
    <x v="1946"/>
    <d v="2014-04-19T20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s v="35 USD"/>
    <x v="2"/>
    <s v="hardware"/>
    <x v="1947"/>
    <d v="2009-11-22T23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s v="188.51 USD"/>
    <x v="2"/>
    <s v="hardware"/>
    <x v="1948"/>
    <d v="2016-06-06T11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s v="56.2 GBP"/>
    <x v="2"/>
    <s v="hardware"/>
    <x v="1949"/>
    <d v="2014-07-10T04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s v="51.31 USD"/>
    <x v="2"/>
    <s v="hardware"/>
    <x v="1950"/>
    <d v="2011-04-21T22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s v="127.36 USD"/>
    <x v="2"/>
    <s v="hardware"/>
    <x v="1951"/>
    <d v="2016-11-07T05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s v="101.86 CAD"/>
    <x v="2"/>
    <s v="hardware"/>
    <x v="1952"/>
    <d v="2013-10-16T08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s v="230.56 USD"/>
    <x v="2"/>
    <s v="hardware"/>
    <x v="1953"/>
    <d v="2012-03-01T21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s v="842.11 USD"/>
    <x v="2"/>
    <s v="hardware"/>
    <x v="1954"/>
    <d v="2016-03-11T23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s v="577.28 USD"/>
    <x v="2"/>
    <s v="hardware"/>
    <x v="1955"/>
    <d v="2012-05-23T13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s v="483.34 USD"/>
    <x v="2"/>
    <s v="hardware"/>
    <x v="1956"/>
    <d v="2015-04-18T15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s v="76.14 USD"/>
    <x v="2"/>
    <s v="hardware"/>
    <x v="1957"/>
    <d v="2012-10-26T20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s v="74.11 USD"/>
    <x v="2"/>
    <s v="hardware"/>
    <x v="1958"/>
    <d v="2013-03-23T16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s v="36.97 USD"/>
    <x v="2"/>
    <s v="hardware"/>
    <x v="1959"/>
    <d v="2014-09-30T18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s v="2500.97 SEK"/>
    <x v="2"/>
    <s v="hardware"/>
    <x v="1960"/>
    <d v="2014-12-21T02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s v="67.69 USD"/>
    <x v="2"/>
    <s v="hardware"/>
    <x v="1961"/>
    <d v="2012-10-05T21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s v="63.05 USD"/>
    <x v="2"/>
    <s v="hardware"/>
    <x v="1962"/>
    <d v="2014-05-13T12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s v="117.6 GBP"/>
    <x v="2"/>
    <s v="hardware"/>
    <x v="1963"/>
    <d v="2014-09-16T04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s v="180.75 EUR"/>
    <x v="2"/>
    <s v="hardware"/>
    <x v="1964"/>
    <d v="2016-04-22T00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s v="127.32 USD"/>
    <x v="2"/>
    <s v="hardware"/>
    <x v="1965"/>
    <d v="2012-01-11T19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s v="136.64 USD"/>
    <x v="2"/>
    <s v="hardware"/>
    <x v="1966"/>
    <d v="2014-08-14T06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s v="182.78 USD"/>
    <x v="2"/>
    <s v="hardware"/>
    <x v="1967"/>
    <d v="2014-05-01T09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s v="279.38 USD"/>
    <x v="2"/>
    <s v="hardware"/>
    <x v="1968"/>
    <d v="2016-12-03T09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s v="61.38 GBP"/>
    <x v="2"/>
    <s v="hardware"/>
    <x v="1969"/>
    <d v="2016-08-05T13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s v="80.73 USD"/>
    <x v="2"/>
    <s v="hardware"/>
    <x v="1970"/>
    <d v="2013-04-19T21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s v="272.36 USD"/>
    <x v="2"/>
    <s v="hardware"/>
    <x v="1971"/>
    <d v="2013-11-14T22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s v="70.85 USD"/>
    <x v="2"/>
    <s v="hardware"/>
    <x v="1972"/>
    <d v="2012-11-17T19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s v="247.94 USD"/>
    <x v="2"/>
    <s v="hardware"/>
    <x v="1973"/>
    <d v="2016-08-06T01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s v="186.81 GBP"/>
    <x v="2"/>
    <s v="hardware"/>
    <x v="1974"/>
    <d v="2013-08-19T02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s v="131.99 USD"/>
    <x v="2"/>
    <s v="hardware"/>
    <x v="1975"/>
    <d v="2013-03-10T12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s v="29.31 GBP"/>
    <x v="2"/>
    <s v="hardware"/>
    <x v="1976"/>
    <d v="2013-07-13T15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s v="245.02 USD"/>
    <x v="2"/>
    <s v="hardware"/>
    <x v="1977"/>
    <d v="2015-12-19T01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s v="1323.25 USD"/>
    <x v="2"/>
    <s v="hardware"/>
    <x v="1978"/>
    <d v="2012-06-12T01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s v="282.66 USD"/>
    <x v="2"/>
    <s v="hardware"/>
    <x v="1979"/>
    <d v="2015-11-18T22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s v="91.21 EUR"/>
    <x v="2"/>
    <s v="hardware"/>
    <x v="1980"/>
    <d v="2016-04-03T06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s v="31.75 CAD"/>
    <x v="8"/>
    <s v="people"/>
    <x v="1981"/>
    <d v="2014-07-09T11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09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s v="88.69 USD"/>
    <x v="8"/>
    <s v="people"/>
    <x v="1983"/>
    <d v="2016-09-02T01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s v="453.14 USD"/>
    <x v="8"/>
    <s v="people"/>
    <x v="1984"/>
    <d v="2014-11-30T13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s v="12.75 GBP"/>
    <x v="8"/>
    <s v="people"/>
    <x v="1985"/>
    <d v="2016-08-02T17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s v="1 GBP"/>
    <x v="8"/>
    <s v="people"/>
    <x v="1986"/>
    <d v="2016-03-14T03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s v="83.43 GBP"/>
    <x v="8"/>
    <s v="people"/>
    <x v="1987"/>
    <d v="2015-03-01T09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s v="25 USD"/>
    <x v="8"/>
    <s v="people"/>
    <x v="1988"/>
    <d v="2015-08-20T12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s v="50 USD"/>
    <x v="8"/>
    <s v="people"/>
    <x v="1989"/>
    <d v="2016-12-11T10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s v="101.8 USD"/>
    <x v="8"/>
    <s v="people"/>
    <x v="1990"/>
    <d v="2016-02-12T22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s v="46.67 USD"/>
    <x v="8"/>
    <s v="people"/>
    <x v="1991"/>
    <d v="2015-07-03T15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s v="1 USD"/>
    <x v="8"/>
    <s v="people"/>
    <x v="1992"/>
    <d v="2015-02-17T21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8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19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s v="26 CAD"/>
    <x v="8"/>
    <s v="people"/>
    <x v="1995"/>
    <d v="2015-07-16T15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3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6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s v="218.33 USD"/>
    <x v="8"/>
    <s v="people"/>
    <x v="1998"/>
    <d v="2014-07-31T20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s v="33.71 GBP"/>
    <x v="8"/>
    <s v="people"/>
    <x v="1999"/>
    <d v="2014-11-13T06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s v="25 CAD"/>
    <x v="8"/>
    <s v="people"/>
    <x v="2000"/>
    <d v="2016-01-06T16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s v="128.39 EUR"/>
    <x v="2"/>
    <s v="hardware"/>
    <x v="2001"/>
    <d v="2015-06-12T14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s v="78.83 USD"/>
    <x v="2"/>
    <s v="hardware"/>
    <x v="2002"/>
    <d v="2017-01-23T11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s v="91.76 USD"/>
    <x v="2"/>
    <s v="hardware"/>
    <x v="2003"/>
    <d v="2010-07-02T17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s v="331.1 USD"/>
    <x v="2"/>
    <s v="hardware"/>
    <x v="2004"/>
    <d v="2014-07-10T08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s v="194.26 USD"/>
    <x v="2"/>
    <s v="hardware"/>
    <x v="2005"/>
    <d v="2013-10-15T21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s v="408.98 USD"/>
    <x v="2"/>
    <s v="hardware"/>
    <x v="2006"/>
    <d v="2014-12-03T07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s v="84.46 USD"/>
    <x v="2"/>
    <s v="hardware"/>
    <x v="2007"/>
    <d v="2010-08-23T22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s v="44.85 USD"/>
    <x v="2"/>
    <s v="hardware"/>
    <x v="2008"/>
    <d v="2011-09-19T08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s v="383.36 EUR"/>
    <x v="2"/>
    <s v="hardware"/>
    <x v="2009"/>
    <d v="2016-11-23T02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s v="55.28 USD"/>
    <x v="2"/>
    <s v="hardware"/>
    <x v="2010"/>
    <d v="2016-08-18T17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s v="422.02 EUR"/>
    <x v="2"/>
    <s v="hardware"/>
    <x v="2011"/>
    <d v="2016-01-11T17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s v="64.18 USD"/>
    <x v="2"/>
    <s v="hardware"/>
    <x v="2012"/>
    <d v="2015-02-05T13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s v="173.58 USD"/>
    <x v="2"/>
    <s v="hardware"/>
    <x v="2013"/>
    <d v="2016-07-08T17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s v="88.6 USD"/>
    <x v="2"/>
    <s v="hardware"/>
    <x v="2014"/>
    <d v="2013-03-24T22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s v="50.22 USD"/>
    <x v="2"/>
    <s v="hardware"/>
    <x v="2015"/>
    <d v="2011-09-09T15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s v="192.39 USD"/>
    <x v="2"/>
    <s v="hardware"/>
    <x v="2016"/>
    <d v="2013-03-09T15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s v="73.42 USD"/>
    <x v="2"/>
    <s v="hardware"/>
    <x v="2017"/>
    <d v="2012-03-23T22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s v="147.68 EUR"/>
    <x v="2"/>
    <s v="hardware"/>
    <x v="2018"/>
    <d v="2015-08-13T02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s v="108.97 USD"/>
    <x v="2"/>
    <s v="hardware"/>
    <x v="2019"/>
    <d v="2016-09-22T11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s v="23.65 USD"/>
    <x v="2"/>
    <s v="hardware"/>
    <x v="2020"/>
    <d v="2014-05-14T17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s v="147.95 USD"/>
    <x v="2"/>
    <s v="hardware"/>
    <x v="2021"/>
    <d v="2014-09-23T19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s v="385.04 USD"/>
    <x v="2"/>
    <s v="hardware"/>
    <x v="2022"/>
    <d v="2016-06-11T07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s v="457.39 USD"/>
    <x v="2"/>
    <s v="hardware"/>
    <x v="2023"/>
    <d v="2015-06-11T04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s v="222.99 USD"/>
    <x v="2"/>
    <s v="hardware"/>
    <x v="2024"/>
    <d v="2012-08-12T21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s v="220.74 EUR"/>
    <x v="2"/>
    <s v="hardware"/>
    <x v="2025"/>
    <d v="2015-06-10T22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s v="73.5 USD"/>
    <x v="2"/>
    <s v="hardware"/>
    <x v="2026"/>
    <d v="2014-04-20T21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s v="223.1 USD"/>
    <x v="2"/>
    <s v="hardware"/>
    <x v="2027"/>
    <d v="2015-03-30T12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s v="47.91 USD"/>
    <x v="2"/>
    <s v="hardware"/>
    <x v="2028"/>
    <d v="2010-03-15T15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s v="96.06 USD"/>
    <x v="2"/>
    <s v="hardware"/>
    <x v="2029"/>
    <d v="2014-08-26T18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s v="118.61 GBP"/>
    <x v="2"/>
    <s v="hardware"/>
    <x v="2030"/>
    <d v="2012-11-29T17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s v="118.45 EUR"/>
    <x v="2"/>
    <s v="hardware"/>
    <x v="2031"/>
    <d v="2015-01-08T19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s v="143.21 USD"/>
    <x v="2"/>
    <s v="hardware"/>
    <x v="2032"/>
    <d v="2016-12-14T23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s v="282.72 USD"/>
    <x v="2"/>
    <s v="hardware"/>
    <x v="2033"/>
    <d v="2014-04-25T19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s v="593.94 USD"/>
    <x v="2"/>
    <s v="hardware"/>
    <x v="2034"/>
    <d v="2015-05-07T00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s v="262.16 USD"/>
    <x v="2"/>
    <s v="hardware"/>
    <x v="2035"/>
    <d v="2015-12-18T19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s v="46.58 USD"/>
    <x v="2"/>
    <s v="hardware"/>
    <x v="2036"/>
    <d v="2014-05-09T14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s v="70.04 USD"/>
    <x v="2"/>
    <s v="hardware"/>
    <x v="2037"/>
    <d v="2013-12-30T00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s v="164.91 GBP"/>
    <x v="2"/>
    <s v="hardware"/>
    <x v="2038"/>
    <d v="2013-07-01T12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s v="449.26 USD"/>
    <x v="2"/>
    <s v="hardware"/>
    <x v="2039"/>
    <d v="2016-11-30T22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s v="27.47 USD"/>
    <x v="2"/>
    <s v="hardware"/>
    <x v="2040"/>
    <d v="2013-11-15T17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s v="143.98 USD"/>
    <x v="2"/>
    <s v="hardware"/>
    <x v="2041"/>
    <d v="2016-11-10T07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s v="88.24 USD"/>
    <x v="2"/>
    <s v="hardware"/>
    <x v="2042"/>
    <d v="2016-01-22T10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s v="36.33 USD"/>
    <x v="2"/>
    <s v="hardware"/>
    <x v="2043"/>
    <d v="2016-12-10T22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s v="90.18 USD"/>
    <x v="2"/>
    <s v="hardware"/>
    <x v="2044"/>
    <d v="2015-06-13T10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s v="152.62 USD"/>
    <x v="2"/>
    <s v="hardware"/>
    <x v="2045"/>
    <d v="2012-07-08T20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s v="55.81 USD"/>
    <x v="2"/>
    <s v="hardware"/>
    <x v="2046"/>
    <d v="2013-05-22T22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s v="227.85 AUD"/>
    <x v="2"/>
    <s v="hardware"/>
    <x v="2047"/>
    <d v="2015-04-16T18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s v="91.83 USD"/>
    <x v="2"/>
    <s v="hardware"/>
    <x v="2048"/>
    <d v="2013-05-23T09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s v="80.99 GBP"/>
    <x v="2"/>
    <s v="hardware"/>
    <x v="2049"/>
    <d v="2013-12-02T16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s v="278.39 USD"/>
    <x v="2"/>
    <s v="hardware"/>
    <x v="2050"/>
    <d v="2015-05-30T19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s v="43.1 USD"/>
    <x v="2"/>
    <s v="hardware"/>
    <x v="2051"/>
    <d v="2013-12-25T18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s v="326.29 USD"/>
    <x v="2"/>
    <s v="hardware"/>
    <x v="2052"/>
    <d v="2016-02-19T20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s v="41.74 USD"/>
    <x v="2"/>
    <s v="hardware"/>
    <x v="2053"/>
    <d v="2015-11-25T09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s v="64.02 GBP"/>
    <x v="2"/>
    <s v="hardware"/>
    <x v="2054"/>
    <d v="2014-05-02T06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s v="99.46 USD"/>
    <x v="2"/>
    <s v="hardware"/>
    <x v="2055"/>
    <d v="2014-12-02T22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s v="138.49 USD"/>
    <x v="2"/>
    <s v="hardware"/>
    <x v="2056"/>
    <d v="2013-04-17T12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s v="45.55 GBP"/>
    <x v="2"/>
    <s v="hardware"/>
    <x v="2057"/>
    <d v="2016-02-26T05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s v="10.51 GBP"/>
    <x v="2"/>
    <s v="hardware"/>
    <x v="2058"/>
    <d v="2015-03-02T14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s v="114.77 USD"/>
    <x v="2"/>
    <s v="hardware"/>
    <x v="2059"/>
    <d v="2016-01-31T15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s v="36 USD"/>
    <x v="2"/>
    <s v="hardware"/>
    <x v="2060"/>
    <d v="2014-07-23T09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s v="154.17 USD"/>
    <x v="2"/>
    <s v="hardware"/>
    <x v="2061"/>
    <d v="2016-12-31T12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s v="566.39 DKK"/>
    <x v="2"/>
    <s v="hardware"/>
    <x v="2062"/>
    <d v="2016-03-24T02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s v="120.86 EUR"/>
    <x v="2"/>
    <s v="hardware"/>
    <x v="2063"/>
    <d v="2016-05-15T11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s v="86.16 USD"/>
    <x v="2"/>
    <s v="hardware"/>
    <x v="2064"/>
    <d v="2013-05-31T06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s v="51.21 GBP"/>
    <x v="2"/>
    <s v="hardware"/>
    <x v="2065"/>
    <d v="2013-12-25T02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s v="67.26 USD"/>
    <x v="2"/>
    <s v="hardware"/>
    <x v="2066"/>
    <d v="2014-08-23T12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s v="62.8 GBP"/>
    <x v="2"/>
    <s v="hardware"/>
    <x v="2067"/>
    <d v="2015-05-24T14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s v="346.13 USD"/>
    <x v="2"/>
    <s v="hardware"/>
    <x v="2068"/>
    <d v="2016-10-20T14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s v="244.12 USD"/>
    <x v="2"/>
    <s v="hardware"/>
    <x v="2069"/>
    <d v="2016-01-02T17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s v="259.25 EUR"/>
    <x v="2"/>
    <s v="hardware"/>
    <x v="2070"/>
    <d v="2016-06-28T09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s v="201.96 USD"/>
    <x v="2"/>
    <s v="hardware"/>
    <x v="2071"/>
    <d v="2016-10-02T00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s v="226.21 USD"/>
    <x v="2"/>
    <s v="hardware"/>
    <x v="2072"/>
    <d v="2016-05-07T07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s v="324.69 USD"/>
    <x v="2"/>
    <s v="hardware"/>
    <x v="2073"/>
    <d v="2015-05-08T10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s v="205 USD"/>
    <x v="2"/>
    <s v="hardware"/>
    <x v="2074"/>
    <d v="2016-05-06T13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s v="20.47 USD"/>
    <x v="2"/>
    <s v="hardware"/>
    <x v="2075"/>
    <d v="2013-07-25T10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s v="116.35 GBP"/>
    <x v="2"/>
    <s v="hardware"/>
    <x v="2076"/>
    <d v="2014-07-23T15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s v="307.2 USD"/>
    <x v="2"/>
    <s v="hardware"/>
    <x v="2077"/>
    <d v="2015-06-05T15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s v="546.69 EUR"/>
    <x v="2"/>
    <s v="hardware"/>
    <x v="2078"/>
    <d v="2016-12-18T12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s v="47.47 GBP"/>
    <x v="2"/>
    <s v="hardware"/>
    <x v="2079"/>
    <d v="2015-06-25T13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s v="101.56 USD"/>
    <x v="2"/>
    <s v="hardware"/>
    <x v="2080"/>
    <d v="2015-11-11T17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s v="72.91 USD"/>
    <x v="4"/>
    <s v="indie rock"/>
    <x v="2081"/>
    <d v="2012-05-15T22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s v="43.71 USD"/>
    <x v="4"/>
    <s v="indie rock"/>
    <x v="2082"/>
    <d v="2011-11-23T21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s v="34 USD"/>
    <x v="4"/>
    <s v="indie rock"/>
    <x v="2083"/>
    <d v="2012-06-04T11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s v="70.65 USD"/>
    <x v="4"/>
    <s v="indie rock"/>
    <x v="2084"/>
    <d v="2014-05-04T00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s v="89.3 USD"/>
    <x v="4"/>
    <s v="indie rock"/>
    <x v="2085"/>
    <d v="2012-07-15T14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s v="115.09 USD"/>
    <x v="4"/>
    <s v="indie rock"/>
    <x v="2086"/>
    <d v="2011-12-13T22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s v="62.12 USD"/>
    <x v="4"/>
    <s v="indie rock"/>
    <x v="2087"/>
    <d v="2011-09-07T22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s v="46.2 USD"/>
    <x v="4"/>
    <s v="indie rock"/>
    <x v="2088"/>
    <d v="2010-09-10T21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s v="48.55 USD"/>
    <x v="4"/>
    <s v="indie rock"/>
    <x v="2089"/>
    <d v="2013-08-01T19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s v="57.52 USD"/>
    <x v="4"/>
    <s v="indie rock"/>
    <x v="2090"/>
    <d v="2013-02-24T03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s v="88.15 USD"/>
    <x v="4"/>
    <s v="indie rock"/>
    <x v="2091"/>
    <d v="2011-03-01T14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s v="110.49 USD"/>
    <x v="4"/>
    <s v="indie rock"/>
    <x v="2092"/>
    <d v="2011-10-07T10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s v="66.83 USD"/>
    <x v="4"/>
    <s v="indie rock"/>
    <x v="2093"/>
    <d v="2012-12-22T15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s v="58.6 USD"/>
    <x v="4"/>
    <s v="indie rock"/>
    <x v="2094"/>
    <d v="2012-03-04T21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s v="113.64 USD"/>
    <x v="4"/>
    <s v="indie rock"/>
    <x v="2095"/>
    <d v="2011-10-02T11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s v="43.57 USD"/>
    <x v="4"/>
    <s v="indie rock"/>
    <x v="2096"/>
    <d v="2012-10-25T21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s v="78.95 USD"/>
    <x v="4"/>
    <s v="indie rock"/>
    <x v="2097"/>
    <d v="2011-12-01T09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s v="188.13 USD"/>
    <x v="4"/>
    <s v="indie rock"/>
    <x v="2098"/>
    <d v="2012-03-07T20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s v="63.03 USD"/>
    <x v="4"/>
    <s v="indie rock"/>
    <x v="2099"/>
    <d v="2015-07-01T21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s v="30.37 USD"/>
    <x v="4"/>
    <s v="indie rock"/>
    <x v="2100"/>
    <d v="2012-06-29T21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s v="51.48 USD"/>
    <x v="4"/>
    <s v="indie rock"/>
    <x v="2101"/>
    <d v="2012-02-12T21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s v="35.79 USD"/>
    <x v="4"/>
    <s v="indie rock"/>
    <x v="2102"/>
    <d v="2011-05-05T14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s v="98.82 USD"/>
    <x v="4"/>
    <s v="indie rock"/>
    <x v="2103"/>
    <d v="2012-11-09T13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s v="28 USD"/>
    <x v="4"/>
    <s v="indie rock"/>
    <x v="2104"/>
    <d v="2013-05-30T18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s v="51.31 USD"/>
    <x v="4"/>
    <s v="indie rock"/>
    <x v="2105"/>
    <d v="2014-11-20T22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s v="53.52 USD"/>
    <x v="4"/>
    <s v="indie rock"/>
    <x v="2106"/>
    <d v="2013-01-25T23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s v="37.15 USD"/>
    <x v="4"/>
    <s v="indie rock"/>
    <x v="2107"/>
    <d v="2014-11-12T12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s v="89.9 USD"/>
    <x v="4"/>
    <s v="indie rock"/>
    <x v="2108"/>
    <d v="2012-09-09T21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s v="106.53 USD"/>
    <x v="4"/>
    <s v="indie rock"/>
    <x v="2109"/>
    <d v="2015-07-05T11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s v="52.82 USD"/>
    <x v="4"/>
    <s v="indie rock"/>
    <x v="2110"/>
    <d v="2014-05-27T22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s v="54.62 USD"/>
    <x v="4"/>
    <s v="indie rock"/>
    <x v="2111"/>
    <d v="2011-08-14T19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s v="27.27 USD"/>
    <x v="4"/>
    <s v="indie rock"/>
    <x v="2112"/>
    <d v="2013-04-15T16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s v="68.6 USD"/>
    <x v="4"/>
    <s v="indie rock"/>
    <x v="2113"/>
    <d v="2014-09-23T14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s v="35.61 USD"/>
    <x v="4"/>
    <s v="indie rock"/>
    <x v="2114"/>
    <d v="2010-12-08T22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s v="94.03 USD"/>
    <x v="4"/>
    <s v="indie rock"/>
    <x v="2115"/>
    <d v="2011-02-19T19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s v="526.46 USD"/>
    <x v="4"/>
    <s v="indie rock"/>
    <x v="2116"/>
    <d v="2012-10-02T12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s v="50.66 USD"/>
    <x v="4"/>
    <s v="indie rock"/>
    <x v="2117"/>
    <d v="2015-10-26T22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s v="79.18 USD"/>
    <x v="4"/>
    <s v="indie rock"/>
    <x v="2118"/>
    <d v="2011-07-24T14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s v="91.59 USD"/>
    <x v="4"/>
    <s v="indie rock"/>
    <x v="2119"/>
    <d v="2012-08-15T21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s v="116.96 USD"/>
    <x v="4"/>
    <s v="indie rock"/>
    <x v="2120"/>
    <d v="2014-01-01T17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s v="28.4 CHF"/>
    <x v="6"/>
    <s v="video games"/>
    <x v="2121"/>
    <d v="2017-01-11T11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s v="103.33 MXN"/>
    <x v="6"/>
    <s v="video games"/>
    <x v="2122"/>
    <d v="2017-01-07T01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s v="10 USD"/>
    <x v="6"/>
    <s v="video games"/>
    <x v="2123"/>
    <d v="2010-03-15T00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s v="23 USD"/>
    <x v="6"/>
    <s v="video games"/>
    <x v="2124"/>
    <d v="2010-11-29T23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s v="31.56 USD"/>
    <x v="6"/>
    <s v="video games"/>
    <x v="2125"/>
    <d v="2015-08-04T18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s v="5 USD"/>
    <x v="6"/>
    <s v="video games"/>
    <x v="2126"/>
    <d v="2014-12-08T17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s v="34.22 GBP"/>
    <x v="6"/>
    <s v="video games"/>
    <x v="2127"/>
    <d v="2015-03-12T05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s v="25 CAD"/>
    <x v="6"/>
    <s v="video games"/>
    <x v="2128"/>
    <d v="2014-09-21T12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s v="19.67 USD"/>
    <x v="6"/>
    <s v="video games"/>
    <x v="2129"/>
    <d v="2016-03-09T18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s v="21.25 USD"/>
    <x v="6"/>
    <s v="video games"/>
    <x v="2130"/>
    <d v="2014-08-15T20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s v="8.33 USD"/>
    <x v="6"/>
    <s v="video games"/>
    <x v="2131"/>
    <d v="2015-07-11T22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s v="21.34 USD"/>
    <x v="6"/>
    <s v="video games"/>
    <x v="2132"/>
    <d v="2014-02-03T05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s v="5.33 USD"/>
    <x v="6"/>
    <s v="video games"/>
    <x v="2133"/>
    <d v="2011-04-24T00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s v="34.67 USD"/>
    <x v="6"/>
    <s v="video games"/>
    <x v="2134"/>
    <d v="2013-04-27T15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s v="21.73 USD"/>
    <x v="6"/>
    <s v="video games"/>
    <x v="2135"/>
    <d v="2012-10-04T17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s v="11.92 USD"/>
    <x v="6"/>
    <s v="video games"/>
    <x v="2136"/>
    <d v="2013-10-19T06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s v="26.6 CAD"/>
    <x v="6"/>
    <s v="video games"/>
    <x v="2137"/>
    <d v="2014-12-05T12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s v="10.67 GBP"/>
    <x v="6"/>
    <s v="video games"/>
    <x v="2138"/>
    <d v="2013-11-08T19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s v="29.04 USD"/>
    <x v="6"/>
    <s v="video games"/>
    <x v="2139"/>
    <d v="2016-11-03T12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s v="50.91 USD"/>
    <x v="6"/>
    <s v="video games"/>
    <x v="2140"/>
    <d v="2013-01-11T14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0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s v="50.08 EUR"/>
    <x v="6"/>
    <s v="video games"/>
    <x v="2142"/>
    <d v="2015-12-30T10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s v="45 USD"/>
    <x v="6"/>
    <s v="video games"/>
    <x v="2143"/>
    <d v="2010-07-21T13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s v="25.29 USD"/>
    <x v="6"/>
    <s v="video games"/>
    <x v="2144"/>
    <d v="2013-09-14T07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s v="51.29 USD"/>
    <x v="6"/>
    <s v="video games"/>
    <x v="2145"/>
    <d v="2013-11-27T00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s v="1 USD"/>
    <x v="6"/>
    <s v="video games"/>
    <x v="2146"/>
    <d v="2016-02-11T10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s v="49.38 USD"/>
    <x v="6"/>
    <s v="video games"/>
    <x v="2147"/>
    <d v="2014-11-16T02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s v="1 GBP"/>
    <x v="6"/>
    <s v="video games"/>
    <x v="2148"/>
    <d v="2015-04-02T10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8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s v="101.25 NOK"/>
    <x v="6"/>
    <s v="video games"/>
    <x v="2150"/>
    <d v="2016-07-13T00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s v="19.67 USD"/>
    <x v="6"/>
    <s v="video games"/>
    <x v="2151"/>
    <d v="2016-06-29T14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s v="12.5 USD"/>
    <x v="6"/>
    <s v="video games"/>
    <x v="2152"/>
    <d v="2014-03-15T12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s v="8.5 USD"/>
    <x v="6"/>
    <s v="video games"/>
    <x v="2153"/>
    <d v="2015-01-10T01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s v="1 USD"/>
    <x v="6"/>
    <s v="video games"/>
    <x v="2154"/>
    <d v="2014-01-28T09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s v="23 GBP"/>
    <x v="6"/>
    <s v="video games"/>
    <x v="2155"/>
    <d v="2016-03-31T10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s v="17.99 USD"/>
    <x v="6"/>
    <s v="video games"/>
    <x v="2156"/>
    <d v="2013-09-16T14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s v="370.95 USD"/>
    <x v="6"/>
    <s v="video games"/>
    <x v="2157"/>
    <d v="2016-12-23T01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s v="63.57 USD"/>
    <x v="6"/>
    <s v="video games"/>
    <x v="2158"/>
    <d v="2013-02-04T14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s v="13 USD"/>
    <x v="6"/>
    <s v="video games"/>
    <x v="2159"/>
    <d v="2011-07-16T11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s v="5.31 USD"/>
    <x v="6"/>
    <s v="video games"/>
    <x v="2160"/>
    <d v="2012-05-19T11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s v="35.62 USD"/>
    <x v="4"/>
    <s v="rock"/>
    <x v="2161"/>
    <d v="2015-09-23T14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s v="87.1 USD"/>
    <x v="4"/>
    <s v="rock"/>
    <x v="2162"/>
    <d v="2014-07-24T12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s v="75.11 USD"/>
    <x v="4"/>
    <s v="rock"/>
    <x v="2163"/>
    <d v="2015-06-07T21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s v="68.01 USD"/>
    <x v="4"/>
    <s v="rock"/>
    <x v="2164"/>
    <d v="2016-06-24T21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s v="29.62 EUR"/>
    <x v="4"/>
    <s v="rock"/>
    <x v="2165"/>
    <d v="2016-04-08T09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s v="91.63 USD"/>
    <x v="4"/>
    <s v="rock"/>
    <x v="2166"/>
    <d v="2014-12-05T15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s v="22.5 USD"/>
    <x v="4"/>
    <s v="rock"/>
    <x v="2167"/>
    <d v="2012-09-14T19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s v="64.37 USD"/>
    <x v="4"/>
    <s v="rock"/>
    <x v="2168"/>
    <d v="2017-02-09T23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s v="21.86 USD"/>
    <x v="4"/>
    <s v="rock"/>
    <x v="2169"/>
    <d v="2017-03-02T10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s v="33.32 USD"/>
    <x v="4"/>
    <s v="rock"/>
    <x v="2170"/>
    <d v="2015-08-22T12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s v="90.28 USD"/>
    <x v="4"/>
    <s v="rock"/>
    <x v="2171"/>
    <d v="2015-06-21T23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s v="76.92 USD"/>
    <x v="4"/>
    <s v="rock"/>
    <x v="2172"/>
    <d v="2015-04-18T07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s v="59.23 USD"/>
    <x v="4"/>
    <s v="rock"/>
    <x v="2173"/>
    <d v="2013-09-09T21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s v="65.38 GBP"/>
    <x v="4"/>
    <s v="rock"/>
    <x v="2174"/>
    <d v="2016-05-05T07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s v="67.31 USD"/>
    <x v="4"/>
    <s v="rock"/>
    <x v="2175"/>
    <d v="2016-07-20T18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s v="88.75 USD"/>
    <x v="4"/>
    <s v="rock"/>
    <x v="2176"/>
    <d v="2015-05-02T09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s v="65.87 USD"/>
    <x v="4"/>
    <s v="rock"/>
    <x v="2177"/>
    <d v="2016-06-06T00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s v="40.35 USD"/>
    <x v="4"/>
    <s v="rock"/>
    <x v="2178"/>
    <d v="2017-01-18T09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s v="76.86 USD"/>
    <x v="4"/>
    <s v="rock"/>
    <x v="2179"/>
    <d v="2015-04-10T22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s v="68.71 USD"/>
    <x v="4"/>
    <s v="rock"/>
    <x v="2180"/>
    <d v="2015-11-13T11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s v="57.77 USD"/>
    <x v="6"/>
    <s v="tabletop games"/>
    <x v="2181"/>
    <d v="2017-02-20T18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s v="44.17 CAD"/>
    <x v="6"/>
    <s v="tabletop games"/>
    <x v="2182"/>
    <d v="2014-10-02T15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s v="31.57 USD"/>
    <x v="6"/>
    <s v="tabletop games"/>
    <x v="2183"/>
    <d v="2017-02-08T23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s v="107.05 USD"/>
    <x v="6"/>
    <s v="tabletop games"/>
    <x v="2184"/>
    <d v="2016-01-25T10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s v="149.03 GBP"/>
    <x v="6"/>
    <s v="tabletop games"/>
    <x v="2185"/>
    <d v="2013-03-26T02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s v="55.96 USD"/>
    <x v="6"/>
    <s v="tabletop games"/>
    <x v="2186"/>
    <d v="2016-09-06T20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s v="56.97 USD"/>
    <x v="6"/>
    <s v="tabletop games"/>
    <x v="2187"/>
    <d v="2015-04-02T21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s v="44.06 AUD"/>
    <x v="6"/>
    <s v="tabletop games"/>
    <x v="2188"/>
    <d v="2016-10-25T11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s v="68.63 GBP"/>
    <x v="6"/>
    <s v="tabletop games"/>
    <x v="2189"/>
    <d v="2016-04-21T16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s v="65.32 USD"/>
    <x v="6"/>
    <s v="tabletop games"/>
    <x v="2190"/>
    <d v="2016-03-23T00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s v="35.92 GBP"/>
    <x v="6"/>
    <s v="tabletop games"/>
    <x v="2191"/>
    <d v="2017-02-14T14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s v="40.07 GBP"/>
    <x v="6"/>
    <s v="tabletop games"/>
    <x v="2192"/>
    <d v="2016-12-15T17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s v="75.65 USD"/>
    <x v="6"/>
    <s v="tabletop games"/>
    <x v="2193"/>
    <d v="2016-11-20T22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s v="61.2 USD"/>
    <x v="6"/>
    <s v="tabletop games"/>
    <x v="2194"/>
    <d v="2016-03-26T11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s v="48.13 USD"/>
    <x v="6"/>
    <s v="tabletop games"/>
    <x v="2195"/>
    <d v="2015-08-11T12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s v="68.11 USD"/>
    <x v="6"/>
    <s v="tabletop games"/>
    <x v="2196"/>
    <d v="2016-12-02T01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s v="65.89 USD"/>
    <x v="6"/>
    <s v="tabletop games"/>
    <x v="2197"/>
    <d v="2015-02-28T08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s v="81.65 USD"/>
    <x v="6"/>
    <s v="tabletop games"/>
    <x v="2198"/>
    <d v="2015-11-14T07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s v="52.7 EUR"/>
    <x v="6"/>
    <s v="tabletop games"/>
    <x v="2199"/>
    <d v="2015-10-15T03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s v="41.23 GBP"/>
    <x v="6"/>
    <s v="tabletop games"/>
    <x v="2200"/>
    <d v="2015-07-05T21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s v="15.04 GBP"/>
    <x v="4"/>
    <s v="electronic music"/>
    <x v="2201"/>
    <d v="2013-01-16T14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s v="39.07 USD"/>
    <x v="4"/>
    <s v="electronic music"/>
    <x v="2202"/>
    <d v="2012-11-01T14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s v="43.82 CAD"/>
    <x v="4"/>
    <s v="electronic music"/>
    <x v="2203"/>
    <d v="2015-09-24T14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s v="27.3 USD"/>
    <x v="4"/>
    <s v="electronic music"/>
    <x v="2204"/>
    <d v="2013-03-09T01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s v="42.22 USD"/>
    <x v="4"/>
    <s v="electronic music"/>
    <x v="2205"/>
    <d v="2012-06-01T13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s v="33.24 USD"/>
    <x v="4"/>
    <s v="electronic music"/>
    <x v="2206"/>
    <d v="2012-04-16T00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s v="285.71 USD"/>
    <x v="4"/>
    <s v="electronic music"/>
    <x v="2207"/>
    <d v="2013-11-15T23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s v="42.33 USD"/>
    <x v="4"/>
    <s v="electronic music"/>
    <x v="2208"/>
    <d v="2012-04-06T22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s v="50.27 GBP"/>
    <x v="4"/>
    <s v="electronic music"/>
    <x v="2209"/>
    <d v="2014-04-14T17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s v="61.9 USD"/>
    <x v="4"/>
    <s v="electronic music"/>
    <x v="2210"/>
    <d v="2012-04-14T11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s v="40.75 USD"/>
    <x v="4"/>
    <s v="electronic music"/>
    <x v="2211"/>
    <d v="2014-04-10T00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s v="55.8 USD"/>
    <x v="4"/>
    <s v="electronic music"/>
    <x v="2212"/>
    <d v="2013-11-03T19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s v="10 USD"/>
    <x v="4"/>
    <s v="electronic music"/>
    <x v="2213"/>
    <d v="2015-05-15T13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s v="73.13 USD"/>
    <x v="4"/>
    <s v="electronic music"/>
    <x v="2214"/>
    <d v="2014-02-06T13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s v="26.06 USD"/>
    <x v="4"/>
    <s v="electronic music"/>
    <x v="2215"/>
    <d v="2012-03-13T00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s v="22.64 USD"/>
    <x v="4"/>
    <s v="electronic music"/>
    <x v="2216"/>
    <d v="2015-07-23T12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s v="47.22 USD"/>
    <x v="4"/>
    <s v="electronic music"/>
    <x v="2217"/>
    <d v="2015-11-02T02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s v="32.32 USD"/>
    <x v="4"/>
    <s v="electronic music"/>
    <x v="2218"/>
    <d v="2012-08-28T18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s v="53.42 USD"/>
    <x v="4"/>
    <s v="electronic music"/>
    <x v="2219"/>
    <d v="2015-08-19T11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s v="51.3 USD"/>
    <x v="4"/>
    <s v="electronic music"/>
    <x v="2220"/>
    <d v="2013-07-26T19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s v="37.2 USD"/>
    <x v="6"/>
    <s v="tabletop games"/>
    <x v="2221"/>
    <d v="2016-04-22T18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s v="27.1 USD"/>
    <x v="6"/>
    <s v="tabletop games"/>
    <x v="2222"/>
    <d v="2012-01-28T12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s v="206.31 CAD"/>
    <x v="6"/>
    <s v="tabletop games"/>
    <x v="2223"/>
    <d v="2015-06-27T09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s v="82.15 USD"/>
    <x v="6"/>
    <s v="tabletop games"/>
    <x v="2224"/>
    <d v="2016-10-29T13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s v="164.8 GBP"/>
    <x v="6"/>
    <s v="tabletop games"/>
    <x v="2225"/>
    <d v="2014-09-21T13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s v="60.82 USD"/>
    <x v="6"/>
    <s v="tabletop games"/>
    <x v="2226"/>
    <d v="2016-02-11T22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s v="67.97 GBP"/>
    <x v="6"/>
    <s v="tabletop games"/>
    <x v="2227"/>
    <d v="2013-11-13T14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s v="81.56 EUR"/>
    <x v="6"/>
    <s v="tabletop games"/>
    <x v="2228"/>
    <d v="2015-08-16T00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s v="25.43 USD"/>
    <x v="6"/>
    <s v="tabletop games"/>
    <x v="2229"/>
    <d v="2013-09-02T22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s v="21.5 USD"/>
    <x v="6"/>
    <s v="tabletop games"/>
    <x v="2230"/>
    <d v="2014-04-25T15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s v="27.23 USD"/>
    <x v="6"/>
    <s v="tabletop games"/>
    <x v="2231"/>
    <d v="2013-06-24T23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s v="25.09 USD"/>
    <x v="6"/>
    <s v="tabletop games"/>
    <x v="2232"/>
    <d v="2014-07-18T21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s v="21.23 GBP"/>
    <x v="6"/>
    <s v="tabletop games"/>
    <x v="2233"/>
    <d v="2015-12-13T18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s v="41.61 USD"/>
    <x v="6"/>
    <s v="tabletop games"/>
    <x v="2234"/>
    <d v="2017-01-05T13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s v="135.59 CAD"/>
    <x v="6"/>
    <s v="tabletop games"/>
    <x v="2235"/>
    <d v="2015-03-28T17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s v="22.12 USD"/>
    <x v="6"/>
    <s v="tabletop games"/>
    <x v="2236"/>
    <d v="2016-02-01T08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s v="64.63 USD"/>
    <x v="6"/>
    <s v="tabletop games"/>
    <x v="2237"/>
    <d v="2014-11-12T01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s v="69.57 EUR"/>
    <x v="6"/>
    <s v="tabletop games"/>
    <x v="2238"/>
    <d v="2017-03-10T08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s v="75.13 USD"/>
    <x v="6"/>
    <s v="tabletop games"/>
    <x v="2239"/>
    <d v="2013-11-30T22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s v="140.98 USD"/>
    <x v="6"/>
    <s v="tabletop games"/>
    <x v="2240"/>
    <d v="2016-04-22T13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s v="49.47 GBP"/>
    <x v="6"/>
    <s v="tabletop games"/>
    <x v="2241"/>
    <d v="2017-03-02T13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s v="53.87 USD"/>
    <x v="6"/>
    <s v="tabletop games"/>
    <x v="2242"/>
    <d v="2013-11-26T21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s v="4.57 USD"/>
    <x v="6"/>
    <s v="tabletop games"/>
    <x v="2243"/>
    <d v="2017-03-12T21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s v="65 USD"/>
    <x v="6"/>
    <s v="tabletop games"/>
    <x v="2244"/>
    <d v="2016-10-16T14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s v="53.48 USD"/>
    <x v="6"/>
    <s v="tabletop games"/>
    <x v="2245"/>
    <d v="2014-02-21T12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s v="43.91 GBP"/>
    <x v="6"/>
    <s v="tabletop games"/>
    <x v="2246"/>
    <d v="2015-09-04T13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s v="50.85 USD"/>
    <x v="6"/>
    <s v="tabletop games"/>
    <x v="2247"/>
    <d v="2015-07-29T09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s v="58.63 GBP"/>
    <x v="6"/>
    <s v="tabletop games"/>
    <x v="2248"/>
    <d v="2016-12-14T15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s v="32.82 USD"/>
    <x v="6"/>
    <s v="tabletop games"/>
    <x v="2249"/>
    <d v="2013-04-02T09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s v="426.93 USD"/>
    <x v="6"/>
    <s v="tabletop games"/>
    <x v="2250"/>
    <d v="2016-12-02T19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s v="23.81 USD"/>
    <x v="6"/>
    <s v="tabletop games"/>
    <x v="2251"/>
    <d v="2014-08-16T02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s v="98.41 EUR"/>
    <x v="6"/>
    <s v="tabletop games"/>
    <x v="2252"/>
    <d v="2016-08-06T01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s v="107.32 USD"/>
    <x v="6"/>
    <s v="tabletop games"/>
    <x v="2253"/>
    <d v="2015-11-18T10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s v="11.67 USD"/>
    <x v="6"/>
    <s v="tabletop games"/>
    <x v="2254"/>
    <d v="2017-01-24T09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s v="41.78 USD"/>
    <x v="6"/>
    <s v="tabletop games"/>
    <x v="2255"/>
    <d v="2016-05-07T16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s v="21.38 GBP"/>
    <x v="6"/>
    <s v="tabletop games"/>
    <x v="2256"/>
    <d v="2016-11-22T04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s v="94.1 GBP"/>
    <x v="6"/>
    <s v="tabletop games"/>
    <x v="2257"/>
    <d v="2016-06-19T17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s v="15.72 USD"/>
    <x v="6"/>
    <s v="tabletop games"/>
    <x v="2258"/>
    <d v="2015-06-11T12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s v="90.64 GBP"/>
    <x v="6"/>
    <s v="tabletop games"/>
    <x v="2259"/>
    <d v="2016-12-08T13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s v="97.3 USD"/>
    <x v="6"/>
    <s v="tabletop games"/>
    <x v="2260"/>
    <d v="2014-03-26T17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s v="37.12 AUD"/>
    <x v="6"/>
    <s v="tabletop games"/>
    <x v="2261"/>
    <d v="2017-02-14T11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s v="28.1 USD"/>
    <x v="6"/>
    <s v="tabletop games"/>
    <x v="2262"/>
    <d v="2014-11-17T18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s v="144.43 SEK"/>
    <x v="6"/>
    <s v="tabletop games"/>
    <x v="2263"/>
    <d v="2015-01-31T13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s v="24.27 USD"/>
    <x v="6"/>
    <s v="tabletop games"/>
    <x v="2264"/>
    <d v="2016-05-22T21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s v="35.12 GBP"/>
    <x v="6"/>
    <s v="tabletop games"/>
    <x v="2265"/>
    <d v="2016-11-22T14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s v="24.76 USD"/>
    <x v="6"/>
    <s v="tabletop games"/>
    <x v="2266"/>
    <d v="2016-04-26T2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s v="188.38 USD"/>
    <x v="6"/>
    <s v="tabletop games"/>
    <x v="2267"/>
    <d v="2014-12-20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s v="148.08 USD"/>
    <x v="6"/>
    <s v="tabletop games"/>
    <x v="2268"/>
    <d v="2017-03-11T19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s v="49.93 USD"/>
    <x v="6"/>
    <s v="tabletop games"/>
    <x v="2269"/>
    <d v="2017-03-06T23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s v="107.82 USD"/>
    <x v="6"/>
    <s v="tabletop games"/>
    <x v="2270"/>
    <d v="2017-01-10T15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s v="42.63 USD"/>
    <x v="6"/>
    <s v="tabletop games"/>
    <x v="2271"/>
    <d v="2016-12-09T18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s v="14.37 USD"/>
    <x v="6"/>
    <s v="tabletop games"/>
    <x v="2272"/>
    <d v="2015-12-07T10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s v="37.48 CAD"/>
    <x v="6"/>
    <s v="tabletop games"/>
    <x v="2273"/>
    <d v="2017-03-12T06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s v="30.2 USD"/>
    <x v="6"/>
    <s v="tabletop games"/>
    <x v="2274"/>
    <d v="2014-02-23T06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s v="33.55 GBP"/>
    <x v="6"/>
    <s v="tabletop games"/>
    <x v="2275"/>
    <d v="2014-12-22T08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s v="64.75 USD"/>
    <x v="6"/>
    <s v="tabletop games"/>
    <x v="2276"/>
    <d v="2014-01-05T09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s v="57.93 USD"/>
    <x v="6"/>
    <s v="tabletop games"/>
    <x v="2277"/>
    <d v="2012-02-27T10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s v="53.08 EUR"/>
    <x v="6"/>
    <s v="tabletop games"/>
    <x v="2278"/>
    <d v="2016-01-03T16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s v="48.06 USD"/>
    <x v="6"/>
    <s v="tabletop games"/>
    <x v="2279"/>
    <d v="2015-02-03T22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s v="82.4 USD"/>
    <x v="6"/>
    <s v="tabletop games"/>
    <x v="2280"/>
    <d v="2015-09-17T08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s v="50.45 USD"/>
    <x v="4"/>
    <s v="rock"/>
    <x v="2281"/>
    <d v="2011-07-25T00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s v="115.83 USD"/>
    <x v="4"/>
    <s v="rock"/>
    <x v="2282"/>
    <d v="2016-01-13T22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s v="63.03 USD"/>
    <x v="4"/>
    <s v="rock"/>
    <x v="2283"/>
    <d v="2012-05-08T20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s v="108.02 USD"/>
    <x v="4"/>
    <s v="rock"/>
    <x v="2284"/>
    <d v="2011-03-11T22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s v="46.09 USD"/>
    <x v="4"/>
    <s v="rock"/>
    <x v="2285"/>
    <d v="2012-06-28T22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s v="107.21 USD"/>
    <x v="4"/>
    <s v="rock"/>
    <x v="2286"/>
    <d v="2013-09-05T21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s v="50.93 USD"/>
    <x v="4"/>
    <s v="rock"/>
    <x v="2287"/>
    <d v="2014-06-23T10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s v="40.04 USD"/>
    <x v="4"/>
    <s v="rock"/>
    <x v="2288"/>
    <d v="2012-06-26T12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s v="64.44 USD"/>
    <x v="4"/>
    <s v="rock"/>
    <x v="2289"/>
    <d v="2013-12-06T17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s v="53.83 USD"/>
    <x v="4"/>
    <s v="rock"/>
    <x v="2290"/>
    <d v="2009-12-01T11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s v="100.47 USD"/>
    <x v="4"/>
    <s v="rock"/>
    <x v="2291"/>
    <d v="2012-04-22T22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s v="46.63 USD"/>
    <x v="4"/>
    <s v="rock"/>
    <x v="2292"/>
    <d v="2012-04-18T10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s v="34.07 USD"/>
    <x v="4"/>
    <s v="rock"/>
    <x v="2293"/>
    <d v="2012-09-24T21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s v="65.21 USD"/>
    <x v="4"/>
    <s v="rock"/>
    <x v="2294"/>
    <d v="2013-01-20T11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s v="44.21 USD"/>
    <x v="4"/>
    <s v="rock"/>
    <x v="2295"/>
    <d v="2013-01-26T16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s v="71.97 USD"/>
    <x v="4"/>
    <s v="rock"/>
    <x v="2296"/>
    <d v="2012-02-23T11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s v="52.95 USD"/>
    <x v="4"/>
    <s v="rock"/>
    <x v="2297"/>
    <d v="2012-03-13T21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s v="109.45 USD"/>
    <x v="4"/>
    <s v="rock"/>
    <x v="2298"/>
    <d v="2014-03-26T13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s v="75.04 USD"/>
    <x v="4"/>
    <s v="rock"/>
    <x v="2299"/>
    <d v="2011-02-05T18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s v="115.71 USD"/>
    <x v="4"/>
    <s v="rock"/>
    <x v="2300"/>
    <d v="2012-06-28T11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s v="31.66 USD"/>
    <x v="4"/>
    <s v="indie rock"/>
    <x v="2301"/>
    <d v="2013-06-20T21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s v="46.18 USD"/>
    <x v="4"/>
    <s v="indie rock"/>
    <x v="2302"/>
    <d v="2013-12-31T01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s v="68.48 USD"/>
    <x v="4"/>
    <s v="indie rock"/>
    <x v="2303"/>
    <d v="2011-12-12T21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s v="53.47 USD"/>
    <x v="4"/>
    <s v="indie rock"/>
    <x v="2304"/>
    <d v="2010-12-31T22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s v="109.11 USD"/>
    <x v="4"/>
    <s v="indie rock"/>
    <x v="2305"/>
    <d v="2014-08-08T12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s v="51.19 USD"/>
    <x v="4"/>
    <s v="indie rock"/>
    <x v="2306"/>
    <d v="2012-03-09T22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s v="27.94 USD"/>
    <x v="4"/>
    <s v="indie rock"/>
    <x v="2307"/>
    <d v="2012-05-05T13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s v="82.5 USD"/>
    <x v="4"/>
    <s v="indie rock"/>
    <x v="2308"/>
    <d v="2014-08-28T19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s v="59.82 USD"/>
    <x v="4"/>
    <s v="indie rock"/>
    <x v="2309"/>
    <d v="2013-03-09T17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s v="64.82 USD"/>
    <x v="4"/>
    <s v="indie rock"/>
    <x v="2310"/>
    <d v="2013-03-21T12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s v="90.1 USD"/>
    <x v="4"/>
    <s v="indie rock"/>
    <x v="2311"/>
    <d v="2014-05-06T18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s v="40.96 USD"/>
    <x v="4"/>
    <s v="indie rock"/>
    <x v="2312"/>
    <d v="2014-04-18T17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s v="56 USD"/>
    <x v="4"/>
    <s v="indie rock"/>
    <x v="2313"/>
    <d v="2012-05-03T17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s v="37.67 USD"/>
    <x v="4"/>
    <s v="indie rock"/>
    <x v="2314"/>
    <d v="2012-06-07T07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s v="40.08 USD"/>
    <x v="4"/>
    <s v="indie rock"/>
    <x v="2315"/>
    <d v="2012-05-05T11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s v="78.03 USD"/>
    <x v="4"/>
    <s v="indie rock"/>
    <x v="2316"/>
    <d v="2009-12-09T12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s v="18.91 USD"/>
    <x v="4"/>
    <s v="indie rock"/>
    <x v="2317"/>
    <d v="2010-02-14T23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s v="37.13 USD"/>
    <x v="4"/>
    <s v="indie rock"/>
    <x v="2318"/>
    <d v="2009-09-25T21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s v="41.96 USD"/>
    <x v="4"/>
    <s v="indie rock"/>
    <x v="2319"/>
    <d v="2013-12-14T19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s v="61.04 USD"/>
    <x v="4"/>
    <s v="indie rock"/>
    <x v="2320"/>
    <d v="2014-04-02T12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s v="64.53 EUR"/>
    <x v="7"/>
    <s v="small batch"/>
    <x v="2321"/>
    <d v="2017-04-03T23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s v="21.25 USD"/>
    <x v="7"/>
    <s v="small batch"/>
    <x v="2322"/>
    <d v="2017-04-09T14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s v="30 USD"/>
    <x v="7"/>
    <s v="small batch"/>
    <x v="2323"/>
    <d v="2017-03-20T12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s v="25.49 GBP"/>
    <x v="7"/>
    <s v="small batch"/>
    <x v="2324"/>
    <d v="2017-03-26T14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s v="11.43 USD"/>
    <x v="7"/>
    <s v="small batch"/>
    <x v="2325"/>
    <d v="2017-03-29T17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s v="108 USD"/>
    <x v="7"/>
    <s v="small batch"/>
    <x v="2326"/>
    <d v="2017-04-30T11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s v="54.88 USD"/>
    <x v="7"/>
    <s v="small batch"/>
    <x v="2327"/>
    <d v="2014-08-26T16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s v="47.38 USD"/>
    <x v="7"/>
    <s v="small batch"/>
    <x v="2328"/>
    <d v="2015-06-14T12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s v="211.84 USD"/>
    <x v="7"/>
    <s v="small batch"/>
    <x v="2329"/>
    <d v="2014-07-17T08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s v="219.93 USD"/>
    <x v="7"/>
    <s v="small batch"/>
    <x v="2330"/>
    <d v="2015-12-24T18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s v="40.8 USD"/>
    <x v="7"/>
    <s v="small batch"/>
    <x v="2331"/>
    <d v="2014-08-17T18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s v="75.5 USD"/>
    <x v="7"/>
    <s v="small batch"/>
    <x v="2332"/>
    <d v="2015-02-06T09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s v="13.54 USD"/>
    <x v="7"/>
    <s v="small batch"/>
    <x v="2333"/>
    <d v="2014-05-29T11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s v="60.87 USD"/>
    <x v="7"/>
    <s v="small batch"/>
    <x v="2334"/>
    <d v="2014-11-05T11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s v="115.69 USD"/>
    <x v="7"/>
    <s v="small batch"/>
    <x v="2335"/>
    <d v="2014-06-11T07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s v="48.1 USD"/>
    <x v="7"/>
    <s v="small batch"/>
    <x v="2336"/>
    <d v="2014-03-08T16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s v="74.18 USD"/>
    <x v="7"/>
    <s v="small batch"/>
    <x v="2337"/>
    <d v="2014-06-26T09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s v="123.35 USD"/>
    <x v="7"/>
    <s v="small batch"/>
    <x v="2338"/>
    <d v="2014-06-29T15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s v="66.62 USD"/>
    <x v="7"/>
    <s v="small batch"/>
    <x v="2339"/>
    <d v="2016-12-19T01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s v="104.99 USD"/>
    <x v="7"/>
    <s v="small batch"/>
    <x v="2340"/>
    <d v="2016-10-30T09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3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5T23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s v="300 USD"/>
    <x v="2"/>
    <s v="web"/>
    <x v="2343"/>
    <d v="2016-01-08T13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s v="1 CAD"/>
    <x v="2"/>
    <s v="web"/>
    <x v="2344"/>
    <d v="2016-06-24T11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7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s v="13 USD"/>
    <x v="2"/>
    <s v="web"/>
    <x v="2346"/>
    <d v="2016-10-17T13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s v="15 USD"/>
    <x v="2"/>
    <s v="web"/>
    <x v="2347"/>
    <d v="2016-08-25T08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s v="54 USD"/>
    <x v="2"/>
    <s v="web"/>
    <x v="2348"/>
    <d v="2016-02-20T16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2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4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s v="15.43 NZD"/>
    <x v="2"/>
    <s v="web"/>
    <x v="2351"/>
    <d v="2015-04-29T20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09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0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s v="25 USD"/>
    <x v="2"/>
    <s v="web"/>
    <x v="2354"/>
    <d v="2015-01-10T11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s v="27.5 AUD"/>
    <x v="2"/>
    <s v="web"/>
    <x v="2355"/>
    <d v="2015-05-02T16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2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8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8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s v="367 USD"/>
    <x v="2"/>
    <s v="web"/>
    <x v="2359"/>
    <d v="2015-08-03T09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s v="2 CAD"/>
    <x v="2"/>
    <s v="web"/>
    <x v="2360"/>
    <d v="2016-02-07T10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6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s v="60 USD"/>
    <x v="2"/>
    <s v="web"/>
    <x v="2362"/>
    <d v="2014-12-11T10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8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6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7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s v="97.41 GBP"/>
    <x v="2"/>
    <s v="web"/>
    <x v="2366"/>
    <d v="2015-10-21T06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s v="47.86 USD"/>
    <x v="2"/>
    <s v="web"/>
    <x v="2367"/>
    <d v="2016-04-25T16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s v="50 USD"/>
    <x v="2"/>
    <s v="web"/>
    <x v="2368"/>
    <d v="2015-04-14T10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3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s v="20.5 USD"/>
    <x v="2"/>
    <s v="web"/>
    <x v="2370"/>
    <d v="2014-12-17T22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2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s v="30 AUD"/>
    <x v="2"/>
    <s v="web"/>
    <x v="2372"/>
    <d v="2015-04-23T19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s v="50 SEK"/>
    <x v="2"/>
    <s v="web"/>
    <x v="2373"/>
    <d v="2015-08-29T09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s v="10 USD"/>
    <x v="2"/>
    <s v="web"/>
    <x v="2374"/>
    <d v="2015-02-12T14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4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s v="81.58 USD"/>
    <x v="2"/>
    <s v="web"/>
    <x v="2376"/>
    <d v="2015-12-10T16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5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8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8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s v="18.33 USD"/>
    <x v="2"/>
    <s v="web"/>
    <x v="2380"/>
    <d v="2015-10-01T13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s v="224.43 USD"/>
    <x v="2"/>
    <s v="web"/>
    <x v="2381"/>
    <d v="2015-04-10T16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s v="37.5 USD"/>
    <x v="2"/>
    <s v="web"/>
    <x v="2382"/>
    <d v="2015-08-03T22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s v="145 NZD"/>
    <x v="2"/>
    <s v="web"/>
    <x v="2383"/>
    <d v="2015-02-21T19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s v="1 USD"/>
    <x v="2"/>
    <s v="web"/>
    <x v="2384"/>
    <d v="2014-11-13T20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s v="112.57 USD"/>
    <x v="2"/>
    <s v="web"/>
    <x v="2385"/>
    <d v="2015-08-05T10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4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s v="342 USD"/>
    <x v="2"/>
    <s v="web"/>
    <x v="2387"/>
    <d v="2016-07-22T09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s v="57.88 USD"/>
    <x v="2"/>
    <s v="web"/>
    <x v="2388"/>
    <d v="2015-01-15T13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s v="30 EUR"/>
    <x v="2"/>
    <s v="web"/>
    <x v="2389"/>
    <d v="2015-07-25T15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0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s v="25 USD"/>
    <x v="2"/>
    <s v="web"/>
    <x v="2391"/>
    <d v="2015-03-31T12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0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s v="50 USD"/>
    <x v="2"/>
    <s v="web"/>
    <x v="2393"/>
    <d v="2015-08-08T09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s v="1.5 EUR"/>
    <x v="2"/>
    <s v="web"/>
    <x v="2394"/>
    <d v="2015-02-26T02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2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s v="10 CHF"/>
    <x v="2"/>
    <s v="web"/>
    <x v="2396"/>
    <d v="2015-10-15T14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5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5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4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0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s v="22.33 USD"/>
    <x v="7"/>
    <s v="food trucks"/>
    <x v="2401"/>
    <d v="2016-03-05T13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s v="52 USD"/>
    <x v="7"/>
    <s v="food trucks"/>
    <x v="2402"/>
    <d v="2015-05-13T10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s v="16.83 GBP"/>
    <x v="7"/>
    <s v="food trucks"/>
    <x v="2403"/>
    <d v="2016-03-30T14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8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s v="56.3 USD"/>
    <x v="7"/>
    <s v="food trucks"/>
    <x v="2405"/>
    <d v="2016-09-03T08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s v="84.06 USD"/>
    <x v="7"/>
    <s v="food trucks"/>
    <x v="2406"/>
    <d v="2015-01-18T20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s v="168.39 USD"/>
    <x v="7"/>
    <s v="food trucks"/>
    <x v="2407"/>
    <d v="2015-04-11T00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s v="15 USD"/>
    <x v="7"/>
    <s v="food trucks"/>
    <x v="2408"/>
    <d v="2014-11-05T22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s v="76.67 USD"/>
    <x v="7"/>
    <s v="food trucks"/>
    <x v="2409"/>
    <d v="2015-08-18T15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3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s v="50.33 USD"/>
    <x v="7"/>
    <s v="food trucks"/>
    <x v="2411"/>
    <d v="2015-08-25T11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2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s v="8.33 USD"/>
    <x v="7"/>
    <s v="food trucks"/>
    <x v="2413"/>
    <d v="2014-05-31T17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s v="35.38 USD"/>
    <x v="7"/>
    <s v="food trucks"/>
    <x v="2414"/>
    <d v="2015-08-21T21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s v="55.83 USD"/>
    <x v="7"/>
    <s v="food trucks"/>
    <x v="2415"/>
    <d v="2016-07-15T14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s v="5 USD"/>
    <x v="7"/>
    <s v="food trucks"/>
    <x v="2416"/>
    <d v="2015-03-14T09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5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s v="1 USD"/>
    <x v="7"/>
    <s v="food trucks"/>
    <x v="2418"/>
    <d v="2015-03-24T13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1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s v="69.47 USD"/>
    <x v="7"/>
    <s v="food trucks"/>
    <x v="2420"/>
    <d v="2014-11-09T19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s v="1 USD"/>
    <x v="7"/>
    <s v="food trucks"/>
    <x v="2421"/>
    <d v="2015-02-21T10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s v="1 USD"/>
    <x v="7"/>
    <s v="food trucks"/>
    <x v="2422"/>
    <d v="2015-03-11T10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s v="8 USD"/>
    <x v="7"/>
    <s v="food trucks"/>
    <x v="2423"/>
    <d v="2014-12-31T10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s v="34.44 USD"/>
    <x v="7"/>
    <s v="food trucks"/>
    <x v="2424"/>
    <d v="2014-10-27T15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s v="1 USD"/>
    <x v="7"/>
    <s v="food trucks"/>
    <x v="2425"/>
    <d v="2016-05-27T16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2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s v="1 USD"/>
    <x v="7"/>
    <s v="food trucks"/>
    <x v="2427"/>
    <d v="2016-03-23T00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s v="1 USD"/>
    <x v="7"/>
    <s v="food trucks"/>
    <x v="2428"/>
    <d v="2015-03-12T11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s v="501.25 NOK"/>
    <x v="7"/>
    <s v="food trucks"/>
    <x v="2429"/>
    <d v="2017-02-05T10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s v="10.5 USD"/>
    <x v="7"/>
    <s v="food trucks"/>
    <x v="2430"/>
    <d v="2016-02-11T21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s v="1 USD"/>
    <x v="7"/>
    <s v="food trucks"/>
    <x v="2431"/>
    <d v="2016-06-27T20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s v="1 USD"/>
    <x v="7"/>
    <s v="food trucks"/>
    <x v="2432"/>
    <d v="2015-03-07T23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5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s v="13 USD"/>
    <x v="7"/>
    <s v="food trucks"/>
    <x v="2434"/>
    <d v="2015-08-03T22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s v="306 SEK"/>
    <x v="7"/>
    <s v="food trucks"/>
    <x v="2435"/>
    <d v="2015-10-05T00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s v="22.5 CAD"/>
    <x v="7"/>
    <s v="food trucks"/>
    <x v="2436"/>
    <d v="2016-01-29T08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2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s v="50 USD"/>
    <x v="7"/>
    <s v="food trucks"/>
    <x v="2438"/>
    <d v="2015-12-07T16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3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s v="5 EUR"/>
    <x v="7"/>
    <s v="food trucks"/>
    <x v="2440"/>
    <d v="2016-02-13T15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s v="74.23 USD"/>
    <x v="7"/>
    <s v="small batch"/>
    <x v="2441"/>
    <d v="2015-07-22T22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s v="81.25 USD"/>
    <x v="7"/>
    <s v="small batch"/>
    <x v="2442"/>
    <d v="2015-03-19T09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s v="130.23 USD"/>
    <x v="7"/>
    <s v="small batch"/>
    <x v="2443"/>
    <d v="2014-08-15T09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s v="53.41 USD"/>
    <x v="7"/>
    <s v="small batch"/>
    <x v="2444"/>
    <d v="2016-05-25T12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s v="75.13 USD"/>
    <x v="7"/>
    <s v="small batch"/>
    <x v="2445"/>
    <d v="2015-09-25T22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s v="75.67 USD"/>
    <x v="7"/>
    <s v="small batch"/>
    <x v="2446"/>
    <d v="2016-11-26T09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s v="31.69 USD"/>
    <x v="7"/>
    <s v="small batch"/>
    <x v="2447"/>
    <d v="2016-11-11T22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s v="47.78 USD"/>
    <x v="7"/>
    <s v="small batch"/>
    <x v="2448"/>
    <d v="2016-08-30T23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s v="90 USD"/>
    <x v="7"/>
    <s v="small batch"/>
    <x v="2449"/>
    <d v="2014-11-29T22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s v="149.31 USD"/>
    <x v="7"/>
    <s v="small batch"/>
    <x v="2450"/>
    <d v="2014-10-27T21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s v="62.07 USD"/>
    <x v="7"/>
    <s v="small batch"/>
    <x v="2451"/>
    <d v="2017-03-05T15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s v="53.4 USD"/>
    <x v="7"/>
    <s v="small batch"/>
    <x v="2452"/>
    <d v="2015-12-29T17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s v="69.27 USD"/>
    <x v="7"/>
    <s v="small batch"/>
    <x v="2453"/>
    <d v="2017-02-02T10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s v="271.51 USD"/>
    <x v="7"/>
    <s v="small batch"/>
    <x v="2454"/>
    <d v="2017-03-10T22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s v="34.13 USD"/>
    <x v="7"/>
    <s v="small batch"/>
    <x v="2455"/>
    <d v="2016-04-20T12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s v="40.49 USD"/>
    <x v="7"/>
    <s v="small batch"/>
    <x v="2456"/>
    <d v="2017-02-25T17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s v="189.76 USD"/>
    <x v="7"/>
    <s v="small batch"/>
    <x v="2457"/>
    <d v="2016-03-24T07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s v="68.86 USD"/>
    <x v="7"/>
    <s v="small batch"/>
    <x v="2458"/>
    <d v="2016-06-09T13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s v="108.78 USD"/>
    <x v="7"/>
    <s v="small batch"/>
    <x v="2459"/>
    <d v="2016-03-23T08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s v="125.99 USD"/>
    <x v="7"/>
    <s v="small batch"/>
    <x v="2460"/>
    <d v="2017-01-02T22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s v="90.52 USD"/>
    <x v="4"/>
    <s v="indie rock"/>
    <x v="2461"/>
    <d v="2011-09-30T21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s v="28.88 USD"/>
    <x v="4"/>
    <s v="indie rock"/>
    <x v="2462"/>
    <d v="2012-07-18T22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s v="31 USD"/>
    <x v="4"/>
    <s v="indie rock"/>
    <x v="2463"/>
    <d v="2013-04-16T13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s v="51.67 CAD"/>
    <x v="4"/>
    <s v="indie rock"/>
    <x v="2464"/>
    <d v="2015-09-30T13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s v="26.27 USD"/>
    <x v="4"/>
    <s v="indie rock"/>
    <x v="2465"/>
    <d v="2012-09-23T11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s v="48.08 USD"/>
    <x v="4"/>
    <s v="indie rock"/>
    <x v="2466"/>
    <d v="2013-05-08T20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s v="27.56 USD"/>
    <x v="4"/>
    <s v="indie rock"/>
    <x v="2467"/>
    <d v="2012-05-10T11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s v="36.97 USD"/>
    <x v="4"/>
    <s v="indie rock"/>
    <x v="2468"/>
    <d v="2012-10-27T23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s v="29.02 USD"/>
    <x v="4"/>
    <s v="indie rock"/>
    <x v="2469"/>
    <d v="2011-02-08T04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s v="28.66 USD"/>
    <x v="4"/>
    <s v="indie rock"/>
    <x v="2470"/>
    <d v="2012-05-23T19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s v="37.65 USD"/>
    <x v="4"/>
    <s v="indie rock"/>
    <x v="2471"/>
    <d v="2012-01-25T17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s v="97.9 USD"/>
    <x v="4"/>
    <s v="indie rock"/>
    <x v="2472"/>
    <d v="2010-09-03T19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s v="42.55 USD"/>
    <x v="4"/>
    <s v="indie rock"/>
    <x v="2473"/>
    <d v="2012-11-10T12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s v="131.58 USD"/>
    <x v="4"/>
    <s v="indie rock"/>
    <x v="2474"/>
    <d v="2010-10-10T18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s v="32.32 USD"/>
    <x v="4"/>
    <s v="indie rock"/>
    <x v="2475"/>
    <d v="2010-07-10T16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s v="61.1 USD"/>
    <x v="4"/>
    <s v="indie rock"/>
    <x v="2476"/>
    <d v="2014-11-03T02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s v="31.34 USD"/>
    <x v="4"/>
    <s v="indie rock"/>
    <x v="2477"/>
    <d v="2012-08-12T10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s v="129.11 USD"/>
    <x v="4"/>
    <s v="indie rock"/>
    <x v="2478"/>
    <d v="2013-01-13T16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s v="25.02 USD"/>
    <x v="4"/>
    <s v="indie rock"/>
    <x v="2479"/>
    <d v="2012-07-27T20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s v="250 USD"/>
    <x v="4"/>
    <s v="indie rock"/>
    <x v="2480"/>
    <d v="2015-10-10T16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s v="47.54 USD"/>
    <x v="4"/>
    <s v="indie rock"/>
    <x v="2481"/>
    <d v="2012-04-30T09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s v="40.04 USD"/>
    <x v="4"/>
    <s v="indie rock"/>
    <x v="2482"/>
    <d v="2011-08-01T12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s v="65.84 USD"/>
    <x v="4"/>
    <s v="indie rock"/>
    <x v="2483"/>
    <d v="2012-05-01T11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s v="46.4 USD"/>
    <x v="4"/>
    <s v="indie rock"/>
    <x v="2484"/>
    <d v="2011-09-15T16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s v="50.37 USD"/>
    <x v="4"/>
    <s v="indie rock"/>
    <x v="2485"/>
    <d v="2011-10-12T17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s v="26.57 USD"/>
    <x v="4"/>
    <s v="indie rock"/>
    <x v="2486"/>
    <d v="2012-04-22T10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s v="39.49 USD"/>
    <x v="4"/>
    <s v="indie rock"/>
    <x v="2487"/>
    <d v="2012-05-26T19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s v="49.25 USD"/>
    <x v="4"/>
    <s v="indie rock"/>
    <x v="2488"/>
    <d v="2011-11-16T10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s v="62.38 USD"/>
    <x v="4"/>
    <s v="indie rock"/>
    <x v="2489"/>
    <d v="2013-05-09T10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s v="37.94 USD"/>
    <x v="4"/>
    <s v="indie rock"/>
    <x v="2490"/>
    <d v="2012-06-22T23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s v="51.6 USD"/>
    <x v="4"/>
    <s v="indie rock"/>
    <x v="2491"/>
    <d v="2011-01-15T19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s v="27.78 USD"/>
    <x v="4"/>
    <s v="indie rock"/>
    <x v="2492"/>
    <d v="2012-06-16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s v="99.38 USD"/>
    <x v="4"/>
    <s v="indie rock"/>
    <x v="2493"/>
    <d v="2013-04-28T22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s v="38.85 USD"/>
    <x v="4"/>
    <s v="indie rock"/>
    <x v="2494"/>
    <d v="2012-05-23T09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s v="45.55 USD"/>
    <x v="4"/>
    <s v="indie rock"/>
    <x v="2495"/>
    <d v="2012-06-06T16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s v="600 USD"/>
    <x v="4"/>
    <s v="indie rock"/>
    <x v="2496"/>
    <d v="2013-03-29T16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s v="80.55 USD"/>
    <x v="4"/>
    <s v="indie rock"/>
    <x v="2497"/>
    <d v="2011-08-05T15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s v="52.8 USD"/>
    <x v="4"/>
    <s v="indie rock"/>
    <x v="2498"/>
    <d v="2015-01-27T17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s v="47.68 USD"/>
    <x v="4"/>
    <s v="indie rock"/>
    <x v="2499"/>
    <d v="2012-12-31T12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s v="23.45 USD"/>
    <x v="4"/>
    <s v="indie rock"/>
    <x v="2500"/>
    <d v="2012-06-23T12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s v="40.14 CAD"/>
    <x v="7"/>
    <s v="restaurants"/>
    <x v="2501"/>
    <d v="2015-09-27T12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s v="17.2 USD"/>
    <x v="7"/>
    <s v="restaurants"/>
    <x v="2502"/>
    <d v="2014-09-21T13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5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19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8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s v="15 GBP"/>
    <x v="7"/>
    <s v="restaurants"/>
    <x v="2506"/>
    <d v="2015-10-03T15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19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6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s v="35.71 GBP"/>
    <x v="7"/>
    <s v="restaurants"/>
    <x v="2509"/>
    <d v="2015-04-20T12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s v="37.5 USD"/>
    <x v="7"/>
    <s v="restaurants"/>
    <x v="2510"/>
    <d v="2015-05-14T17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4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5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8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s v="52.5 USD"/>
    <x v="7"/>
    <s v="restaurants"/>
    <x v="2514"/>
    <d v="2014-08-20T03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s v="77.5 USD"/>
    <x v="7"/>
    <s v="restaurants"/>
    <x v="2515"/>
    <d v="2015-02-22T14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0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s v="53.55 CAD"/>
    <x v="7"/>
    <s v="restaurants"/>
    <x v="2517"/>
    <d v="2015-03-19T12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1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s v="16.25 USD"/>
    <x v="7"/>
    <s v="restaurants"/>
    <x v="2519"/>
    <d v="2014-07-18T21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3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s v="103.68 USD"/>
    <x v="4"/>
    <s v="classical music"/>
    <x v="2521"/>
    <d v="2015-10-13T17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s v="185.19 USD"/>
    <x v="4"/>
    <s v="classical music"/>
    <x v="2522"/>
    <d v="2016-04-22T08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s v="54.15 USD"/>
    <x v="4"/>
    <s v="classical music"/>
    <x v="2523"/>
    <d v="2014-11-17T18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s v="177.21 USD"/>
    <x v="4"/>
    <s v="classical music"/>
    <x v="2524"/>
    <d v="2014-12-20T22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s v="100.33 USD"/>
    <x v="4"/>
    <s v="classical music"/>
    <x v="2525"/>
    <d v="2012-06-28T14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s v="136.91 USD"/>
    <x v="4"/>
    <s v="classical music"/>
    <x v="2526"/>
    <d v="2014-12-07T22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s v="57.54 USD"/>
    <x v="4"/>
    <s v="classical music"/>
    <x v="2527"/>
    <d v="2013-10-17T21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s v="52.96 GBP"/>
    <x v="4"/>
    <s v="classical music"/>
    <x v="2528"/>
    <d v="2015-08-20T05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s v="82.33 USD"/>
    <x v="4"/>
    <s v="classical music"/>
    <x v="2529"/>
    <d v="2012-03-24T18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s v="135.42 USD"/>
    <x v="4"/>
    <s v="classical music"/>
    <x v="2530"/>
    <d v="2015-04-19T22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s v="74.07 USD"/>
    <x v="4"/>
    <s v="classical music"/>
    <x v="2531"/>
    <d v="2015-08-14T21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s v="84.08 USD"/>
    <x v="4"/>
    <s v="classical music"/>
    <x v="2532"/>
    <d v="2012-08-16T14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s v="61.03 USD"/>
    <x v="4"/>
    <s v="classical music"/>
    <x v="2533"/>
    <d v="2013-03-01T12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s v="150 USD"/>
    <x v="4"/>
    <s v="classical music"/>
    <x v="2534"/>
    <d v="2010-01-01T00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s v="266.09 USD"/>
    <x v="4"/>
    <s v="classical music"/>
    <x v="2535"/>
    <d v="2014-12-01T13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s v="7.25 USD"/>
    <x v="4"/>
    <s v="classical music"/>
    <x v="2536"/>
    <d v="2013-07-29T20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s v="100 USD"/>
    <x v="4"/>
    <s v="classical music"/>
    <x v="2537"/>
    <d v="2011-08-01T09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s v="109.96 USD"/>
    <x v="4"/>
    <s v="classical music"/>
    <x v="2538"/>
    <d v="2013-02-23T22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s v="169.92 USD"/>
    <x v="4"/>
    <s v="classical music"/>
    <x v="2539"/>
    <d v="2015-02-02T15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s v="95.74 USD"/>
    <x v="4"/>
    <s v="classical music"/>
    <x v="2540"/>
    <d v="2011-10-29T10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s v="59.46 GBP"/>
    <x v="4"/>
    <s v="classical music"/>
    <x v="2541"/>
    <d v="2013-09-26T04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s v="55.77 USD"/>
    <x v="4"/>
    <s v="classical music"/>
    <x v="2542"/>
    <d v="2013-09-30T21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s v="30.08 USD"/>
    <x v="4"/>
    <s v="classical music"/>
    <x v="2543"/>
    <d v="2011-01-01T21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s v="88.44 USD"/>
    <x v="4"/>
    <s v="classical music"/>
    <x v="2544"/>
    <d v="2012-07-08T06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s v="64.03 USD"/>
    <x v="4"/>
    <s v="classical music"/>
    <x v="2545"/>
    <d v="2015-02-26T18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s v="60.15 USD"/>
    <x v="4"/>
    <s v="classical music"/>
    <x v="2546"/>
    <d v="2013-10-04T23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s v="49.19 USD"/>
    <x v="4"/>
    <s v="classical music"/>
    <x v="2547"/>
    <d v="2012-04-04T11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s v="165.16 EUR"/>
    <x v="4"/>
    <s v="classical music"/>
    <x v="2548"/>
    <d v="2016-09-29T22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s v="43.62 GBP"/>
    <x v="4"/>
    <s v="classical music"/>
    <x v="2549"/>
    <d v="2013-05-31T11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s v="43.7 USD"/>
    <x v="4"/>
    <s v="classical music"/>
    <x v="2550"/>
    <d v="2015-10-07T21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s v="67.42 USD"/>
    <x v="4"/>
    <s v="classical music"/>
    <x v="2551"/>
    <d v="2012-03-21T14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s v="177.5 USD"/>
    <x v="4"/>
    <s v="classical music"/>
    <x v="2552"/>
    <d v="2017-03-05T13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s v="38.88 USD"/>
    <x v="4"/>
    <s v="classical music"/>
    <x v="2553"/>
    <d v="2012-09-20T22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s v="54.99 USD"/>
    <x v="4"/>
    <s v="classical music"/>
    <x v="2554"/>
    <d v="2015-05-31T21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s v="61.34 USD"/>
    <x v="4"/>
    <s v="classical music"/>
    <x v="2555"/>
    <d v="2012-05-28T09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s v="23.12 USD"/>
    <x v="4"/>
    <s v="classical music"/>
    <x v="2556"/>
    <d v="2012-12-24T17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s v="29.61 GBP"/>
    <x v="4"/>
    <s v="classical music"/>
    <x v="2557"/>
    <d v="2014-05-15T11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s v="75.61 AUD"/>
    <x v="4"/>
    <s v="classical music"/>
    <x v="2558"/>
    <d v="2015-05-01T07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s v="35.6 USD"/>
    <x v="4"/>
    <s v="classical music"/>
    <x v="2559"/>
    <d v="2011-11-15T13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s v="143 GBP"/>
    <x v="4"/>
    <s v="classical music"/>
    <x v="2560"/>
    <d v="2015-03-06T16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6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s v="25 EUR"/>
    <x v="7"/>
    <s v="food trucks"/>
    <x v="2562"/>
    <d v="2016-10-11T06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1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8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s v="100 USD"/>
    <x v="7"/>
    <s v="food trucks"/>
    <x v="2565"/>
    <d v="2016-05-09T14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7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s v="60 USD"/>
    <x v="7"/>
    <s v="food trucks"/>
    <x v="2567"/>
    <d v="2015-04-23T15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s v="50 GBP"/>
    <x v="7"/>
    <s v="food trucks"/>
    <x v="2568"/>
    <d v="2016-09-01T09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s v="72.5 USD"/>
    <x v="7"/>
    <s v="food trucks"/>
    <x v="2569"/>
    <d v="2015-09-16T20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s v="29.5 USD"/>
    <x v="7"/>
    <s v="food trucks"/>
    <x v="2570"/>
    <d v="2017-02-08T15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s v="62.5 AUD"/>
    <x v="7"/>
    <s v="food trucks"/>
    <x v="2571"/>
    <d v="2016-05-19T02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0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8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3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0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7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3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1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s v="23.08 USD"/>
    <x v="7"/>
    <s v="food trucks"/>
    <x v="2579"/>
    <d v="2014-09-15T13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s v="25.5 USD"/>
    <x v="7"/>
    <s v="food trucks"/>
    <x v="2580"/>
    <d v="2015-05-15T21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s v="48.18 USD"/>
    <x v="7"/>
    <s v="food trucks"/>
    <x v="2581"/>
    <d v="2015-11-16T10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s v="1 USD"/>
    <x v="7"/>
    <s v="food trucks"/>
    <x v="2582"/>
    <d v="2016-10-29T17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s v="1 USD"/>
    <x v="7"/>
    <s v="food trucks"/>
    <x v="2583"/>
    <d v="2015-03-16T11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2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s v="50 USD"/>
    <x v="7"/>
    <s v="food trucks"/>
    <x v="2585"/>
    <d v="2014-07-05T17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s v="5 GBP"/>
    <x v="7"/>
    <s v="food trucks"/>
    <x v="2586"/>
    <d v="2015-12-25T01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s v="202.83 USD"/>
    <x v="7"/>
    <s v="food trucks"/>
    <x v="2587"/>
    <d v="2015-12-30T10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s v="29.13 USD"/>
    <x v="7"/>
    <s v="food trucks"/>
    <x v="2588"/>
    <d v="2015-03-31T07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s v="5 DKK"/>
    <x v="7"/>
    <s v="food trucks"/>
    <x v="2589"/>
    <d v="2016-03-23T05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8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s v="13 USD"/>
    <x v="7"/>
    <s v="food trucks"/>
    <x v="2591"/>
    <d v="2016-03-13T14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s v="50 USD"/>
    <x v="7"/>
    <s v="food trucks"/>
    <x v="2592"/>
    <d v="2014-10-05T13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4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s v="1 USD"/>
    <x v="7"/>
    <s v="food trucks"/>
    <x v="2594"/>
    <d v="2014-08-07T17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s v="96.05 USD"/>
    <x v="7"/>
    <s v="food trucks"/>
    <x v="2595"/>
    <d v="2017-02-23T23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s v="305.78 CAD"/>
    <x v="7"/>
    <s v="food trucks"/>
    <x v="2596"/>
    <d v="2014-08-07T09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s v="12.14 GBP"/>
    <x v="7"/>
    <s v="food trucks"/>
    <x v="2597"/>
    <d v="2016-06-19T02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s v="83.57 USD"/>
    <x v="7"/>
    <s v="food trucks"/>
    <x v="2598"/>
    <d v="2015-09-23T14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s v="18 USD"/>
    <x v="7"/>
    <s v="food trucks"/>
    <x v="2599"/>
    <d v="2014-08-03T12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s v="115.53 USD"/>
    <x v="7"/>
    <s v="food trucks"/>
    <x v="2600"/>
    <d v="2016-03-25T14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s v="21.9 USD"/>
    <x v="2"/>
    <s v="space exploration"/>
    <x v="2601"/>
    <d v="2012-09-12T21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s v="80.02 USD"/>
    <x v="2"/>
    <s v="space exploration"/>
    <x v="2602"/>
    <d v="2014-11-12T15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s v="35.52 USD"/>
    <x v="2"/>
    <s v="space exploration"/>
    <x v="2603"/>
    <d v="2013-12-23T15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s v="64.93 USD"/>
    <x v="2"/>
    <s v="space exploration"/>
    <x v="2604"/>
    <d v="2012-04-28T19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s v="60.97 USD"/>
    <x v="2"/>
    <s v="space exploration"/>
    <x v="2605"/>
    <d v="2016-06-17T06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s v="31.44 USD"/>
    <x v="2"/>
    <s v="space exploration"/>
    <x v="2606"/>
    <d v="2014-04-29T11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s v="81.95 USD"/>
    <x v="2"/>
    <s v="space exploration"/>
    <x v="2607"/>
    <d v="2015-08-11T20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s v="58.93 USD"/>
    <x v="2"/>
    <s v="space exploration"/>
    <x v="2608"/>
    <d v="2017-03-14T18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s v="157.29 USD"/>
    <x v="2"/>
    <s v="space exploration"/>
    <x v="2609"/>
    <d v="2012-07-14T23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s v="55.76 USD"/>
    <x v="2"/>
    <s v="space exploration"/>
    <x v="2610"/>
    <d v="2016-08-22T00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s v="83.8 EUR"/>
    <x v="2"/>
    <s v="space exploration"/>
    <x v="2611"/>
    <d v="2017-01-02T16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s v="58.42 USD"/>
    <x v="2"/>
    <s v="space exploration"/>
    <x v="2612"/>
    <d v="2015-01-08T21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s v="270.57 USD"/>
    <x v="2"/>
    <s v="space exploration"/>
    <x v="2613"/>
    <d v="2012-09-21T13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s v="107.1 USD"/>
    <x v="2"/>
    <s v="space exploration"/>
    <x v="2614"/>
    <d v="2014-04-29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s v="47.18 GBP"/>
    <x v="2"/>
    <s v="space exploration"/>
    <x v="2615"/>
    <d v="2016-04-30T06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s v="120.31 USD"/>
    <x v="2"/>
    <s v="space exploration"/>
    <x v="2616"/>
    <d v="2015-08-25T17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s v="27.6 USD"/>
    <x v="2"/>
    <s v="space exploration"/>
    <x v="2617"/>
    <d v="2014-10-20T14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s v="205.3 USD"/>
    <x v="2"/>
    <s v="space exploration"/>
    <x v="2618"/>
    <d v="2015-12-01T14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s v="35.55 USD"/>
    <x v="2"/>
    <s v="space exploration"/>
    <x v="2619"/>
    <d v="2015-10-23T05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s v="74.64 AUD"/>
    <x v="2"/>
    <s v="space exploration"/>
    <x v="2620"/>
    <d v="2015-10-10T19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s v="47.06 USD"/>
    <x v="2"/>
    <s v="space exploration"/>
    <x v="2621"/>
    <d v="2015-05-21T11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s v="26.59 EUR"/>
    <x v="2"/>
    <s v="space exploration"/>
    <x v="2622"/>
    <d v="2016-12-30T11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s v="36.77 USD"/>
    <x v="2"/>
    <s v="space exploration"/>
    <x v="2623"/>
    <d v="2016-12-02T00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s v="31.82 USD"/>
    <x v="2"/>
    <s v="space exploration"/>
    <x v="2624"/>
    <d v="2012-09-13T04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s v="27.58 EUR"/>
    <x v="2"/>
    <s v="space exploration"/>
    <x v="2625"/>
    <d v="2016-11-09T14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s v="56 USD"/>
    <x v="2"/>
    <s v="space exploration"/>
    <x v="2626"/>
    <d v="2015-06-03T09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s v="21.56 USD"/>
    <x v="2"/>
    <s v="space exploration"/>
    <x v="2627"/>
    <d v="2015-11-26T14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s v="44.1 USD"/>
    <x v="2"/>
    <s v="space exploration"/>
    <x v="2628"/>
    <d v="2014-11-30T17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s v="63.87 GBP"/>
    <x v="2"/>
    <s v="space exploration"/>
    <x v="2629"/>
    <d v="2015-05-14T06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s v="38.99 AUD"/>
    <x v="2"/>
    <s v="space exploration"/>
    <x v="2630"/>
    <d v="2016-06-30T04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s v="80.19 USD"/>
    <x v="2"/>
    <s v="space exploration"/>
    <x v="2631"/>
    <d v="2015-08-29T22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s v="34.9 USD"/>
    <x v="2"/>
    <s v="space exploration"/>
    <x v="2632"/>
    <d v="2016-05-28T19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s v="89.1 USD"/>
    <x v="2"/>
    <s v="space exploration"/>
    <x v="2633"/>
    <d v="2014-02-27T17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s v="39.44 USD"/>
    <x v="2"/>
    <s v="space exploration"/>
    <x v="2634"/>
    <d v="2016-09-29T09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s v="136.9 CAD"/>
    <x v="2"/>
    <s v="space exploration"/>
    <x v="2635"/>
    <d v="2015-03-09T15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s v="37.46 USD"/>
    <x v="2"/>
    <s v="space exploration"/>
    <x v="2636"/>
    <d v="2016-10-15T19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s v="31.96 USD"/>
    <x v="2"/>
    <s v="space exploration"/>
    <x v="2637"/>
    <d v="2016-10-12T07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s v="25.21 USD"/>
    <x v="2"/>
    <s v="space exploration"/>
    <x v="2638"/>
    <d v="2015-01-15T15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s v="10.04 GBP"/>
    <x v="2"/>
    <s v="space exploration"/>
    <x v="2639"/>
    <d v="2015-02-19T14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s v="45.94 USD"/>
    <x v="2"/>
    <s v="space exploration"/>
    <x v="2640"/>
    <d v="2015-06-07T21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s v="15 USD"/>
    <x v="2"/>
    <s v="space exploration"/>
    <x v="2641"/>
    <d v="2014-09-15T14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0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s v="223.58 USD"/>
    <x v="2"/>
    <s v="space exploration"/>
    <x v="2643"/>
    <d v="2016-12-21T01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s v="39.48 USD"/>
    <x v="2"/>
    <s v="space exploration"/>
    <x v="2644"/>
    <d v="2017-03-10T13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s v="91.3 AUD"/>
    <x v="2"/>
    <s v="space exploration"/>
    <x v="2645"/>
    <d v="2014-11-08T15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s v="78.67 USD"/>
    <x v="2"/>
    <s v="space exploration"/>
    <x v="2646"/>
    <d v="2015-09-09T01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s v="12 CAD"/>
    <x v="2"/>
    <s v="space exploration"/>
    <x v="2647"/>
    <d v="2015-08-14T00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s v="17.67 USD"/>
    <x v="2"/>
    <s v="space exploration"/>
    <x v="2648"/>
    <d v="2016-03-09T11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s v="41.33 USD"/>
    <x v="2"/>
    <s v="space exploration"/>
    <x v="2649"/>
    <d v="2016-02-01T17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s v="71.6 USD"/>
    <x v="2"/>
    <s v="space exploration"/>
    <x v="2650"/>
    <d v="2016-12-21T08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s v="307.82 USD"/>
    <x v="2"/>
    <s v="space exploration"/>
    <x v="2651"/>
    <d v="2015-12-17T13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s v="80.45 AUD"/>
    <x v="2"/>
    <s v="space exploration"/>
    <x v="2652"/>
    <d v="2014-12-09T21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s v="83.94 USD"/>
    <x v="2"/>
    <s v="space exploration"/>
    <x v="2653"/>
    <d v="2014-06-12T22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s v="8.5 USD"/>
    <x v="2"/>
    <s v="space exploration"/>
    <x v="2654"/>
    <d v="2015-04-21T07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s v="73.37 USD"/>
    <x v="2"/>
    <s v="space exploration"/>
    <x v="2655"/>
    <d v="2016-02-09T14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s v="112.86 USD"/>
    <x v="2"/>
    <s v="space exploration"/>
    <x v="2656"/>
    <d v="2017-03-12T13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s v="95.28 USD"/>
    <x v="2"/>
    <s v="space exploration"/>
    <x v="2657"/>
    <d v="2016-08-02T19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s v="22.75 USD"/>
    <x v="2"/>
    <s v="space exploration"/>
    <x v="2658"/>
    <d v="2016-07-30T15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s v="133.3 USD"/>
    <x v="2"/>
    <s v="space exploration"/>
    <x v="2659"/>
    <d v="2015-04-17T19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s v="3.8 USD"/>
    <x v="2"/>
    <s v="space exploration"/>
    <x v="2660"/>
    <d v="2015-11-24T12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s v="85.75 USD"/>
    <x v="2"/>
    <s v="makerspaces"/>
    <x v="2661"/>
    <d v="2013-10-25T17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s v="267 USD"/>
    <x v="2"/>
    <s v="makerspaces"/>
    <x v="2662"/>
    <d v="2015-08-21T11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s v="373.56 CAD"/>
    <x v="2"/>
    <s v="makerspaces"/>
    <x v="2663"/>
    <d v="2015-09-04T09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s v="174.04 USD"/>
    <x v="2"/>
    <s v="makerspaces"/>
    <x v="2664"/>
    <d v="2015-12-09T00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s v="93.7 USD"/>
    <x v="2"/>
    <s v="makerspaces"/>
    <x v="2665"/>
    <d v="2015-05-04T15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s v="77.33 USD"/>
    <x v="2"/>
    <s v="makerspaces"/>
    <x v="2666"/>
    <d v="2015-09-25T15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s v="92.22 USD"/>
    <x v="2"/>
    <s v="makerspaces"/>
    <x v="2667"/>
    <d v="2016-02-10T16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s v="60.96 CAD"/>
    <x v="2"/>
    <s v="makerspaces"/>
    <x v="2668"/>
    <d v="2015-11-09T08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s v="91 USD"/>
    <x v="2"/>
    <s v="makerspaces"/>
    <x v="2669"/>
    <d v="2016-01-09T18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s v="41.58 AUD"/>
    <x v="2"/>
    <s v="makerspaces"/>
    <x v="2670"/>
    <d v="2014-07-28T18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s v="33.76 USD"/>
    <x v="2"/>
    <s v="makerspaces"/>
    <x v="2671"/>
    <d v="2014-12-19T13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s v="70.62 USD"/>
    <x v="2"/>
    <s v="makerspaces"/>
    <x v="2672"/>
    <d v="2015-12-28T00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s v="167.15 USD"/>
    <x v="2"/>
    <s v="makerspaces"/>
    <x v="2673"/>
    <d v="2014-10-29T16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s v="128.62 USD"/>
    <x v="2"/>
    <s v="makerspaces"/>
    <x v="2674"/>
    <d v="2016-07-04T22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s v="65.41 USD"/>
    <x v="2"/>
    <s v="makerspaces"/>
    <x v="2675"/>
    <d v="2014-11-10T15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s v="117.56 CAD"/>
    <x v="2"/>
    <s v="makerspaces"/>
    <x v="2676"/>
    <d v="2016-05-22T08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s v="126.48 USD"/>
    <x v="2"/>
    <s v="makerspaces"/>
    <x v="2677"/>
    <d v="2014-07-02T18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s v="550 EUR"/>
    <x v="2"/>
    <s v="makerspaces"/>
    <x v="2678"/>
    <d v="2015-09-24T13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s v="44 USD"/>
    <x v="2"/>
    <s v="makerspaces"/>
    <x v="2679"/>
    <d v="2015-02-27T18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s v="69 EUR"/>
    <x v="2"/>
    <s v="makerspaces"/>
    <x v="2680"/>
    <d v="2016-04-05T22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s v="27.5 USD"/>
    <x v="7"/>
    <s v="food trucks"/>
    <x v="2681"/>
    <d v="2014-07-10T15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s v="84.9 USD"/>
    <x v="7"/>
    <s v="food trucks"/>
    <x v="2682"/>
    <d v="2014-11-21T23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s v="12 USD"/>
    <x v="7"/>
    <s v="food trucks"/>
    <x v="2683"/>
    <d v="2015-03-01T12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s v="200 USD"/>
    <x v="7"/>
    <s v="food trucks"/>
    <x v="2684"/>
    <d v="2014-08-09T15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s v="10 USD"/>
    <x v="7"/>
    <s v="food trucks"/>
    <x v="2685"/>
    <d v="2015-04-27T09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7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09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s v="5.29 USD"/>
    <x v="7"/>
    <s v="food trucks"/>
    <x v="2688"/>
    <d v="2015-02-23T21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s v="1 USD"/>
    <x v="7"/>
    <s v="food trucks"/>
    <x v="2689"/>
    <d v="2016-07-30T17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s v="72.76 USD"/>
    <x v="7"/>
    <s v="food trucks"/>
    <x v="2690"/>
    <d v="2015-06-02T20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s v="17.5 CAD"/>
    <x v="7"/>
    <s v="food trucks"/>
    <x v="2691"/>
    <d v="2015-05-10T11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s v="25 USD"/>
    <x v="7"/>
    <s v="food trucks"/>
    <x v="2692"/>
    <d v="2015-03-25T01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s v="13.33 USD"/>
    <x v="7"/>
    <s v="food trucks"/>
    <x v="2693"/>
    <d v="2014-08-12T21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s v="1 USD"/>
    <x v="7"/>
    <s v="food trucks"/>
    <x v="2694"/>
    <d v="2014-09-25T21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s v="23.67 USD"/>
    <x v="7"/>
    <s v="food trucks"/>
    <x v="2695"/>
    <d v="2015-04-13T21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s v="89.21 USD"/>
    <x v="7"/>
    <s v="food trucks"/>
    <x v="2696"/>
    <d v="2014-12-25T14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s v="116.56 USD"/>
    <x v="7"/>
    <s v="food trucks"/>
    <x v="2697"/>
    <d v="2015-08-02T16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s v="13.01 USD"/>
    <x v="7"/>
    <s v="food trucks"/>
    <x v="2698"/>
    <d v="2014-06-27T15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5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s v="17.5 USD"/>
    <x v="7"/>
    <s v="food trucks"/>
    <x v="2700"/>
    <d v="2014-09-18T14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s v="34.13 EUR"/>
    <x v="1"/>
    <s v="spaces"/>
    <x v="2701"/>
    <d v="2017-04-07T11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s v="132.35 USD"/>
    <x v="1"/>
    <s v="spaces"/>
    <x v="2702"/>
    <d v="2017-04-05T12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s v="922.22 MXN"/>
    <x v="1"/>
    <s v="spaces"/>
    <x v="2703"/>
    <d v="2017-03-22T09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s v="163.57 USD"/>
    <x v="1"/>
    <s v="spaces"/>
    <x v="2704"/>
    <d v="2017-04-05T13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s v="217.38 USD"/>
    <x v="1"/>
    <s v="spaces"/>
    <x v="2705"/>
    <d v="2017-03-24T14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s v="149.44 USD"/>
    <x v="1"/>
    <s v="spaces"/>
    <x v="2706"/>
    <d v="2014-10-16T00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s v="71.24 USD"/>
    <x v="1"/>
    <s v="spaces"/>
    <x v="2707"/>
    <d v="2013-05-27T00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s v="44.46 GBP"/>
    <x v="1"/>
    <s v="spaces"/>
    <x v="2708"/>
    <d v="2016-07-21T10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s v="164.94 USD"/>
    <x v="1"/>
    <s v="spaces"/>
    <x v="2709"/>
    <d v="2016-10-03T21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s v="84.87 USD"/>
    <x v="1"/>
    <s v="spaces"/>
    <x v="2710"/>
    <d v="2014-08-08T20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s v="53.95 GBP"/>
    <x v="1"/>
    <s v="spaces"/>
    <x v="2711"/>
    <d v="2014-06-20T16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s v="50.53 USD"/>
    <x v="1"/>
    <s v="spaces"/>
    <x v="2712"/>
    <d v="2013-07-13T12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s v="108 USD"/>
    <x v="1"/>
    <s v="spaces"/>
    <x v="2713"/>
    <d v="2015-12-24T09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s v="95.37 USD"/>
    <x v="1"/>
    <s v="spaces"/>
    <x v="2714"/>
    <d v="2016-10-14T17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s v="57.63 USD"/>
    <x v="1"/>
    <s v="spaces"/>
    <x v="2715"/>
    <d v="2016-02-21T03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s v="64.16 EUR"/>
    <x v="1"/>
    <s v="spaces"/>
    <x v="2716"/>
    <d v="2015-10-08T01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s v="92.39 USD"/>
    <x v="1"/>
    <s v="spaces"/>
    <x v="2717"/>
    <d v="2014-12-06T16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s v="125.98 USD"/>
    <x v="1"/>
    <s v="spaces"/>
    <x v="2718"/>
    <d v="2016-05-03T17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s v="94.64 USD"/>
    <x v="1"/>
    <s v="spaces"/>
    <x v="2719"/>
    <d v="2016-04-17T17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s v="170.7 USD"/>
    <x v="1"/>
    <s v="spaces"/>
    <x v="2720"/>
    <d v="2016-11-11T06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s v="40.76 GBP"/>
    <x v="2"/>
    <s v="hardware"/>
    <x v="2721"/>
    <d v="2013-09-06T13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s v="68.25 USD"/>
    <x v="2"/>
    <s v="hardware"/>
    <x v="2722"/>
    <d v="2017-01-29T14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s v="95.49 USD"/>
    <x v="2"/>
    <s v="hardware"/>
    <x v="2723"/>
    <d v="2014-12-31T15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s v="7.19 GBP"/>
    <x v="2"/>
    <s v="hardware"/>
    <x v="2724"/>
    <d v="2015-08-15T01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s v="511.65 CAD"/>
    <x v="2"/>
    <s v="hardware"/>
    <x v="2725"/>
    <d v="2017-03-01T11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s v="261.75 USD"/>
    <x v="2"/>
    <s v="hardware"/>
    <x v="2726"/>
    <d v="2016-04-22T07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s v="69.76 USD"/>
    <x v="2"/>
    <s v="hardware"/>
    <x v="2727"/>
    <d v="2015-08-07T10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s v="77.23 USD"/>
    <x v="2"/>
    <s v="hardware"/>
    <x v="2728"/>
    <d v="2015-12-30T08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s v="340.57 USD"/>
    <x v="2"/>
    <s v="hardware"/>
    <x v="2729"/>
    <d v="2015-04-30T23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s v="67.42 USD"/>
    <x v="2"/>
    <s v="hardware"/>
    <x v="2730"/>
    <d v="2013-04-22T06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s v="845.7 USD"/>
    <x v="2"/>
    <s v="hardware"/>
    <x v="2731"/>
    <d v="2014-10-17T22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s v="97.19 USD"/>
    <x v="2"/>
    <s v="hardware"/>
    <x v="2732"/>
    <d v="2013-05-27T18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s v="451.84 USD"/>
    <x v="2"/>
    <s v="hardware"/>
    <x v="2733"/>
    <d v="2015-04-09T23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s v="138.67 USD"/>
    <x v="2"/>
    <s v="hardware"/>
    <x v="2734"/>
    <d v="2016-10-13T15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s v="21.64 GBP"/>
    <x v="2"/>
    <s v="hardware"/>
    <x v="2735"/>
    <d v="2013-03-13T14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s v="169.52 CAD"/>
    <x v="2"/>
    <s v="hardware"/>
    <x v="2736"/>
    <d v="2014-04-23T09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s v="161.88 USD"/>
    <x v="2"/>
    <s v="hardware"/>
    <x v="2737"/>
    <d v="2014-01-15T13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s v="493.13 USD"/>
    <x v="2"/>
    <s v="hardware"/>
    <x v="2738"/>
    <d v="2016-11-05T21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s v="22.12 GBP"/>
    <x v="2"/>
    <s v="hardware"/>
    <x v="2739"/>
    <d v="2014-05-05T15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s v="18.24 USD"/>
    <x v="2"/>
    <s v="hardware"/>
    <x v="2740"/>
    <d v="2015-03-11T17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s v="8.75 USD"/>
    <x v="3"/>
    <s v="children's books"/>
    <x v="2741"/>
    <d v="2014-10-19T20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s v="40.61 USD"/>
    <x v="3"/>
    <s v="children's books"/>
    <x v="2742"/>
    <d v="2012-05-15T11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1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s v="37.95 USD"/>
    <x v="3"/>
    <s v="children's books"/>
    <x v="2744"/>
    <d v="2012-02-28T19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s v="35.73 USD"/>
    <x v="3"/>
    <s v="children's books"/>
    <x v="2745"/>
    <d v="2012-07-14T17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s v="42.16 USD"/>
    <x v="3"/>
    <s v="children's books"/>
    <x v="2746"/>
    <d v="2014-08-29T12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s v="35 USD"/>
    <x v="3"/>
    <s v="children's books"/>
    <x v="2747"/>
    <d v="2012-06-15T21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s v="13.25 USD"/>
    <x v="3"/>
    <s v="children's books"/>
    <x v="2748"/>
    <d v="2016-09-02T11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s v="55 USD"/>
    <x v="3"/>
    <s v="children's books"/>
    <x v="2749"/>
    <d v="2015-04-04T12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4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5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s v="39.29 USD"/>
    <x v="3"/>
    <s v="children's books"/>
    <x v="2752"/>
    <d v="2011-12-18T12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s v="47.5 USD"/>
    <x v="3"/>
    <s v="children's books"/>
    <x v="2753"/>
    <d v="2012-08-26T15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09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s v="17.33 EUR"/>
    <x v="3"/>
    <s v="children's books"/>
    <x v="2755"/>
    <d v="2015-04-08T12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s v="31.76 USD"/>
    <x v="3"/>
    <s v="children's books"/>
    <x v="2756"/>
    <d v="2014-01-11T15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s v="5 USD"/>
    <x v="3"/>
    <s v="children's books"/>
    <x v="2757"/>
    <d v="2016-08-06T09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s v="39 AUD"/>
    <x v="3"/>
    <s v="children's books"/>
    <x v="2758"/>
    <d v="2016-10-10T04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s v="52.5 AUD"/>
    <x v="3"/>
    <s v="children's books"/>
    <x v="2759"/>
    <d v="2016-07-16T02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5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s v="9 USD"/>
    <x v="3"/>
    <s v="children's books"/>
    <x v="2761"/>
    <d v="2013-01-02T19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s v="25 USD"/>
    <x v="3"/>
    <s v="children's books"/>
    <x v="2762"/>
    <d v="2012-03-18T17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s v="30 USD"/>
    <x v="3"/>
    <s v="children's books"/>
    <x v="2763"/>
    <d v="2013-05-24T07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s v="11.25 USD"/>
    <x v="3"/>
    <s v="children's books"/>
    <x v="2764"/>
    <d v="2012-05-30T13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7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s v="25 USD"/>
    <x v="3"/>
    <s v="children's books"/>
    <x v="2766"/>
    <d v="2011-08-11T10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s v="11.33 CAD"/>
    <x v="3"/>
    <s v="children's books"/>
    <x v="2767"/>
    <d v="2015-08-16T17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s v="29.47 USD"/>
    <x v="3"/>
    <s v="children's books"/>
    <x v="2768"/>
    <d v="2012-03-29T07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s v="1 GBP"/>
    <x v="3"/>
    <s v="children's books"/>
    <x v="2769"/>
    <d v="2014-06-05T13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s v="63.1 USD"/>
    <x v="3"/>
    <s v="children's books"/>
    <x v="2770"/>
    <d v="2014-03-18T09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1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4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s v="1 CAD"/>
    <x v="3"/>
    <s v="children's books"/>
    <x v="2773"/>
    <d v="2016-04-24T14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s v="43.85 USD"/>
    <x v="3"/>
    <s v="children's books"/>
    <x v="2774"/>
    <d v="2013-03-07T21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s v="75 USD"/>
    <x v="3"/>
    <s v="children's books"/>
    <x v="2775"/>
    <d v="2011-12-15T18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s v="45.97 USD"/>
    <x v="3"/>
    <s v="children's books"/>
    <x v="2776"/>
    <d v="2015-06-12T01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s v="10 USD"/>
    <x v="3"/>
    <s v="children's books"/>
    <x v="2777"/>
    <d v="2015-07-17T10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s v="93.67 USD"/>
    <x v="3"/>
    <s v="children's books"/>
    <x v="2778"/>
    <d v="2014-08-25T17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s v="53 USD"/>
    <x v="3"/>
    <s v="children's books"/>
    <x v="2779"/>
    <d v="2015-11-22T09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4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s v="47 USD"/>
    <x v="1"/>
    <s v="plays"/>
    <x v="2781"/>
    <d v="2015-02-12T01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s v="66.67 USD"/>
    <x v="1"/>
    <s v="plays"/>
    <x v="2782"/>
    <d v="2015-02-16T22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s v="18.77 GBP"/>
    <x v="1"/>
    <s v="plays"/>
    <x v="2783"/>
    <d v="2015-04-23T06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s v="66.11 USD"/>
    <x v="1"/>
    <s v="plays"/>
    <x v="2784"/>
    <d v="2014-10-29T12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s v="36.86 USD"/>
    <x v="1"/>
    <s v="plays"/>
    <x v="2785"/>
    <d v="2016-08-05T15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s v="39.81 GBP"/>
    <x v="1"/>
    <s v="plays"/>
    <x v="2786"/>
    <d v="2014-07-09T07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s v="31.5 USD"/>
    <x v="1"/>
    <s v="plays"/>
    <x v="2787"/>
    <d v="2014-07-17T22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s v="102.5 USD"/>
    <x v="1"/>
    <s v="plays"/>
    <x v="2788"/>
    <d v="2016-07-29T10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s v="126.46 USD"/>
    <x v="1"/>
    <s v="plays"/>
    <x v="2789"/>
    <d v="2015-03-11T22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s v="47.88 USD"/>
    <x v="1"/>
    <s v="plays"/>
    <x v="2790"/>
    <d v="2015-02-11T16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s v="73.21 USD"/>
    <x v="1"/>
    <s v="plays"/>
    <x v="2791"/>
    <d v="2016-09-08T22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s v="89.67 USD"/>
    <x v="1"/>
    <s v="plays"/>
    <x v="2792"/>
    <d v="2015-08-11T23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s v="151.46 AUD"/>
    <x v="1"/>
    <s v="plays"/>
    <x v="2793"/>
    <d v="2015-07-21T04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s v="25 GBP"/>
    <x v="1"/>
    <s v="plays"/>
    <x v="2794"/>
    <d v="2016-03-03T13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s v="36.5 USD"/>
    <x v="1"/>
    <s v="plays"/>
    <x v="2795"/>
    <d v="2014-06-06T17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s v="44 GBP"/>
    <x v="1"/>
    <s v="plays"/>
    <x v="2796"/>
    <d v="2014-07-05T06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s v="87.36 GBP"/>
    <x v="1"/>
    <s v="plays"/>
    <x v="2797"/>
    <d v="2014-07-08T16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s v="36.47 GBP"/>
    <x v="1"/>
    <s v="plays"/>
    <x v="2798"/>
    <d v="2015-07-31T1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s v="44.86 GBP"/>
    <x v="1"/>
    <s v="plays"/>
    <x v="2799"/>
    <d v="2016-06-17T10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s v="42.9 GBP"/>
    <x v="1"/>
    <s v="plays"/>
    <x v="2800"/>
    <d v="2015-01-04T07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s v="51.23 AUD"/>
    <x v="1"/>
    <s v="plays"/>
    <x v="2801"/>
    <d v="2014-10-10T05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s v="33.94 GBP"/>
    <x v="1"/>
    <s v="plays"/>
    <x v="2802"/>
    <d v="2015-08-06T09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s v="90.74 USD"/>
    <x v="1"/>
    <s v="plays"/>
    <x v="2803"/>
    <d v="2015-07-15T18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s v="50 GBP"/>
    <x v="1"/>
    <s v="plays"/>
    <x v="2804"/>
    <d v="2014-09-29T04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s v="24.44 GBP"/>
    <x v="1"/>
    <s v="plays"/>
    <x v="2805"/>
    <d v="2015-08-22T06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s v="44.25 GBP"/>
    <x v="1"/>
    <s v="plays"/>
    <x v="2806"/>
    <d v="2015-08-05T05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s v="67.74 USD"/>
    <x v="1"/>
    <s v="plays"/>
    <x v="2807"/>
    <d v="2015-06-29T14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s v="65.38 USD"/>
    <x v="1"/>
    <s v="plays"/>
    <x v="2808"/>
    <d v="2015-08-22T14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s v="121.9 USD"/>
    <x v="1"/>
    <s v="plays"/>
    <x v="2809"/>
    <d v="2016-03-30T08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s v="47.46 USD"/>
    <x v="1"/>
    <s v="plays"/>
    <x v="2810"/>
    <d v="2014-05-31T21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s v="92.84 GBP"/>
    <x v="1"/>
    <s v="plays"/>
    <x v="2811"/>
    <d v="2015-02-23T05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s v="68.25 CAD"/>
    <x v="1"/>
    <s v="plays"/>
    <x v="2812"/>
    <d v="2015-04-05T22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s v="37.21 USD"/>
    <x v="1"/>
    <s v="plays"/>
    <x v="2813"/>
    <d v="2016-12-14T11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s v="25.25 GBP"/>
    <x v="1"/>
    <s v="plays"/>
    <x v="2814"/>
    <d v="2015-05-09T03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s v="43.21 CAD"/>
    <x v="1"/>
    <s v="plays"/>
    <x v="2815"/>
    <d v="2016-08-07T12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s v="25.13 GBP"/>
    <x v="1"/>
    <s v="plays"/>
    <x v="2816"/>
    <d v="2015-08-02T10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s v="23.64 GBP"/>
    <x v="1"/>
    <s v="plays"/>
    <x v="2817"/>
    <d v="2015-02-28T09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s v="103.95 USD"/>
    <x v="1"/>
    <s v="plays"/>
    <x v="2818"/>
    <d v="2015-09-23T08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s v="50.38 GBP"/>
    <x v="1"/>
    <s v="plays"/>
    <x v="2819"/>
    <d v="2015-06-14T06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s v="13.6 GBP"/>
    <x v="1"/>
    <s v="plays"/>
    <x v="2820"/>
    <d v="2016-02-25T18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s v="28.57 GBP"/>
    <x v="1"/>
    <s v="plays"/>
    <x v="2821"/>
    <d v="2014-09-23T16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s v="63.83 USD"/>
    <x v="1"/>
    <s v="plays"/>
    <x v="2822"/>
    <d v="2015-03-27T09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s v="8.86 GBP"/>
    <x v="1"/>
    <s v="plays"/>
    <x v="2823"/>
    <d v="2015-03-31T16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s v="50.67 USD"/>
    <x v="1"/>
    <s v="plays"/>
    <x v="2824"/>
    <d v="2015-06-12T19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s v="60.78 GBP"/>
    <x v="1"/>
    <s v="plays"/>
    <x v="2825"/>
    <d v="2015-12-04T13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s v="113.42 USD"/>
    <x v="1"/>
    <s v="plays"/>
    <x v="2826"/>
    <d v="2015-07-10T01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s v="104.57 USD"/>
    <x v="1"/>
    <s v="plays"/>
    <x v="2827"/>
    <d v="2016-06-03T10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s v="98.31 GBP"/>
    <x v="1"/>
    <s v="plays"/>
    <x v="2828"/>
    <d v="2015-10-02T17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s v="35.04 GBP"/>
    <x v="1"/>
    <s v="plays"/>
    <x v="2829"/>
    <d v="2016-06-02T04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s v="272.73 USD"/>
    <x v="1"/>
    <s v="plays"/>
    <x v="2830"/>
    <d v="2014-05-11T21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s v="63.85 USD"/>
    <x v="1"/>
    <s v="plays"/>
    <x v="2831"/>
    <d v="2015-07-16T13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s v="30.19 GBP"/>
    <x v="1"/>
    <s v="plays"/>
    <x v="2832"/>
    <d v="2014-11-23T16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s v="83.51 USD"/>
    <x v="1"/>
    <s v="plays"/>
    <x v="2833"/>
    <d v="2015-10-10T20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s v="64.76 GBP"/>
    <x v="1"/>
    <s v="plays"/>
    <x v="2834"/>
    <d v="2015-01-30T17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s v="20.12 GBP"/>
    <x v="1"/>
    <s v="plays"/>
    <x v="2835"/>
    <d v="2015-12-04T18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s v="44.09 USD"/>
    <x v="1"/>
    <s v="plays"/>
    <x v="2836"/>
    <d v="2017-02-17T22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s v="40.48 CAD"/>
    <x v="1"/>
    <s v="plays"/>
    <x v="2837"/>
    <d v="2015-12-09T16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s v="44.54 USD"/>
    <x v="1"/>
    <s v="plays"/>
    <x v="2838"/>
    <d v="2014-08-13T16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s v="125.81 USD"/>
    <x v="1"/>
    <s v="plays"/>
    <x v="2839"/>
    <d v="2014-08-24T22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s v="19.7 GBP"/>
    <x v="1"/>
    <s v="plays"/>
    <x v="2840"/>
    <d v="2015-03-18T11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s v="10 GBP"/>
    <x v="1"/>
    <s v="plays"/>
    <x v="2841"/>
    <d v="2015-12-13T12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5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2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s v="30 EUR"/>
    <x v="1"/>
    <s v="plays"/>
    <x v="2844"/>
    <d v="2017-01-04T07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s v="60.67 USD"/>
    <x v="1"/>
    <s v="plays"/>
    <x v="2845"/>
    <d v="2015-06-07T18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0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3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s v="23.33 USD"/>
    <x v="1"/>
    <s v="plays"/>
    <x v="2848"/>
    <d v="2015-05-29T09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s v="5 GBP"/>
    <x v="1"/>
    <s v="plays"/>
    <x v="2849"/>
    <d v="2016-04-23T04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s v="23.92 USD"/>
    <x v="1"/>
    <s v="plays"/>
    <x v="2850"/>
    <d v="2014-09-05T18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7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s v="15.83 USD"/>
    <x v="1"/>
    <s v="plays"/>
    <x v="2852"/>
    <d v="2014-06-20T19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2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s v="29.79 GBP"/>
    <x v="1"/>
    <s v="plays"/>
    <x v="2854"/>
    <d v="2015-05-07T11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s v="60 USD"/>
    <x v="1"/>
    <s v="plays"/>
    <x v="2855"/>
    <d v="2016-01-29T17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s v="24.33 USD"/>
    <x v="1"/>
    <s v="plays"/>
    <x v="2856"/>
    <d v="2015-08-08T15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s v="500 MXN"/>
    <x v="1"/>
    <s v="plays"/>
    <x v="2857"/>
    <d v="2017-02-20T12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5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s v="35 AUD"/>
    <x v="1"/>
    <s v="plays"/>
    <x v="2859"/>
    <d v="2015-10-16T02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s v="29.56 USD"/>
    <x v="1"/>
    <s v="plays"/>
    <x v="2860"/>
    <d v="2016-06-19T13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s v="26.67 AUD"/>
    <x v="1"/>
    <s v="plays"/>
    <x v="2861"/>
    <d v="2015-09-24T08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s v="18.33 USD"/>
    <x v="1"/>
    <s v="plays"/>
    <x v="2862"/>
    <d v="2014-06-24T12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s v="20 USD"/>
    <x v="1"/>
    <s v="plays"/>
    <x v="2863"/>
    <d v="2014-09-09T10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s v="13.33 GBP"/>
    <x v="1"/>
    <s v="plays"/>
    <x v="2864"/>
    <d v="2015-07-17T07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0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s v="22.5 USD"/>
    <x v="1"/>
    <s v="plays"/>
    <x v="2866"/>
    <d v="2016-10-14T16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s v="50.4 USD"/>
    <x v="1"/>
    <s v="plays"/>
    <x v="2867"/>
    <d v="2016-07-03T22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s v="105.03 USD"/>
    <x v="1"/>
    <s v="plays"/>
    <x v="2868"/>
    <d v="2016-10-05T13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s v="35.4 USD"/>
    <x v="1"/>
    <s v="plays"/>
    <x v="2869"/>
    <d v="2016-07-19T08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s v="83.33 USD"/>
    <x v="1"/>
    <s v="plays"/>
    <x v="2870"/>
    <d v="2014-05-16T22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s v="35.92 USD"/>
    <x v="1"/>
    <s v="plays"/>
    <x v="2871"/>
    <d v="2014-12-21T11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0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s v="119.13 USD"/>
    <x v="1"/>
    <s v="plays"/>
    <x v="2873"/>
    <d v="2015-01-28T13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s v="90.33 USD"/>
    <x v="1"/>
    <s v="plays"/>
    <x v="2874"/>
    <d v="2017-01-17T14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s v="2.33 USD"/>
    <x v="1"/>
    <s v="plays"/>
    <x v="2875"/>
    <d v="2016-05-04T21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1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s v="108.33 USD"/>
    <x v="1"/>
    <s v="plays"/>
    <x v="2877"/>
    <d v="2016-11-30T11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s v="15.75 GBP"/>
    <x v="1"/>
    <s v="plays"/>
    <x v="2878"/>
    <d v="2015-07-03T08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s v="29 USD"/>
    <x v="1"/>
    <s v="plays"/>
    <x v="2879"/>
    <d v="2016-01-20T11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s v="96.55 USD"/>
    <x v="1"/>
    <s v="plays"/>
    <x v="2880"/>
    <d v="2015-08-20T11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09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s v="63 USD"/>
    <x v="1"/>
    <s v="plays"/>
    <x v="2882"/>
    <d v="2016-05-01T08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s v="381.6 USD"/>
    <x v="1"/>
    <s v="plays"/>
    <x v="2883"/>
    <d v="2016-02-05T22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s v="46.25 USD"/>
    <x v="1"/>
    <s v="plays"/>
    <x v="2884"/>
    <d v="2014-12-05T11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s v="26 USD"/>
    <x v="1"/>
    <s v="plays"/>
    <x v="2885"/>
    <d v="2015-03-13T18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s v="10 USD"/>
    <x v="1"/>
    <s v="plays"/>
    <x v="2886"/>
    <d v="2015-09-18T21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s v="5 USD"/>
    <x v="1"/>
    <s v="plays"/>
    <x v="2887"/>
    <d v="2015-01-11T04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2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s v="81.57 USD"/>
    <x v="1"/>
    <s v="plays"/>
    <x v="2889"/>
    <d v="2014-08-29T14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s v="7 USD"/>
    <x v="1"/>
    <s v="plays"/>
    <x v="2890"/>
    <d v="2014-08-08T21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s v="27.3 USD"/>
    <x v="1"/>
    <s v="plays"/>
    <x v="2891"/>
    <d v="2016-04-15T14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s v="29.41 USD"/>
    <x v="1"/>
    <s v="plays"/>
    <x v="2892"/>
    <d v="2014-08-25T15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s v="12.5 USD"/>
    <x v="1"/>
    <s v="plays"/>
    <x v="2893"/>
    <d v="2015-01-08T20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6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s v="5.75 USD"/>
    <x v="1"/>
    <s v="plays"/>
    <x v="2895"/>
    <d v="2014-06-22T15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s v="52.08 USD"/>
    <x v="1"/>
    <s v="plays"/>
    <x v="2896"/>
    <d v="2016-12-12T00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s v="183.33 USD"/>
    <x v="1"/>
    <s v="plays"/>
    <x v="2897"/>
    <d v="2015-10-11T09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s v="26.33 USD"/>
    <x v="1"/>
    <s v="plays"/>
    <x v="2898"/>
    <d v="2015-10-31T09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19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s v="486.43 USD"/>
    <x v="1"/>
    <s v="plays"/>
    <x v="2900"/>
    <d v="2014-08-08T23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s v="3 USD"/>
    <x v="1"/>
    <s v="plays"/>
    <x v="2901"/>
    <d v="2015-02-07T15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s v="25 USD"/>
    <x v="1"/>
    <s v="plays"/>
    <x v="2902"/>
    <d v="2015-08-24T04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s v="9.75 USD"/>
    <x v="1"/>
    <s v="plays"/>
    <x v="2903"/>
    <d v="2015-09-08T22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s v="18.75 GBP"/>
    <x v="1"/>
    <s v="plays"/>
    <x v="2904"/>
    <d v="2014-11-09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s v="36.59 USD"/>
    <x v="1"/>
    <s v="plays"/>
    <x v="2905"/>
    <d v="2016-09-06T19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s v="80.71 USD"/>
    <x v="1"/>
    <s v="plays"/>
    <x v="2906"/>
    <d v="2015-07-31T19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s v="1 USD"/>
    <x v="1"/>
    <s v="plays"/>
    <x v="2907"/>
    <d v="2016-05-14T15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s v="52.8 USD"/>
    <x v="1"/>
    <s v="plays"/>
    <x v="2908"/>
    <d v="2016-06-08T11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s v="20 USD"/>
    <x v="1"/>
    <s v="plays"/>
    <x v="2909"/>
    <d v="2014-11-25T13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s v="1 GBP"/>
    <x v="1"/>
    <s v="plays"/>
    <x v="2910"/>
    <d v="2015-06-12T14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s v="46.93 USD"/>
    <x v="1"/>
    <s v="plays"/>
    <x v="2911"/>
    <d v="2015-06-27T12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s v="78.08 USD"/>
    <x v="1"/>
    <s v="plays"/>
    <x v="2912"/>
    <d v="2016-01-14T21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s v="1 USD"/>
    <x v="1"/>
    <s v="plays"/>
    <x v="2913"/>
    <d v="2014-09-06T16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s v="1 GBP"/>
    <x v="1"/>
    <s v="plays"/>
    <x v="2914"/>
    <d v="2015-03-14T14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s v="203.67 GBP"/>
    <x v="1"/>
    <s v="plays"/>
    <x v="2915"/>
    <d v="2016-03-16T02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s v="20.71 GBP"/>
    <x v="1"/>
    <s v="plays"/>
    <x v="2916"/>
    <d v="2014-05-19T05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s v="48.56 USD"/>
    <x v="1"/>
    <s v="plays"/>
    <x v="2917"/>
    <d v="2015-09-15T23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s v="68.1 USD"/>
    <x v="1"/>
    <s v="plays"/>
    <x v="2918"/>
    <d v="2015-10-29T09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s v="8.5 USD"/>
    <x v="1"/>
    <s v="plays"/>
    <x v="2919"/>
    <d v="2014-08-05T08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s v="51.62 CAD"/>
    <x v="1"/>
    <s v="plays"/>
    <x v="2920"/>
    <d v="2015-03-25T12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s v="43 USD"/>
    <x v="1"/>
    <s v="musical"/>
    <x v="2921"/>
    <d v="2014-09-25T15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s v="83.33 GBP"/>
    <x v="1"/>
    <s v="musical"/>
    <x v="2922"/>
    <d v="2015-05-18T14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s v="30 USD"/>
    <x v="1"/>
    <s v="musical"/>
    <x v="2923"/>
    <d v="2015-01-23T21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s v="175.51 USD"/>
    <x v="1"/>
    <s v="musical"/>
    <x v="2924"/>
    <d v="2015-05-08T21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s v="231.66 USD"/>
    <x v="1"/>
    <s v="musical"/>
    <x v="2925"/>
    <d v="2014-09-11T08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s v="75 USD"/>
    <x v="1"/>
    <s v="musical"/>
    <x v="2926"/>
    <d v="2015-02-23T12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s v="112.14 USD"/>
    <x v="1"/>
    <s v="musical"/>
    <x v="2927"/>
    <d v="2014-07-14T23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s v="41.67 USD"/>
    <x v="1"/>
    <s v="musical"/>
    <x v="2928"/>
    <d v="2016-03-04T17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s v="255.17 USD"/>
    <x v="1"/>
    <s v="musical"/>
    <x v="2929"/>
    <d v="2014-05-25T07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s v="162.77 GBP"/>
    <x v="1"/>
    <s v="musical"/>
    <x v="2930"/>
    <d v="2015-05-07T08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s v="88.33 CAD"/>
    <x v="1"/>
    <s v="musical"/>
    <x v="2931"/>
    <d v="2014-09-15T00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s v="85.74 AUD"/>
    <x v="1"/>
    <s v="musical"/>
    <x v="2932"/>
    <d v="2015-02-21T05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s v="47.57 USD"/>
    <x v="1"/>
    <s v="musical"/>
    <x v="2933"/>
    <d v="2016-06-04T16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s v="72.97 CAD"/>
    <x v="1"/>
    <s v="musical"/>
    <x v="2934"/>
    <d v="2014-06-15T09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s v="90.54 USD"/>
    <x v="1"/>
    <s v="musical"/>
    <x v="2935"/>
    <d v="2016-08-29T11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s v="37.65 USD"/>
    <x v="1"/>
    <s v="musical"/>
    <x v="2936"/>
    <d v="2014-10-12T22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s v="36.36 GBP"/>
    <x v="1"/>
    <s v="musical"/>
    <x v="2937"/>
    <d v="2014-07-13T04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s v="126.72 USD"/>
    <x v="1"/>
    <s v="musical"/>
    <x v="2938"/>
    <d v="2015-01-30T10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s v="329.2 USD"/>
    <x v="1"/>
    <s v="musical"/>
    <x v="2939"/>
    <d v="2014-08-27T19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s v="81.24 USD"/>
    <x v="1"/>
    <s v="musical"/>
    <x v="2940"/>
    <d v="2015-01-18T12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s v="1 USD"/>
    <x v="1"/>
    <s v="spaces"/>
    <x v="2941"/>
    <d v="2015-03-01T17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s v="202.23 CAD"/>
    <x v="1"/>
    <s v="spaces"/>
    <x v="2942"/>
    <d v="2015-12-16T14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1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s v="100 USD"/>
    <x v="1"/>
    <s v="spaces"/>
    <x v="2944"/>
    <d v="2015-06-07T15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1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s v="1 GBP"/>
    <x v="1"/>
    <s v="spaces"/>
    <x v="2946"/>
    <d v="2016-08-15T06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s v="82.46 USD"/>
    <x v="1"/>
    <s v="spaces"/>
    <x v="2947"/>
    <d v="2016-11-24T11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s v="2.67 USD"/>
    <x v="1"/>
    <s v="spaces"/>
    <x v="2948"/>
    <d v="2015-06-02T09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s v="12.5 USD"/>
    <x v="1"/>
    <s v="spaces"/>
    <x v="2949"/>
    <d v="2015-11-19T14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2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s v="18.9 USD"/>
    <x v="1"/>
    <s v="spaces"/>
    <x v="2951"/>
    <d v="2014-10-05T13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s v="200.63 USD"/>
    <x v="1"/>
    <s v="spaces"/>
    <x v="2952"/>
    <d v="2016-10-16T22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s v="201.67 USD"/>
    <x v="1"/>
    <s v="spaces"/>
    <x v="2953"/>
    <d v="2015-10-08T13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7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s v="65 USD"/>
    <x v="1"/>
    <s v="spaces"/>
    <x v="2955"/>
    <d v="2015-06-16T11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s v="66.1 USD"/>
    <x v="1"/>
    <s v="spaces"/>
    <x v="2956"/>
    <d v="2016-05-04T17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s v="93.33 USD"/>
    <x v="1"/>
    <s v="spaces"/>
    <x v="2957"/>
    <d v="2015-03-27T17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1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8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2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s v="50.75 USD"/>
    <x v="1"/>
    <s v="plays"/>
    <x v="2961"/>
    <d v="2015-03-25T22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s v="60.9 USD"/>
    <x v="1"/>
    <s v="plays"/>
    <x v="2962"/>
    <d v="2015-03-01T00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s v="109.03 USD"/>
    <x v="1"/>
    <s v="plays"/>
    <x v="2963"/>
    <d v="2015-07-02T05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s v="25.69 USD"/>
    <x v="1"/>
    <s v="plays"/>
    <x v="2964"/>
    <d v="2014-08-06T15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s v="41.92 USD"/>
    <x v="1"/>
    <s v="plays"/>
    <x v="2965"/>
    <d v="2015-07-07T11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s v="88.77 USD"/>
    <x v="1"/>
    <s v="plays"/>
    <x v="2966"/>
    <d v="2015-09-16T11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s v="80.23 USD"/>
    <x v="1"/>
    <s v="plays"/>
    <x v="2967"/>
    <d v="2015-03-08T21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s v="78.94 USD"/>
    <x v="1"/>
    <s v="plays"/>
    <x v="2968"/>
    <d v="2016-08-16T21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s v="95.59 CAD"/>
    <x v="1"/>
    <s v="plays"/>
    <x v="2969"/>
    <d v="2015-05-03T16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s v="69.89 USD"/>
    <x v="1"/>
    <s v="plays"/>
    <x v="2970"/>
    <d v="2014-07-18T10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s v="74.53 USD"/>
    <x v="1"/>
    <s v="plays"/>
    <x v="2971"/>
    <d v="2014-08-31T09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s v="123.94 USD"/>
    <x v="1"/>
    <s v="plays"/>
    <x v="2972"/>
    <d v="2016-12-04T19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s v="264.85 USD"/>
    <x v="1"/>
    <s v="plays"/>
    <x v="2973"/>
    <d v="2015-12-31T22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s v="58.62 USD"/>
    <x v="1"/>
    <s v="plays"/>
    <x v="2974"/>
    <d v="2014-09-25T19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s v="70.88 USD"/>
    <x v="1"/>
    <s v="plays"/>
    <x v="2975"/>
    <d v="2014-11-26T21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s v="8.57 GBP"/>
    <x v="1"/>
    <s v="plays"/>
    <x v="2976"/>
    <d v="2016-03-13T06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s v="113.57 USD"/>
    <x v="1"/>
    <s v="plays"/>
    <x v="2977"/>
    <d v="2015-03-22T20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s v="60.69 USD"/>
    <x v="1"/>
    <s v="plays"/>
    <x v="2978"/>
    <d v="2014-10-19T23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s v="110.22 USD"/>
    <x v="1"/>
    <s v="plays"/>
    <x v="2979"/>
    <d v="2015-01-06T00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s v="136.46 USD"/>
    <x v="1"/>
    <s v="plays"/>
    <x v="2980"/>
    <d v="2015-08-23T2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s v="53.16 EUR"/>
    <x v="1"/>
    <s v="spaces"/>
    <x v="2981"/>
    <d v="2015-09-23T07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s v="86.49 GBP"/>
    <x v="1"/>
    <s v="spaces"/>
    <x v="2982"/>
    <d v="2016-02-11T10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s v="155.24 USD"/>
    <x v="1"/>
    <s v="spaces"/>
    <x v="2983"/>
    <d v="2014-11-11T10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s v="115.08 USD"/>
    <x v="1"/>
    <s v="spaces"/>
    <x v="2984"/>
    <d v="2016-08-24T00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s v="109.59 NZD"/>
    <x v="1"/>
    <s v="spaces"/>
    <x v="2985"/>
    <d v="2016-10-30T22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s v="45.21 GBP"/>
    <x v="1"/>
    <s v="spaces"/>
    <x v="2986"/>
    <d v="2016-05-01T05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s v="104.15 USD"/>
    <x v="1"/>
    <s v="spaces"/>
    <x v="2987"/>
    <d v="2016-10-12T18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s v="35.71 GBP"/>
    <x v="1"/>
    <s v="spaces"/>
    <x v="2988"/>
    <d v="2016-06-20T02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s v="97 USD"/>
    <x v="1"/>
    <s v="spaces"/>
    <x v="2989"/>
    <d v="2015-12-20T22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s v="370.37 USD"/>
    <x v="1"/>
    <s v="spaces"/>
    <x v="2990"/>
    <d v="2016-01-07T07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s v="94.41 USD"/>
    <x v="1"/>
    <s v="spaces"/>
    <x v="2991"/>
    <d v="2017-01-27T14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s v="48.98 USD"/>
    <x v="1"/>
    <s v="spaces"/>
    <x v="2992"/>
    <d v="2016-10-09T12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s v="45.59 USD"/>
    <x v="1"/>
    <s v="spaces"/>
    <x v="2993"/>
    <d v="2016-02-20T14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s v="23.28 GBP"/>
    <x v="1"/>
    <s v="spaces"/>
    <x v="2994"/>
    <d v="2014-10-03T05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s v="63.23 USD"/>
    <x v="1"/>
    <s v="spaces"/>
    <x v="2995"/>
    <d v="2017-01-19T09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s v="153.52 USD"/>
    <x v="1"/>
    <s v="spaces"/>
    <x v="2996"/>
    <d v="2015-05-26T15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s v="90.2 USD"/>
    <x v="1"/>
    <s v="spaces"/>
    <x v="2997"/>
    <d v="2017-02-26T22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s v="118.97 USD"/>
    <x v="1"/>
    <s v="spaces"/>
    <x v="2998"/>
    <d v="2014-06-15T22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s v="80.25 USD"/>
    <x v="1"/>
    <s v="spaces"/>
    <x v="2999"/>
    <d v="2017-02-28T20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s v="62.5 USD"/>
    <x v="1"/>
    <s v="spaces"/>
    <x v="3000"/>
    <d v="2017-01-31T12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s v="131.38 USD"/>
    <x v="1"/>
    <s v="spaces"/>
    <x v="3001"/>
    <d v="2016-07-13T15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s v="73.03 USD"/>
    <x v="1"/>
    <s v="spaces"/>
    <x v="3002"/>
    <d v="2012-12-26T14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s v="178.53 USD"/>
    <x v="1"/>
    <s v="spaces"/>
    <x v="3003"/>
    <d v="2016-02-29T23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s v="162.91 USD"/>
    <x v="1"/>
    <s v="spaces"/>
    <x v="3004"/>
    <d v="2014-11-15T16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s v="108.24 USD"/>
    <x v="1"/>
    <s v="spaces"/>
    <x v="3005"/>
    <d v="2014-10-06T10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s v="88.87 CAD"/>
    <x v="1"/>
    <s v="spaces"/>
    <x v="3006"/>
    <d v="2014-12-14T12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s v="54 USD"/>
    <x v="1"/>
    <s v="spaces"/>
    <x v="3007"/>
    <d v="2015-04-24T23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s v="116.73 USD"/>
    <x v="1"/>
    <s v="spaces"/>
    <x v="3008"/>
    <d v="2016-01-20T23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s v="233.9 USD"/>
    <x v="1"/>
    <s v="spaces"/>
    <x v="3009"/>
    <d v="2014-11-26T08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s v="158 USD"/>
    <x v="1"/>
    <s v="spaces"/>
    <x v="3010"/>
    <d v="2015-02-21T13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s v="14.84 EUR"/>
    <x v="1"/>
    <s v="spaces"/>
    <x v="3011"/>
    <d v="2015-12-23T16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s v="85.18 USD"/>
    <x v="1"/>
    <s v="spaces"/>
    <x v="3012"/>
    <d v="2015-02-10T10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s v="146.69 USD"/>
    <x v="1"/>
    <s v="spaces"/>
    <x v="3013"/>
    <d v="2015-06-21T14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s v="50.76 USD"/>
    <x v="1"/>
    <s v="spaces"/>
    <x v="3014"/>
    <d v="2014-11-04T23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s v="87.7 USD"/>
    <x v="1"/>
    <s v="spaces"/>
    <x v="3015"/>
    <d v="2014-06-10T22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s v="242.28 USD"/>
    <x v="1"/>
    <s v="spaces"/>
    <x v="3016"/>
    <d v="2014-07-18T07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s v="146.45 USD"/>
    <x v="1"/>
    <s v="spaces"/>
    <x v="3017"/>
    <d v="2014-08-20T14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s v="103.17 EUR"/>
    <x v="1"/>
    <s v="spaces"/>
    <x v="3018"/>
    <d v="2015-07-20T16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s v="80.46 USD"/>
    <x v="1"/>
    <s v="spaces"/>
    <x v="3019"/>
    <d v="2014-05-26T21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s v="234.67 USD"/>
    <x v="1"/>
    <s v="spaces"/>
    <x v="3020"/>
    <d v="2015-08-14T14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s v="50.69 USD"/>
    <x v="1"/>
    <s v="spaces"/>
    <x v="3021"/>
    <d v="2016-11-21T23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s v="162.71 USD"/>
    <x v="1"/>
    <s v="spaces"/>
    <x v="3022"/>
    <d v="2016-08-27T16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s v="120.17 GBP"/>
    <x v="1"/>
    <s v="spaces"/>
    <x v="3023"/>
    <d v="2015-06-11T10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s v="67.7 USD"/>
    <x v="1"/>
    <s v="spaces"/>
    <x v="3024"/>
    <d v="2012-10-06T17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s v="52.1 GBP"/>
    <x v="1"/>
    <s v="spaces"/>
    <x v="3025"/>
    <d v="2014-05-30T10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s v="51.6 GBP"/>
    <x v="1"/>
    <s v="spaces"/>
    <x v="3026"/>
    <d v="2017-03-03T05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s v="164.3 USD"/>
    <x v="1"/>
    <s v="spaces"/>
    <x v="3027"/>
    <d v="2015-03-20T09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s v="84.86 USD"/>
    <x v="1"/>
    <s v="spaces"/>
    <x v="3028"/>
    <d v="2016-08-15T00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s v="94.55 USD"/>
    <x v="1"/>
    <s v="spaces"/>
    <x v="3029"/>
    <d v="2014-11-17T22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s v="45.54 USD"/>
    <x v="1"/>
    <s v="spaces"/>
    <x v="3030"/>
    <d v="2015-09-16T11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s v="51.72 USD"/>
    <x v="1"/>
    <s v="spaces"/>
    <x v="3031"/>
    <d v="2016-10-14T15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s v="50.88 USD"/>
    <x v="1"/>
    <s v="spaces"/>
    <x v="3032"/>
    <d v="2015-09-10T19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s v="191.13 USD"/>
    <x v="1"/>
    <s v="spaces"/>
    <x v="3033"/>
    <d v="2016-08-17T20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s v="89.31 USD"/>
    <x v="1"/>
    <s v="spaces"/>
    <x v="3034"/>
    <d v="2016-10-31T21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s v="88.59 USD"/>
    <x v="1"/>
    <s v="spaces"/>
    <x v="3035"/>
    <d v="2013-05-04T07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s v="96.3 USD"/>
    <x v="1"/>
    <s v="spaces"/>
    <x v="3036"/>
    <d v="2013-08-16T05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s v="33.31 USD"/>
    <x v="1"/>
    <s v="spaces"/>
    <x v="3037"/>
    <d v="2010-10-01T22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s v="37.22 USD"/>
    <x v="1"/>
    <s v="spaces"/>
    <x v="3038"/>
    <d v="2016-03-04T00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s v="92.13 USD"/>
    <x v="1"/>
    <s v="spaces"/>
    <x v="3039"/>
    <d v="2013-12-29T01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s v="76.79 USD"/>
    <x v="1"/>
    <s v="spaces"/>
    <x v="3040"/>
    <d v="2015-06-26T17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s v="96.53 USD"/>
    <x v="1"/>
    <s v="spaces"/>
    <x v="3041"/>
    <d v="2016-01-20T14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s v="51.89 GBP"/>
    <x v="1"/>
    <s v="spaces"/>
    <x v="3042"/>
    <d v="2015-10-06T10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s v="128.91 CAD"/>
    <x v="1"/>
    <s v="spaces"/>
    <x v="3043"/>
    <d v="2015-04-15T20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s v="84.11 USD"/>
    <x v="1"/>
    <s v="spaces"/>
    <x v="3044"/>
    <d v="2016-02-02T11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s v="82.94 USD"/>
    <x v="1"/>
    <s v="spaces"/>
    <x v="3045"/>
    <d v="2014-08-21T21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s v="259.95 USD"/>
    <x v="1"/>
    <s v="spaces"/>
    <x v="3046"/>
    <d v="2014-09-09T22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s v="37.25 USD"/>
    <x v="1"/>
    <s v="spaces"/>
    <x v="3047"/>
    <d v="2016-04-27T07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s v="177.02 USD"/>
    <x v="1"/>
    <s v="spaces"/>
    <x v="3048"/>
    <d v="2014-12-31T15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s v="74.07 USD"/>
    <x v="1"/>
    <s v="spaces"/>
    <x v="3049"/>
    <d v="2015-06-13T18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s v="70.67 USD"/>
    <x v="1"/>
    <s v="spaces"/>
    <x v="3050"/>
    <d v="2016-05-04T22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s v="23.63 GBP"/>
    <x v="1"/>
    <s v="spaces"/>
    <x v="3051"/>
    <d v="2017-02-08T03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s v="37.5 USD"/>
    <x v="1"/>
    <s v="spaces"/>
    <x v="3052"/>
    <d v="2015-05-28T09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s v="13.33 USD"/>
    <x v="1"/>
    <s v="spaces"/>
    <x v="3053"/>
    <d v="2014-10-01T21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19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s v="1 USD"/>
    <x v="1"/>
    <s v="spaces"/>
    <x v="3055"/>
    <d v="2015-01-09T16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09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8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s v="1 EUR"/>
    <x v="1"/>
    <s v="spaces"/>
    <x v="3058"/>
    <d v="2016-05-20T02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s v="41 USD"/>
    <x v="1"/>
    <s v="spaces"/>
    <x v="3059"/>
    <d v="2014-08-08T16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s v="55.83 USD"/>
    <x v="1"/>
    <s v="spaces"/>
    <x v="3060"/>
    <d v="2015-09-28T00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2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s v="99.76 USD"/>
    <x v="1"/>
    <s v="spaces"/>
    <x v="3062"/>
    <d v="2015-09-30T12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s v="25.52 USD"/>
    <x v="1"/>
    <s v="spaces"/>
    <x v="3063"/>
    <d v="2016-10-22T16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s v="117.65 USD"/>
    <x v="1"/>
    <s v="spaces"/>
    <x v="3064"/>
    <d v="2015-11-22T00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s v="5 USD"/>
    <x v="1"/>
    <s v="spaces"/>
    <x v="3065"/>
    <d v="2014-07-29T19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s v="2796.67 AUD"/>
    <x v="1"/>
    <s v="spaces"/>
    <x v="3066"/>
    <d v="2016-07-09T23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s v="200 NZD"/>
    <x v="1"/>
    <s v="spaces"/>
    <x v="3067"/>
    <d v="2015-09-09T16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s v="87.5 USD"/>
    <x v="1"/>
    <s v="spaces"/>
    <x v="3068"/>
    <d v="2015-10-16T10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s v="20.14 USD"/>
    <x v="1"/>
    <s v="spaces"/>
    <x v="3069"/>
    <d v="2014-12-14T14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s v="20.88 GBP"/>
    <x v="1"/>
    <s v="spaces"/>
    <x v="3070"/>
    <d v="2016-12-07T11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s v="61.31 USD"/>
    <x v="1"/>
    <s v="spaces"/>
    <x v="3071"/>
    <d v="2015-04-20T23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s v="1 USD"/>
    <x v="1"/>
    <s v="spaces"/>
    <x v="3072"/>
    <d v="2016-10-29T19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s v="92.14 USD"/>
    <x v="1"/>
    <s v="spaces"/>
    <x v="3073"/>
    <d v="2015-06-14T13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s v="7.33 EUR"/>
    <x v="1"/>
    <s v="spaces"/>
    <x v="3074"/>
    <d v="2016-03-10T07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s v="64.8 USD"/>
    <x v="1"/>
    <s v="spaces"/>
    <x v="3075"/>
    <d v="2016-08-18T20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s v="30.12 USD"/>
    <x v="1"/>
    <s v="spaces"/>
    <x v="3076"/>
    <d v="2015-10-09T09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s v="52.5 CAD"/>
    <x v="1"/>
    <s v="spaces"/>
    <x v="3077"/>
    <d v="2017-03-02T16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s v="23.67 USD"/>
    <x v="1"/>
    <s v="spaces"/>
    <x v="3078"/>
    <d v="2015-02-25T21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s v="415.78 USD"/>
    <x v="1"/>
    <s v="spaces"/>
    <x v="3079"/>
    <d v="2015-03-22T10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s v="53.71 USD"/>
    <x v="1"/>
    <s v="spaces"/>
    <x v="3080"/>
    <d v="2014-12-26T19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s v="420.6 USD"/>
    <x v="1"/>
    <s v="spaces"/>
    <x v="3081"/>
    <d v="2015-09-19T22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7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s v="18.67 USD"/>
    <x v="1"/>
    <s v="spaces"/>
    <x v="3083"/>
    <d v="2014-08-31T23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s v="78.33 USD"/>
    <x v="1"/>
    <s v="spaces"/>
    <x v="3084"/>
    <d v="2015-05-05T12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s v="67.78 USD"/>
    <x v="1"/>
    <s v="spaces"/>
    <x v="3085"/>
    <d v="2015-09-29T15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s v="16.67 EUR"/>
    <x v="1"/>
    <s v="spaces"/>
    <x v="3086"/>
    <d v="2015-08-17T10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s v="62.5 USD"/>
    <x v="1"/>
    <s v="spaces"/>
    <x v="3087"/>
    <d v="2016-12-20T22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s v="42 USD"/>
    <x v="1"/>
    <s v="spaces"/>
    <x v="3088"/>
    <d v="2015-01-08T07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s v="130.09 USD"/>
    <x v="1"/>
    <s v="spaces"/>
    <x v="3089"/>
    <d v="2016-07-08T19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s v="1270.22 USD"/>
    <x v="1"/>
    <s v="spaces"/>
    <x v="3090"/>
    <d v="2015-05-01T12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s v="88.44 USD"/>
    <x v="1"/>
    <s v="spaces"/>
    <x v="3091"/>
    <d v="2016-08-14T16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s v="56.34 USD"/>
    <x v="1"/>
    <s v="spaces"/>
    <x v="3092"/>
    <d v="2015-10-15T16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s v="53.53 CAD"/>
    <x v="1"/>
    <s v="spaces"/>
    <x v="3093"/>
    <d v="2014-05-31T21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s v="25 USD"/>
    <x v="1"/>
    <s v="spaces"/>
    <x v="3094"/>
    <d v="2015-09-20T13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s v="50 USD"/>
    <x v="1"/>
    <s v="spaces"/>
    <x v="3095"/>
    <d v="2016-07-31T18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s v="56.79 USD"/>
    <x v="1"/>
    <s v="spaces"/>
    <x v="3096"/>
    <d v="2015-05-20T13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s v="40.83 GBP"/>
    <x v="1"/>
    <s v="spaces"/>
    <x v="3097"/>
    <d v="2016-10-07T08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s v="65.11 USD"/>
    <x v="1"/>
    <s v="spaces"/>
    <x v="3098"/>
    <d v="2016-02-07T18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s v="55.6 USD"/>
    <x v="1"/>
    <s v="spaces"/>
    <x v="3099"/>
    <d v="2016-02-11T22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s v="140.54 USD"/>
    <x v="1"/>
    <s v="spaces"/>
    <x v="3100"/>
    <d v="2014-10-20T08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s v="25 EUR"/>
    <x v="1"/>
    <s v="spaces"/>
    <x v="3101"/>
    <d v="2015-07-16T01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s v="69.53 GBP"/>
    <x v="1"/>
    <s v="spaces"/>
    <x v="3102"/>
    <d v="2016-08-23T02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s v="5.5 USD"/>
    <x v="1"/>
    <s v="spaces"/>
    <x v="3103"/>
    <d v="2015-06-11T21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s v="237 AUD"/>
    <x v="1"/>
    <s v="spaces"/>
    <x v="3104"/>
    <d v="2015-02-02T20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s v="79.87 USD"/>
    <x v="1"/>
    <s v="spaces"/>
    <x v="3105"/>
    <d v="2014-10-18T23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s v="10.25 GBP"/>
    <x v="1"/>
    <s v="spaces"/>
    <x v="3106"/>
    <d v="2015-09-16T16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s v="272.59 USD"/>
    <x v="1"/>
    <s v="spaces"/>
    <x v="3107"/>
    <d v="2015-05-11T13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s v="13 USD"/>
    <x v="1"/>
    <s v="spaces"/>
    <x v="3108"/>
    <d v="2015-04-28T09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s v="58.18 USD"/>
    <x v="1"/>
    <s v="spaces"/>
    <x v="3109"/>
    <d v="2014-08-27T21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s v="10 USD"/>
    <x v="1"/>
    <s v="spaces"/>
    <x v="3110"/>
    <d v="2017-02-18T18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s v="70.11 USD"/>
    <x v="1"/>
    <s v="spaces"/>
    <x v="3111"/>
    <d v="2014-10-04T08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s v="57.89 USD"/>
    <x v="1"/>
    <s v="spaces"/>
    <x v="3112"/>
    <d v="2016-10-31T20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s v="125.27 USD"/>
    <x v="1"/>
    <s v="spaces"/>
    <x v="3113"/>
    <d v="2015-04-17T11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09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s v="300 SEK"/>
    <x v="1"/>
    <s v="spaces"/>
    <x v="3115"/>
    <d v="2016-06-05T04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s v="43 USD"/>
    <x v="1"/>
    <s v="spaces"/>
    <x v="3116"/>
    <d v="2015-04-01T06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s v="1 GBP"/>
    <x v="1"/>
    <s v="spaces"/>
    <x v="3117"/>
    <d v="2016-05-27T07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s v="775 SEK"/>
    <x v="1"/>
    <s v="spaces"/>
    <x v="3118"/>
    <d v="2016-07-02T09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s v="5 USD"/>
    <x v="1"/>
    <s v="spaces"/>
    <x v="3119"/>
    <d v="2015-03-26T18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s v="12.8 EUR"/>
    <x v="1"/>
    <s v="spaces"/>
    <x v="3120"/>
    <d v="2016-05-05T15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s v="10 CAD"/>
    <x v="1"/>
    <s v="spaces"/>
    <x v="3121"/>
    <d v="2014-09-26T10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s v="58 USD"/>
    <x v="1"/>
    <s v="spaces"/>
    <x v="3122"/>
    <d v="2016-11-09T17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s v="244.8 USD"/>
    <x v="1"/>
    <s v="spaces"/>
    <x v="3123"/>
    <d v="2016-07-09T17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s v="6.5 USD"/>
    <x v="1"/>
    <s v="spaces"/>
    <x v="3124"/>
    <d v="2015-02-02T12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2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s v="61.18 USD"/>
    <x v="1"/>
    <s v="spaces"/>
    <x v="3126"/>
    <d v="2016-03-27T17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4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s v="139.24 USD"/>
    <x v="1"/>
    <s v="plays"/>
    <x v="3128"/>
    <d v="2017-03-16T12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s v="10 USD"/>
    <x v="1"/>
    <s v="plays"/>
    <x v="3129"/>
    <d v="2017-04-18T13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s v="93.75 USD"/>
    <x v="1"/>
    <s v="plays"/>
    <x v="3130"/>
    <d v="2017-04-13T22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s v="53.75 USD"/>
    <x v="1"/>
    <s v="plays"/>
    <x v="3131"/>
    <d v="2017-04-08T06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s v="10 USD"/>
    <x v="1"/>
    <s v="plays"/>
    <x v="3132"/>
    <d v="2017-04-21T01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s v="33.75 GBP"/>
    <x v="1"/>
    <s v="plays"/>
    <x v="3133"/>
    <d v="2017-03-24T06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s v="18.75 GBP"/>
    <x v="1"/>
    <s v="plays"/>
    <x v="3134"/>
    <d v="2017-03-27T10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s v="23.14 USD"/>
    <x v="1"/>
    <s v="plays"/>
    <x v="3135"/>
    <d v="2017-04-03T21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s v="29.05 GBP"/>
    <x v="1"/>
    <s v="plays"/>
    <x v="3136"/>
    <d v="2017-03-31T16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s v="50 USD"/>
    <x v="1"/>
    <s v="plays"/>
    <x v="3137"/>
    <d v="2017-05-03T13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09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s v="450 MXN"/>
    <x v="1"/>
    <s v="plays"/>
    <x v="3139"/>
    <d v="2017-03-24T22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s v="24 EUR"/>
    <x v="1"/>
    <s v="plays"/>
    <x v="3140"/>
    <d v="2017-04-07T10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s v="32.25 EUR"/>
    <x v="1"/>
    <s v="plays"/>
    <x v="3141"/>
    <d v="2017-04-16T14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s v="15 GBP"/>
    <x v="1"/>
    <s v="plays"/>
    <x v="3142"/>
    <d v="2017-03-19T05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2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s v="251.33 USD"/>
    <x v="1"/>
    <s v="plays"/>
    <x v="3144"/>
    <d v="2017-03-19T00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7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s v="437.5 MXN"/>
    <x v="1"/>
    <s v="plays"/>
    <x v="3146"/>
    <d v="2017-04-16T09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s v="110.35 USD"/>
    <x v="1"/>
    <s v="plays"/>
    <x v="3147"/>
    <d v="2014-11-06T18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s v="41.42 USD"/>
    <x v="1"/>
    <s v="plays"/>
    <x v="3148"/>
    <d v="2014-09-30T22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s v="52 USD"/>
    <x v="1"/>
    <s v="plays"/>
    <x v="3149"/>
    <d v="2012-12-06T20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s v="33.99 USD"/>
    <x v="1"/>
    <s v="plays"/>
    <x v="3150"/>
    <d v="2011-01-24T22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s v="103.35 USD"/>
    <x v="1"/>
    <s v="plays"/>
    <x v="3151"/>
    <d v="2014-09-10T14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s v="34.79 GBP"/>
    <x v="1"/>
    <s v="plays"/>
    <x v="3152"/>
    <d v="2013-11-02T14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s v="41.77 USD"/>
    <x v="1"/>
    <s v="plays"/>
    <x v="3153"/>
    <d v="2011-04-30T22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s v="64.27 USD"/>
    <x v="1"/>
    <s v="plays"/>
    <x v="3154"/>
    <d v="2012-04-01T14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s v="31.21 GBP"/>
    <x v="1"/>
    <s v="plays"/>
    <x v="3155"/>
    <d v="2012-12-20T05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s v="62.92 USD"/>
    <x v="1"/>
    <s v="plays"/>
    <x v="3156"/>
    <d v="2012-06-01T16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s v="98.54 USD"/>
    <x v="1"/>
    <s v="plays"/>
    <x v="3157"/>
    <d v="2014-07-18T23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s v="82.61 USD"/>
    <x v="1"/>
    <s v="plays"/>
    <x v="3158"/>
    <d v="2013-07-22T14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s v="38.5 USD"/>
    <x v="1"/>
    <s v="plays"/>
    <x v="3159"/>
    <d v="2012-01-18T17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s v="80.16 USD"/>
    <x v="1"/>
    <s v="plays"/>
    <x v="3160"/>
    <d v="2014-08-12T22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s v="28.41 GBP"/>
    <x v="1"/>
    <s v="plays"/>
    <x v="3161"/>
    <d v="2014-10-15T06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s v="80.73 USD"/>
    <x v="1"/>
    <s v="plays"/>
    <x v="3162"/>
    <d v="2014-07-06T20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s v="200.69 USD"/>
    <x v="1"/>
    <s v="plays"/>
    <x v="3163"/>
    <d v="2014-06-15T12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s v="37.59 USD"/>
    <x v="1"/>
    <s v="plays"/>
    <x v="3164"/>
    <d v="2014-06-09T13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s v="58.1 USD"/>
    <x v="1"/>
    <s v="plays"/>
    <x v="3165"/>
    <d v="2011-05-02T21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s v="60.3 USD"/>
    <x v="1"/>
    <s v="plays"/>
    <x v="3166"/>
    <d v="2014-11-26T01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s v="63.36 USD"/>
    <x v="1"/>
    <s v="plays"/>
    <x v="3167"/>
    <d v="2014-08-01T22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s v="50.9 USD"/>
    <x v="1"/>
    <s v="plays"/>
    <x v="3168"/>
    <d v="2014-06-13T16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s v="100.5 USD"/>
    <x v="1"/>
    <s v="plays"/>
    <x v="3169"/>
    <d v="2013-12-12T22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s v="31.62 USD"/>
    <x v="1"/>
    <s v="plays"/>
    <x v="3170"/>
    <d v="2014-07-01T22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s v="65.1 GBP"/>
    <x v="1"/>
    <s v="plays"/>
    <x v="3171"/>
    <d v="2016-05-06T08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s v="79.31 USD"/>
    <x v="1"/>
    <s v="plays"/>
    <x v="3172"/>
    <d v="2012-02-14T11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s v="139.19 USD"/>
    <x v="1"/>
    <s v="plays"/>
    <x v="3173"/>
    <d v="2014-09-26T15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s v="131.91 USD"/>
    <x v="1"/>
    <s v="plays"/>
    <x v="3174"/>
    <d v="2014-08-25T14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s v="91.3 USD"/>
    <x v="1"/>
    <s v="plays"/>
    <x v="3175"/>
    <d v="2011-02-17T15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s v="39.67 USD"/>
    <x v="1"/>
    <s v="plays"/>
    <x v="3176"/>
    <d v="2013-08-18T09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s v="57.55 USD"/>
    <x v="1"/>
    <s v="plays"/>
    <x v="3177"/>
    <d v="2014-06-21T10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s v="33.03 GBP"/>
    <x v="1"/>
    <s v="plays"/>
    <x v="3178"/>
    <d v="2014-07-16T08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s v="77.34 USD"/>
    <x v="1"/>
    <s v="plays"/>
    <x v="3179"/>
    <d v="2013-05-06T10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s v="31.93 GBP"/>
    <x v="1"/>
    <s v="plays"/>
    <x v="3180"/>
    <d v="2014-06-20T03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s v="36.33 GBP"/>
    <x v="1"/>
    <s v="plays"/>
    <x v="3181"/>
    <d v="2014-06-15T10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s v="46.77 USD"/>
    <x v="1"/>
    <s v="plays"/>
    <x v="3182"/>
    <d v="2012-01-31T11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s v="40.07 USD"/>
    <x v="1"/>
    <s v="plays"/>
    <x v="3183"/>
    <d v="2013-08-23T13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s v="100.22 USD"/>
    <x v="1"/>
    <s v="plays"/>
    <x v="3184"/>
    <d v="2014-07-01T17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s v="41.67 GBP"/>
    <x v="1"/>
    <s v="plays"/>
    <x v="3185"/>
    <d v="2014-07-16T17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s v="46.71 GBP"/>
    <x v="1"/>
    <s v="plays"/>
    <x v="3186"/>
    <d v="2014-09-16T15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s v="71.49 USD"/>
    <x v="1"/>
    <s v="plays"/>
    <x v="3187"/>
    <d v="2014-08-04T09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s v="14.44 GBP"/>
    <x v="1"/>
    <s v="musical"/>
    <x v="3188"/>
    <d v="2015-06-10T03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s v="356.84 SEK"/>
    <x v="1"/>
    <s v="musical"/>
    <x v="3189"/>
    <d v="2015-05-24T02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2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s v="37.75 USD"/>
    <x v="1"/>
    <s v="musical"/>
    <x v="3191"/>
    <d v="2016-08-16T12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s v="12.75 GBP"/>
    <x v="1"/>
    <s v="musical"/>
    <x v="3192"/>
    <d v="2015-02-28T16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s v="24.46 GBP"/>
    <x v="1"/>
    <s v="musical"/>
    <x v="3193"/>
    <d v="2015-02-20T17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19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s v="53.08 USD"/>
    <x v="1"/>
    <s v="musical"/>
    <x v="3195"/>
    <d v="2015-02-12T08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s v="300 USD"/>
    <x v="1"/>
    <s v="musical"/>
    <x v="3196"/>
    <d v="2015-08-01T08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s v="286.25 NOK"/>
    <x v="1"/>
    <s v="musical"/>
    <x v="3197"/>
    <d v="2015-02-04T05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s v="36.67 DKK"/>
    <x v="1"/>
    <s v="musical"/>
    <x v="3198"/>
    <d v="2015-02-16T04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s v="49.21 USD"/>
    <x v="1"/>
    <s v="musical"/>
    <x v="3199"/>
    <d v="2014-09-06T15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s v="1 USD"/>
    <x v="1"/>
    <s v="musical"/>
    <x v="3200"/>
    <d v="2016-04-29T23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s v="12.5 GBP"/>
    <x v="1"/>
    <s v="musical"/>
    <x v="3201"/>
    <d v="2014-08-31T12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s v="109.04 USD"/>
    <x v="1"/>
    <s v="musical"/>
    <x v="3202"/>
    <d v="2015-12-13T23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s v="41.67 USD"/>
    <x v="1"/>
    <s v="musical"/>
    <x v="3203"/>
    <d v="2015-09-25T17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0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s v="22.75 GBP"/>
    <x v="1"/>
    <s v="musical"/>
    <x v="3205"/>
    <d v="2015-05-01T02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0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s v="70.83 USD"/>
    <x v="1"/>
    <s v="musical"/>
    <x v="3207"/>
    <d v="2015-04-22T23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s v="63.11 USD"/>
    <x v="1"/>
    <s v="plays"/>
    <x v="3208"/>
    <d v="2014-07-28T08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s v="50.16 USD"/>
    <x v="1"/>
    <s v="plays"/>
    <x v="3209"/>
    <d v="2014-06-20T17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s v="62.88 USD"/>
    <x v="1"/>
    <s v="plays"/>
    <x v="3210"/>
    <d v="2012-05-31T21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s v="85.53 USD"/>
    <x v="1"/>
    <s v="plays"/>
    <x v="3211"/>
    <d v="2014-08-14T20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s v="53.72 USD"/>
    <x v="1"/>
    <s v="plays"/>
    <x v="3212"/>
    <d v="2014-08-08T13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s v="127.81 GBP"/>
    <x v="1"/>
    <s v="plays"/>
    <x v="3213"/>
    <d v="2015-07-26T12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s v="106.57 GBP"/>
    <x v="1"/>
    <s v="plays"/>
    <x v="3214"/>
    <d v="2016-01-05T17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s v="262.11 USD"/>
    <x v="1"/>
    <s v="plays"/>
    <x v="3215"/>
    <d v="2015-09-09T21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s v="57.17 GBP"/>
    <x v="1"/>
    <s v="plays"/>
    <x v="3216"/>
    <d v="2015-07-11T08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s v="50.2 USD"/>
    <x v="1"/>
    <s v="plays"/>
    <x v="3217"/>
    <d v="2016-11-04T07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s v="66.59 GBP"/>
    <x v="1"/>
    <s v="plays"/>
    <x v="3218"/>
    <d v="2014-12-30T18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s v="168.25 USD"/>
    <x v="1"/>
    <s v="plays"/>
    <x v="3219"/>
    <d v="2015-03-22T16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s v="256.37 USD"/>
    <x v="1"/>
    <s v="plays"/>
    <x v="3220"/>
    <d v="2017-03-12T15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s v="36.61 GBP"/>
    <x v="1"/>
    <s v="plays"/>
    <x v="3221"/>
    <d v="2015-07-05T10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s v="37.14 USD"/>
    <x v="1"/>
    <s v="plays"/>
    <x v="3222"/>
    <d v="2015-10-24T15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s v="45.88 USD"/>
    <x v="1"/>
    <s v="plays"/>
    <x v="3223"/>
    <d v="2015-08-20T14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s v="141.71 USD"/>
    <x v="1"/>
    <s v="plays"/>
    <x v="3224"/>
    <d v="2017-01-09T23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s v="52.49 USD"/>
    <x v="1"/>
    <s v="plays"/>
    <x v="3225"/>
    <d v="2016-06-03T15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s v="59.52 GBP"/>
    <x v="1"/>
    <s v="plays"/>
    <x v="3226"/>
    <d v="2015-10-30T08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s v="50 GBP"/>
    <x v="1"/>
    <s v="plays"/>
    <x v="3227"/>
    <d v="2017-01-17T15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s v="193.62 USD"/>
    <x v="1"/>
    <s v="plays"/>
    <x v="3228"/>
    <d v="2015-12-16T22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s v="106.8 USD"/>
    <x v="1"/>
    <s v="plays"/>
    <x v="3229"/>
    <d v="2014-11-20T01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s v="77.22 USD"/>
    <x v="1"/>
    <s v="plays"/>
    <x v="3230"/>
    <d v="2014-09-30T21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s v="57.5 USD"/>
    <x v="1"/>
    <s v="plays"/>
    <x v="3231"/>
    <d v="2016-04-16T16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s v="50.46 USD"/>
    <x v="1"/>
    <s v="plays"/>
    <x v="3232"/>
    <d v="2016-05-03T21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s v="97.38 USD"/>
    <x v="1"/>
    <s v="plays"/>
    <x v="3233"/>
    <d v="2017-03-02T13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s v="34.92 GBP"/>
    <x v="1"/>
    <s v="plays"/>
    <x v="3234"/>
    <d v="2017-02-01T17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s v="85.53 USD"/>
    <x v="1"/>
    <s v="plays"/>
    <x v="3235"/>
    <d v="2016-07-01T02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s v="182.91 USD"/>
    <x v="1"/>
    <s v="plays"/>
    <x v="3236"/>
    <d v="2016-12-28T16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s v="131.14 USD"/>
    <x v="1"/>
    <s v="plays"/>
    <x v="3237"/>
    <d v="2015-09-28T21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s v="39.81 GBP"/>
    <x v="1"/>
    <s v="plays"/>
    <x v="3238"/>
    <d v="2015-07-01T06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s v="59.7 GBP"/>
    <x v="1"/>
    <s v="plays"/>
    <x v="3239"/>
    <d v="2015-10-25T17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s v="88.74 GBP"/>
    <x v="1"/>
    <s v="plays"/>
    <x v="3240"/>
    <d v="2017-02-16T17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s v="58.69 USD"/>
    <x v="1"/>
    <s v="plays"/>
    <x v="3241"/>
    <d v="2014-10-14T00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s v="69.57 USD"/>
    <x v="1"/>
    <s v="plays"/>
    <x v="3242"/>
    <d v="2014-09-19T12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s v="115.87 USD"/>
    <x v="1"/>
    <s v="plays"/>
    <x v="3243"/>
    <d v="2015-10-08T18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s v="23.87 GBP"/>
    <x v="1"/>
    <s v="plays"/>
    <x v="3244"/>
    <d v="2016-12-01T11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s v="81.13 USD"/>
    <x v="1"/>
    <s v="plays"/>
    <x v="3245"/>
    <d v="2015-06-11T20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s v="57.63 USD"/>
    <x v="1"/>
    <s v="plays"/>
    <x v="3246"/>
    <d v="2015-09-11T21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s v="46.43 GBP"/>
    <x v="1"/>
    <s v="plays"/>
    <x v="3247"/>
    <d v="2015-07-12T04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s v="60.48 USD"/>
    <x v="1"/>
    <s v="plays"/>
    <x v="3248"/>
    <d v="2015-04-04T14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s v="65.58 USD"/>
    <x v="1"/>
    <s v="plays"/>
    <x v="3249"/>
    <d v="2015-06-20T11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s v="119.19 USD"/>
    <x v="1"/>
    <s v="plays"/>
    <x v="3250"/>
    <d v="2014-11-05T12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s v="83.05 USD"/>
    <x v="1"/>
    <s v="plays"/>
    <x v="3251"/>
    <d v="2015-06-21T11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s v="57.52 GBP"/>
    <x v="1"/>
    <s v="plays"/>
    <x v="3252"/>
    <d v="2016-09-07T05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s v="177.09 USD"/>
    <x v="1"/>
    <s v="plays"/>
    <x v="3253"/>
    <d v="2016-09-07T21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s v="70.77 GBP"/>
    <x v="1"/>
    <s v="plays"/>
    <x v="3254"/>
    <d v="2015-03-25T19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s v="29.17 GBP"/>
    <x v="1"/>
    <s v="plays"/>
    <x v="3255"/>
    <d v="2014-10-07T12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s v="72.76 USD"/>
    <x v="1"/>
    <s v="plays"/>
    <x v="3256"/>
    <d v="2015-06-10T21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s v="51.85 GBP"/>
    <x v="1"/>
    <s v="plays"/>
    <x v="3257"/>
    <d v="2017-02-22T07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s v="98.2 USD"/>
    <x v="1"/>
    <s v="plays"/>
    <x v="3258"/>
    <d v="2015-01-08T15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s v="251.74 USD"/>
    <x v="1"/>
    <s v="plays"/>
    <x v="3259"/>
    <d v="2016-09-30T21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s v="74.82 USD"/>
    <x v="1"/>
    <s v="plays"/>
    <x v="3260"/>
    <d v="2015-11-30T11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s v="67.65 USD"/>
    <x v="1"/>
    <s v="plays"/>
    <x v="3261"/>
    <d v="2015-07-16T11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s v="93.81 USD"/>
    <x v="1"/>
    <s v="plays"/>
    <x v="3262"/>
    <d v="2014-12-21T22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s v="41.24 USD"/>
    <x v="1"/>
    <s v="plays"/>
    <x v="3263"/>
    <d v="2015-10-30T15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s v="52.55 USD"/>
    <x v="1"/>
    <s v="plays"/>
    <x v="3264"/>
    <d v="2015-01-28T16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s v="70.29 EUR"/>
    <x v="1"/>
    <s v="plays"/>
    <x v="3265"/>
    <d v="2015-12-03T11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s v="48.33 USD"/>
    <x v="1"/>
    <s v="plays"/>
    <x v="3266"/>
    <d v="2015-06-12T15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s v="53.18 USD"/>
    <x v="1"/>
    <s v="plays"/>
    <x v="3267"/>
    <d v="2015-07-17T12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s v="60.95 USD"/>
    <x v="1"/>
    <s v="plays"/>
    <x v="3268"/>
    <d v="2016-08-24T15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s v="116 GBP"/>
    <x v="1"/>
    <s v="plays"/>
    <x v="3269"/>
    <d v="2015-06-16T05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s v="61 GBP"/>
    <x v="1"/>
    <s v="plays"/>
    <x v="3270"/>
    <d v="2015-07-12T06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s v="38.24 GBP"/>
    <x v="1"/>
    <s v="plays"/>
    <x v="3271"/>
    <d v="2014-11-02T05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s v="106.5 USD"/>
    <x v="1"/>
    <s v="plays"/>
    <x v="3272"/>
    <d v="2015-11-06T07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s v="204.57 USD"/>
    <x v="1"/>
    <s v="plays"/>
    <x v="3273"/>
    <d v="2016-09-14T13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s v="54.91 USD"/>
    <x v="1"/>
    <s v="plays"/>
    <x v="3274"/>
    <d v="2016-03-15T15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s v="150.42 USD"/>
    <x v="1"/>
    <s v="plays"/>
    <x v="3275"/>
    <d v="2015-02-08T22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s v="52.58 CAD"/>
    <x v="1"/>
    <s v="plays"/>
    <x v="3276"/>
    <d v="2016-03-31T21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s v="54.3 GBP"/>
    <x v="1"/>
    <s v="plays"/>
    <x v="3277"/>
    <d v="2014-11-18T11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s v="76.03 GBP"/>
    <x v="1"/>
    <s v="plays"/>
    <x v="3278"/>
    <d v="2015-05-30T14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s v="105.21 USD"/>
    <x v="1"/>
    <s v="plays"/>
    <x v="3279"/>
    <d v="2016-03-31T19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s v="68.67 USD"/>
    <x v="1"/>
    <s v="plays"/>
    <x v="3280"/>
    <d v="2015-05-31T23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s v="129.36 USD"/>
    <x v="1"/>
    <s v="plays"/>
    <x v="3281"/>
    <d v="2015-09-01T18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s v="134.26 USD"/>
    <x v="1"/>
    <s v="plays"/>
    <x v="3282"/>
    <d v="2016-04-28T22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s v="17.83 GBP"/>
    <x v="1"/>
    <s v="plays"/>
    <x v="3283"/>
    <d v="2016-02-10T15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s v="203.2 USD"/>
    <x v="1"/>
    <s v="plays"/>
    <x v="3284"/>
    <d v="2016-01-28T23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s v="69.19 USD"/>
    <x v="1"/>
    <s v="plays"/>
    <x v="3285"/>
    <d v="2017-02-27T23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s v="125.12 USD"/>
    <x v="1"/>
    <s v="plays"/>
    <x v="3286"/>
    <d v="2016-08-15T14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s v="73.53 CAD"/>
    <x v="1"/>
    <s v="plays"/>
    <x v="3287"/>
    <d v="2015-11-28T12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s v="48.44 GBP"/>
    <x v="1"/>
    <s v="plays"/>
    <x v="3288"/>
    <d v="2016-06-20T17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s v="26.61 GBP"/>
    <x v="1"/>
    <s v="plays"/>
    <x v="3289"/>
    <d v="2017-02-20T02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s v="33.67 GBP"/>
    <x v="1"/>
    <s v="plays"/>
    <x v="3290"/>
    <d v="2017-03-11T06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s v="40.71 USD"/>
    <x v="1"/>
    <s v="plays"/>
    <x v="3291"/>
    <d v="2015-09-16T21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s v="19.27 GBP"/>
    <x v="1"/>
    <s v="plays"/>
    <x v="3292"/>
    <d v="2015-12-04T13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s v="84.29 NZD"/>
    <x v="1"/>
    <s v="plays"/>
    <x v="3293"/>
    <d v="2017-03-04T04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s v="29.58 GBP"/>
    <x v="1"/>
    <s v="plays"/>
    <x v="3294"/>
    <d v="2015-06-16T06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s v="26.67 GBP"/>
    <x v="1"/>
    <s v="plays"/>
    <x v="3295"/>
    <d v="2016-09-26T04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s v="45.98 GBP"/>
    <x v="1"/>
    <s v="plays"/>
    <x v="3296"/>
    <d v="2015-11-22T16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s v="125.09 GBP"/>
    <x v="1"/>
    <s v="plays"/>
    <x v="3297"/>
    <d v="2015-07-27T16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s v="141.29 USD"/>
    <x v="1"/>
    <s v="plays"/>
    <x v="3298"/>
    <d v="2015-09-12T18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s v="55.33 USD"/>
    <x v="1"/>
    <s v="plays"/>
    <x v="3299"/>
    <d v="2015-10-14T16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s v="46.42 USD"/>
    <x v="1"/>
    <s v="plays"/>
    <x v="3300"/>
    <d v="2015-04-29T11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s v="57.2 USD"/>
    <x v="1"/>
    <s v="plays"/>
    <x v="3301"/>
    <d v="2016-08-01T00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s v="173.7 EUR"/>
    <x v="1"/>
    <s v="plays"/>
    <x v="3302"/>
    <d v="2016-12-07T02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s v="59.6 USD"/>
    <x v="1"/>
    <s v="plays"/>
    <x v="3303"/>
    <d v="2015-03-28T08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s v="89.59 USD"/>
    <x v="1"/>
    <s v="plays"/>
    <x v="3304"/>
    <d v="2016-12-22T08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s v="204.05 USD"/>
    <x v="1"/>
    <s v="plays"/>
    <x v="3305"/>
    <d v="2015-07-31T14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s v="48.7 USD"/>
    <x v="1"/>
    <s v="plays"/>
    <x v="3306"/>
    <d v="2016-06-09T21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s v="53.34 USD"/>
    <x v="1"/>
    <s v="plays"/>
    <x v="3307"/>
    <d v="2016-05-14T19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s v="75.09 USD"/>
    <x v="1"/>
    <s v="plays"/>
    <x v="3308"/>
    <d v="2016-04-13T15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s v="18 GBP"/>
    <x v="1"/>
    <s v="plays"/>
    <x v="3309"/>
    <d v="2016-10-16T09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s v="209.84 USD"/>
    <x v="1"/>
    <s v="plays"/>
    <x v="3310"/>
    <d v="2015-10-06T16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s v="61.02 USD"/>
    <x v="1"/>
    <s v="plays"/>
    <x v="3311"/>
    <d v="2015-10-17T01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s v="61 USD"/>
    <x v="1"/>
    <s v="plays"/>
    <x v="3312"/>
    <d v="2016-11-11T16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s v="80.03 USD"/>
    <x v="1"/>
    <s v="plays"/>
    <x v="3313"/>
    <d v="2016-01-26T19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s v="29.07 GBP"/>
    <x v="1"/>
    <s v="plays"/>
    <x v="3314"/>
    <d v="2015-05-08T14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s v="49.44 GBP"/>
    <x v="1"/>
    <s v="plays"/>
    <x v="3315"/>
    <d v="2016-05-06T01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s v="93.98 USD"/>
    <x v="1"/>
    <s v="plays"/>
    <x v="3316"/>
    <d v="2014-08-08T07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s v="61.94 USD"/>
    <x v="1"/>
    <s v="plays"/>
    <x v="3317"/>
    <d v="2016-06-07T18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s v="78.5 CAD"/>
    <x v="1"/>
    <s v="plays"/>
    <x v="3318"/>
    <d v="2016-04-10T20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s v="33.75 GBP"/>
    <x v="1"/>
    <s v="plays"/>
    <x v="3319"/>
    <d v="2015-01-31T08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s v="66.45 USD"/>
    <x v="1"/>
    <s v="plays"/>
    <x v="3320"/>
    <d v="2016-06-21T19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s v="35.8 USD"/>
    <x v="1"/>
    <s v="plays"/>
    <x v="3321"/>
    <d v="2014-10-15T21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s v="145.65 USD"/>
    <x v="1"/>
    <s v="plays"/>
    <x v="3322"/>
    <d v="2016-06-21T21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s v="25.69 GBP"/>
    <x v="1"/>
    <s v="plays"/>
    <x v="3323"/>
    <d v="2016-09-25T02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s v="152.5 EUR"/>
    <x v="1"/>
    <s v="plays"/>
    <x v="3324"/>
    <d v="2016-06-05T07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s v="30 GBP"/>
    <x v="1"/>
    <s v="plays"/>
    <x v="3325"/>
    <d v="2015-04-05T11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s v="142.28 USD"/>
    <x v="1"/>
    <s v="plays"/>
    <x v="3326"/>
    <d v="2015-03-08T10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s v="24.55 GBP"/>
    <x v="1"/>
    <s v="plays"/>
    <x v="3327"/>
    <d v="2016-05-08T02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s v="292.78 USD"/>
    <x v="1"/>
    <s v="plays"/>
    <x v="3328"/>
    <d v="2014-07-04T19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s v="44.92 GBP"/>
    <x v="1"/>
    <s v="plays"/>
    <x v="3329"/>
    <d v="2014-07-27T17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s v="23.1 GBP"/>
    <x v="1"/>
    <s v="plays"/>
    <x v="3330"/>
    <d v="2015-04-01T14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s v="80.4 USD"/>
    <x v="1"/>
    <s v="plays"/>
    <x v="3331"/>
    <d v="2015-10-06T10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s v="72.29 USD"/>
    <x v="1"/>
    <s v="plays"/>
    <x v="3332"/>
    <d v="2014-07-19T14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s v="32.97 USD"/>
    <x v="1"/>
    <s v="plays"/>
    <x v="3333"/>
    <d v="2015-06-15T10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s v="116.65 USD"/>
    <x v="1"/>
    <s v="plays"/>
    <x v="3334"/>
    <d v="2015-07-30T06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s v="79.62 GBP"/>
    <x v="1"/>
    <s v="plays"/>
    <x v="3335"/>
    <d v="2014-08-03T17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s v="27.78 GBP"/>
    <x v="1"/>
    <s v="plays"/>
    <x v="3336"/>
    <d v="2016-04-05T02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s v="81.03 GBP"/>
    <x v="1"/>
    <s v="plays"/>
    <x v="3337"/>
    <d v="2014-10-10T15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s v="136.85 USD"/>
    <x v="1"/>
    <s v="plays"/>
    <x v="3338"/>
    <d v="2017-02-24T07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s v="177.62 USD"/>
    <x v="1"/>
    <s v="plays"/>
    <x v="3339"/>
    <d v="2016-07-28T09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s v="109.08 USD"/>
    <x v="1"/>
    <s v="plays"/>
    <x v="3340"/>
    <d v="2016-12-06T17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s v="119.64 GBP"/>
    <x v="1"/>
    <s v="plays"/>
    <x v="3341"/>
    <d v="2016-06-12T11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s v="78.21 USD"/>
    <x v="1"/>
    <s v="plays"/>
    <x v="3342"/>
    <d v="2015-03-31T22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s v="52.17 GBP"/>
    <x v="1"/>
    <s v="plays"/>
    <x v="3343"/>
    <d v="2016-04-13T07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s v="114.13 USD"/>
    <x v="1"/>
    <s v="plays"/>
    <x v="3344"/>
    <d v="2014-08-29T22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s v="50 USD"/>
    <x v="1"/>
    <s v="plays"/>
    <x v="3345"/>
    <d v="2015-04-17T18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s v="91.67 USD"/>
    <x v="1"/>
    <s v="plays"/>
    <x v="3346"/>
    <d v="2015-02-25T18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s v="108.59 GBP"/>
    <x v="1"/>
    <s v="plays"/>
    <x v="3347"/>
    <d v="2016-05-08T15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s v="69.82 USD"/>
    <x v="1"/>
    <s v="plays"/>
    <x v="3348"/>
    <d v="2016-04-29T21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s v="109.57 USD"/>
    <x v="1"/>
    <s v="plays"/>
    <x v="3349"/>
    <d v="2016-06-13T11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s v="71.67 EUR"/>
    <x v="1"/>
    <s v="plays"/>
    <x v="3350"/>
    <d v="2015-11-29T17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s v="93.61 GBP"/>
    <x v="1"/>
    <s v="plays"/>
    <x v="3351"/>
    <d v="2014-07-23T05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s v="76.8 GBP"/>
    <x v="1"/>
    <s v="plays"/>
    <x v="3352"/>
    <d v="2016-07-01T17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s v="35.8 GBP"/>
    <x v="1"/>
    <s v="plays"/>
    <x v="3353"/>
    <d v="2016-05-02T17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s v="55.6 USD"/>
    <x v="1"/>
    <s v="plays"/>
    <x v="3354"/>
    <d v="2015-10-28T22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s v="147.33 GBP"/>
    <x v="1"/>
    <s v="plays"/>
    <x v="3355"/>
    <d v="2016-05-10T05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s v="56.33 GBP"/>
    <x v="1"/>
    <s v="plays"/>
    <x v="3356"/>
    <d v="2016-07-15T13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s v="96.19 GBP"/>
    <x v="1"/>
    <s v="plays"/>
    <x v="3357"/>
    <d v="2014-08-01T04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s v="63.57 USD"/>
    <x v="1"/>
    <s v="plays"/>
    <x v="3358"/>
    <d v="2014-11-19T02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s v="184.78 USD"/>
    <x v="1"/>
    <s v="plays"/>
    <x v="3359"/>
    <d v="2017-02-24T19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s v="126.72 SGD"/>
    <x v="1"/>
    <s v="plays"/>
    <x v="3360"/>
    <d v="2016-12-14T09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s v="83.43 USD"/>
    <x v="1"/>
    <s v="plays"/>
    <x v="3361"/>
    <d v="2014-09-01T09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s v="54.5 USD"/>
    <x v="1"/>
    <s v="plays"/>
    <x v="3362"/>
    <d v="2015-03-06T22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s v="302.31 USD"/>
    <x v="1"/>
    <s v="plays"/>
    <x v="3363"/>
    <d v="2014-08-19T10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s v="44.14 GBP"/>
    <x v="1"/>
    <s v="plays"/>
    <x v="3364"/>
    <d v="2016-03-15T15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s v="866.67 USD"/>
    <x v="1"/>
    <s v="plays"/>
    <x v="3365"/>
    <d v="2015-12-12T20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s v="61.39 USD"/>
    <x v="1"/>
    <s v="plays"/>
    <x v="3366"/>
    <d v="2015-05-12T19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s v="29.67 GBP"/>
    <x v="1"/>
    <s v="plays"/>
    <x v="3367"/>
    <d v="2015-08-01T16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s v="45.48 USD"/>
    <x v="1"/>
    <s v="plays"/>
    <x v="3368"/>
    <d v="2014-12-31T23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s v="96.2 EUR"/>
    <x v="1"/>
    <s v="plays"/>
    <x v="3369"/>
    <d v="2017-01-14T18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s v="67.92 USD"/>
    <x v="1"/>
    <s v="plays"/>
    <x v="3370"/>
    <d v="2016-12-17T02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s v="30.78 USD"/>
    <x v="1"/>
    <s v="plays"/>
    <x v="3371"/>
    <d v="2015-12-02T14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s v="38.33 USD"/>
    <x v="1"/>
    <s v="plays"/>
    <x v="3372"/>
    <d v="2014-08-24T22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s v="66.83 GBP"/>
    <x v="1"/>
    <s v="plays"/>
    <x v="3373"/>
    <d v="2015-07-18T10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s v="71.73 CAD"/>
    <x v="1"/>
    <s v="plays"/>
    <x v="3374"/>
    <d v="2015-10-28T11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s v="176.47 GBP"/>
    <x v="1"/>
    <s v="plays"/>
    <x v="3375"/>
    <d v="2014-05-18T08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s v="421.11 USD"/>
    <x v="1"/>
    <s v="plays"/>
    <x v="3376"/>
    <d v="2015-04-25T09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s v="104.99 GBP"/>
    <x v="1"/>
    <s v="plays"/>
    <x v="3377"/>
    <d v="2015-03-20T10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s v="28.19 GBP"/>
    <x v="1"/>
    <s v="plays"/>
    <x v="3378"/>
    <d v="2014-08-31T07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s v="54.55 GBP"/>
    <x v="1"/>
    <s v="plays"/>
    <x v="3379"/>
    <d v="2015-08-26T17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s v="111.89 USD"/>
    <x v="1"/>
    <s v="plays"/>
    <x v="3380"/>
    <d v="2014-11-29T17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s v="85.21 USD"/>
    <x v="1"/>
    <s v="plays"/>
    <x v="3381"/>
    <d v="2015-03-10T21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s v="76.65 GBP"/>
    <x v="1"/>
    <s v="plays"/>
    <x v="3382"/>
    <d v="2016-08-01T16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s v="65.17 USD"/>
    <x v="1"/>
    <s v="plays"/>
    <x v="3383"/>
    <d v="2016-06-23T12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s v="93.76 USD"/>
    <x v="1"/>
    <s v="plays"/>
    <x v="3384"/>
    <d v="2015-11-20T21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s v="133.33 USD"/>
    <x v="1"/>
    <s v="plays"/>
    <x v="3385"/>
    <d v="2014-12-10T14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s v="51.22 USD"/>
    <x v="1"/>
    <s v="plays"/>
    <x v="3386"/>
    <d v="2014-12-03T09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s v="100.17 USD"/>
    <x v="1"/>
    <s v="plays"/>
    <x v="3387"/>
    <d v="2014-12-14T12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s v="34.6 GBP"/>
    <x v="1"/>
    <s v="plays"/>
    <x v="3388"/>
    <d v="2015-06-18T05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s v="184.68 USD"/>
    <x v="1"/>
    <s v="plays"/>
    <x v="3389"/>
    <d v="2016-06-03T07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s v="69.82 USD"/>
    <x v="1"/>
    <s v="plays"/>
    <x v="3390"/>
    <d v="2014-07-10T12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s v="61.94 USD"/>
    <x v="1"/>
    <s v="plays"/>
    <x v="3391"/>
    <d v="2014-08-08T16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s v="41.67 GBP"/>
    <x v="1"/>
    <s v="plays"/>
    <x v="3392"/>
    <d v="2016-05-06T14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s v="36.07 USD"/>
    <x v="1"/>
    <s v="plays"/>
    <x v="3393"/>
    <d v="2014-11-05T18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s v="29 GBP"/>
    <x v="1"/>
    <s v="plays"/>
    <x v="3394"/>
    <d v="2014-07-27T08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s v="24.21 GBP"/>
    <x v="1"/>
    <s v="plays"/>
    <x v="3395"/>
    <d v="2015-05-30T12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s v="55.89 USD"/>
    <x v="1"/>
    <s v="plays"/>
    <x v="3396"/>
    <d v="2014-05-31T21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s v="11.67 GBP"/>
    <x v="1"/>
    <s v="plays"/>
    <x v="3397"/>
    <d v="2016-02-18T16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s v="68.35 USD"/>
    <x v="1"/>
    <s v="plays"/>
    <x v="3398"/>
    <d v="2014-11-21T11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s v="27.07 GBP"/>
    <x v="1"/>
    <s v="plays"/>
    <x v="3399"/>
    <d v="2015-02-21T16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s v="118.13 USD"/>
    <x v="1"/>
    <s v="plays"/>
    <x v="3400"/>
    <d v="2014-08-28T16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s v="44.76 GBP"/>
    <x v="1"/>
    <s v="plays"/>
    <x v="3401"/>
    <d v="2015-08-07T11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s v="99.79 USD"/>
    <x v="1"/>
    <s v="plays"/>
    <x v="3402"/>
    <d v="2015-11-11T20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s v="117.65 GBP"/>
    <x v="1"/>
    <s v="plays"/>
    <x v="3403"/>
    <d v="2015-06-25T05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s v="203.33 USD"/>
    <x v="1"/>
    <s v="plays"/>
    <x v="3404"/>
    <d v="2015-06-17T06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s v="28.32 GBP"/>
    <x v="1"/>
    <s v="plays"/>
    <x v="3405"/>
    <d v="2016-03-01T17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s v="110.23 USD"/>
    <x v="1"/>
    <s v="plays"/>
    <x v="3406"/>
    <d v="2014-07-16T05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s v="31.97 GBP"/>
    <x v="1"/>
    <s v="plays"/>
    <x v="3407"/>
    <d v="2014-07-06T04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s v="58.61 USD"/>
    <x v="1"/>
    <s v="plays"/>
    <x v="3408"/>
    <d v="2014-07-18T17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s v="29.43 GBP"/>
    <x v="1"/>
    <s v="plays"/>
    <x v="3409"/>
    <d v="2016-07-31T14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s v="81.38 USD"/>
    <x v="1"/>
    <s v="plays"/>
    <x v="3410"/>
    <d v="2016-06-06T01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s v="199.17 USD"/>
    <x v="1"/>
    <s v="plays"/>
    <x v="3411"/>
    <d v="2015-10-07T18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s v="115.38 GBP"/>
    <x v="1"/>
    <s v="plays"/>
    <x v="3412"/>
    <d v="2014-09-27T17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s v="46.43 USD"/>
    <x v="1"/>
    <s v="plays"/>
    <x v="3413"/>
    <d v="2015-02-27T22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s v="70.57 USD"/>
    <x v="1"/>
    <s v="plays"/>
    <x v="3414"/>
    <d v="2016-12-01T01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s v="22.22 USD"/>
    <x v="1"/>
    <s v="plays"/>
    <x v="3415"/>
    <d v="2016-04-17T17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s v="159.47 GBP"/>
    <x v="1"/>
    <s v="plays"/>
    <x v="3416"/>
    <d v="2015-04-23T12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s v="37.78 USD"/>
    <x v="1"/>
    <s v="plays"/>
    <x v="3417"/>
    <d v="2014-10-25T18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s v="72.05 USD"/>
    <x v="1"/>
    <s v="plays"/>
    <x v="3418"/>
    <d v="2014-05-23T14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s v="63.7 EUR"/>
    <x v="1"/>
    <s v="plays"/>
    <x v="3419"/>
    <d v="2016-04-06T15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s v="28.41 GBP"/>
    <x v="1"/>
    <s v="plays"/>
    <x v="3420"/>
    <d v="2016-02-13T18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s v="103.21 USD"/>
    <x v="1"/>
    <s v="plays"/>
    <x v="3421"/>
    <d v="2015-03-04T12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s v="71.15 GBP"/>
    <x v="1"/>
    <s v="plays"/>
    <x v="3422"/>
    <d v="2015-12-13T18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s v="35 USD"/>
    <x v="1"/>
    <s v="plays"/>
    <x v="3423"/>
    <d v="2015-04-24T15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s v="81.78 USD"/>
    <x v="1"/>
    <s v="plays"/>
    <x v="3424"/>
    <d v="2015-02-05T00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s v="297.03 USD"/>
    <x v="1"/>
    <s v="plays"/>
    <x v="3425"/>
    <d v="2014-10-04T08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s v="46.61 USD"/>
    <x v="1"/>
    <s v="plays"/>
    <x v="3426"/>
    <d v="2014-09-20T20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s v="51.72 GBP"/>
    <x v="1"/>
    <s v="plays"/>
    <x v="3427"/>
    <d v="2014-07-02T09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s v="40.29 GBP"/>
    <x v="1"/>
    <s v="plays"/>
    <x v="3428"/>
    <d v="2015-02-28T11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s v="16.25 GBP"/>
    <x v="1"/>
    <s v="plays"/>
    <x v="3429"/>
    <d v="2016-11-01T18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s v="30.15 GBP"/>
    <x v="1"/>
    <s v="plays"/>
    <x v="3430"/>
    <d v="2014-07-30T16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s v="95.24 USD"/>
    <x v="1"/>
    <s v="plays"/>
    <x v="3431"/>
    <d v="2014-08-18T11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s v="52.21 USD"/>
    <x v="1"/>
    <s v="plays"/>
    <x v="3432"/>
    <d v="2016-02-05T16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s v="134.15 USD"/>
    <x v="1"/>
    <s v="plays"/>
    <x v="3433"/>
    <d v="2014-06-16T21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s v="62.83 USD"/>
    <x v="1"/>
    <s v="plays"/>
    <x v="3434"/>
    <d v="2014-07-10T03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s v="58.95 USD"/>
    <x v="1"/>
    <s v="plays"/>
    <x v="3435"/>
    <d v="2016-08-06T21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s v="143.11 USD"/>
    <x v="1"/>
    <s v="plays"/>
    <x v="3436"/>
    <d v="2014-08-21T10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s v="84.17 USD"/>
    <x v="1"/>
    <s v="plays"/>
    <x v="3437"/>
    <d v="2015-08-19T11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s v="186.07 GBP"/>
    <x v="1"/>
    <s v="plays"/>
    <x v="3438"/>
    <d v="2015-05-02T15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s v="89.79 USD"/>
    <x v="1"/>
    <s v="plays"/>
    <x v="3439"/>
    <d v="2016-01-18T22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s v="64.16 USD"/>
    <x v="1"/>
    <s v="plays"/>
    <x v="3440"/>
    <d v="2014-07-11T10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s v="59.65 USD"/>
    <x v="1"/>
    <s v="plays"/>
    <x v="3441"/>
    <d v="2015-11-13T14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s v="31.25 USD"/>
    <x v="1"/>
    <s v="plays"/>
    <x v="3442"/>
    <d v="2015-05-30T14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s v="41.22 USD"/>
    <x v="1"/>
    <s v="plays"/>
    <x v="3443"/>
    <d v="2014-09-09T06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s v="43.35 AUD"/>
    <x v="1"/>
    <s v="plays"/>
    <x v="3444"/>
    <d v="2016-06-08T07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s v="64.52 GBP"/>
    <x v="1"/>
    <s v="plays"/>
    <x v="3445"/>
    <d v="2015-10-23T06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s v="43.28 GBP"/>
    <x v="1"/>
    <s v="plays"/>
    <x v="3446"/>
    <d v="2015-02-05T06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s v="77 USD"/>
    <x v="1"/>
    <s v="plays"/>
    <x v="3447"/>
    <d v="2016-03-18T14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s v="51.22 USD"/>
    <x v="1"/>
    <s v="plays"/>
    <x v="3448"/>
    <d v="2014-12-16T20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s v="68.25 USD"/>
    <x v="1"/>
    <s v="plays"/>
    <x v="3449"/>
    <d v="2016-07-08T22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s v="19.49 GBP"/>
    <x v="1"/>
    <s v="plays"/>
    <x v="3450"/>
    <d v="2015-04-02T09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s v="41.13 USD"/>
    <x v="1"/>
    <s v="plays"/>
    <x v="3451"/>
    <d v="2015-04-21T11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s v="41.41 USD"/>
    <x v="1"/>
    <s v="plays"/>
    <x v="3452"/>
    <d v="2014-07-22T21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s v="27.5 GBP"/>
    <x v="1"/>
    <s v="plays"/>
    <x v="3453"/>
    <d v="2016-08-13T17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s v="33.57 GBP"/>
    <x v="1"/>
    <s v="plays"/>
    <x v="3454"/>
    <d v="2014-07-31T10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s v="145.87 USD"/>
    <x v="1"/>
    <s v="plays"/>
    <x v="3455"/>
    <d v="2016-10-13T12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s v="358.69 USD"/>
    <x v="1"/>
    <s v="plays"/>
    <x v="3456"/>
    <d v="2014-08-01T00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s v="50.98 USD"/>
    <x v="1"/>
    <s v="plays"/>
    <x v="3457"/>
    <d v="2015-02-11T23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s v="45.04 USD"/>
    <x v="1"/>
    <s v="plays"/>
    <x v="3458"/>
    <d v="2015-02-02T22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s v="17.53 GBP"/>
    <x v="1"/>
    <s v="plays"/>
    <x v="3459"/>
    <d v="2016-05-20T05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s v="50 GBP"/>
    <x v="1"/>
    <s v="plays"/>
    <x v="3460"/>
    <d v="2014-08-15T06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s v="57.92 USD"/>
    <x v="1"/>
    <s v="plays"/>
    <x v="3461"/>
    <d v="2016-10-28T21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s v="29.71 USD"/>
    <x v="1"/>
    <s v="plays"/>
    <x v="3462"/>
    <d v="2015-07-10T12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s v="90.68 CAD"/>
    <x v="1"/>
    <s v="plays"/>
    <x v="3463"/>
    <d v="2016-10-10T21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s v="55.01 USD"/>
    <x v="1"/>
    <s v="plays"/>
    <x v="3464"/>
    <d v="2016-08-22T21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s v="57.22 GBP"/>
    <x v="1"/>
    <s v="plays"/>
    <x v="3465"/>
    <d v="2015-08-09T10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s v="72.95 USD"/>
    <x v="1"/>
    <s v="plays"/>
    <x v="3466"/>
    <d v="2016-04-19T17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s v="64.47 USD"/>
    <x v="1"/>
    <s v="plays"/>
    <x v="3467"/>
    <d v="2015-03-20T09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s v="716.35 USD"/>
    <x v="1"/>
    <s v="plays"/>
    <x v="3468"/>
    <d v="2016-09-20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s v="50.4 USD"/>
    <x v="1"/>
    <s v="plays"/>
    <x v="3469"/>
    <d v="2016-04-28T09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s v="41.67 USD"/>
    <x v="1"/>
    <s v="plays"/>
    <x v="3470"/>
    <d v="2016-07-15T15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s v="35.77 GBP"/>
    <x v="1"/>
    <s v="plays"/>
    <x v="3471"/>
    <d v="2014-08-31T14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s v="88.74 USD"/>
    <x v="1"/>
    <s v="plays"/>
    <x v="3472"/>
    <d v="2014-11-05T2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s v="148.48 USD"/>
    <x v="1"/>
    <s v="plays"/>
    <x v="3473"/>
    <d v="2015-03-20T14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s v="51.79 GBP"/>
    <x v="1"/>
    <s v="plays"/>
    <x v="3474"/>
    <d v="2016-07-20T06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s v="20 GBP"/>
    <x v="1"/>
    <s v="plays"/>
    <x v="3475"/>
    <d v="2014-11-02T18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s v="52 USD"/>
    <x v="1"/>
    <s v="plays"/>
    <x v="3476"/>
    <d v="2014-10-26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s v="53.23 USD"/>
    <x v="1"/>
    <s v="plays"/>
    <x v="3477"/>
    <d v="2015-05-16T21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s v="39.6 USD"/>
    <x v="1"/>
    <s v="plays"/>
    <x v="3478"/>
    <d v="2015-03-16T15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s v="34.25 GBP"/>
    <x v="1"/>
    <s v="plays"/>
    <x v="3479"/>
    <d v="2014-06-21T14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s v="164.62 USD"/>
    <x v="1"/>
    <s v="plays"/>
    <x v="3480"/>
    <d v="2015-07-10T15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s v="125.05 AUD"/>
    <x v="1"/>
    <s v="plays"/>
    <x v="3481"/>
    <d v="2015-01-01T23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s v="51.88 GBP"/>
    <x v="1"/>
    <s v="plays"/>
    <x v="3482"/>
    <d v="2014-07-06T12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s v="40.29 USD"/>
    <x v="1"/>
    <s v="plays"/>
    <x v="3483"/>
    <d v="2014-07-03T10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s v="64.91 USD"/>
    <x v="1"/>
    <s v="plays"/>
    <x v="3484"/>
    <d v="2016-06-15T12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s v="55.33 USD"/>
    <x v="1"/>
    <s v="plays"/>
    <x v="3485"/>
    <d v="2016-02-02T10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s v="83.14 USD"/>
    <x v="1"/>
    <s v="plays"/>
    <x v="3486"/>
    <d v="2015-06-03T00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s v="38.71 GBP"/>
    <x v="1"/>
    <s v="plays"/>
    <x v="3487"/>
    <d v="2015-06-24T16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s v="125.38 USD"/>
    <x v="1"/>
    <s v="plays"/>
    <x v="3488"/>
    <d v="2015-04-17T10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s v="78.26 GBP"/>
    <x v="1"/>
    <s v="plays"/>
    <x v="3489"/>
    <d v="2014-05-24T15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s v="47.22 USD"/>
    <x v="1"/>
    <s v="plays"/>
    <x v="3490"/>
    <d v="2016-04-13T13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s v="79.1 USD"/>
    <x v="1"/>
    <s v="plays"/>
    <x v="3491"/>
    <d v="2015-05-17T23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s v="114.29 USD"/>
    <x v="1"/>
    <s v="plays"/>
    <x v="3492"/>
    <d v="2015-10-25T18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s v="51.72 USD"/>
    <x v="1"/>
    <s v="plays"/>
    <x v="3493"/>
    <d v="2014-08-16T23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s v="30.77 USD"/>
    <x v="1"/>
    <s v="plays"/>
    <x v="3494"/>
    <d v="2016-11-26T00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s v="74.21 CAD"/>
    <x v="1"/>
    <s v="plays"/>
    <x v="3495"/>
    <d v="2014-11-01T11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s v="47.85 USD"/>
    <x v="1"/>
    <s v="plays"/>
    <x v="3496"/>
    <d v="2016-09-11T14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s v="34.41 USD"/>
    <x v="1"/>
    <s v="plays"/>
    <x v="3497"/>
    <d v="2016-06-02T16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s v="40.24 CAD"/>
    <x v="1"/>
    <s v="plays"/>
    <x v="3498"/>
    <d v="2016-05-28T15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s v="60.29 USD"/>
    <x v="1"/>
    <s v="plays"/>
    <x v="3499"/>
    <d v="2015-07-01T00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s v="25.31 USD"/>
    <x v="1"/>
    <s v="plays"/>
    <x v="3500"/>
    <d v="2016-03-06T22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s v="35.95 GBP"/>
    <x v="1"/>
    <s v="plays"/>
    <x v="3501"/>
    <d v="2015-09-11T12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s v="136 USD"/>
    <x v="1"/>
    <s v="plays"/>
    <x v="3502"/>
    <d v="2016-03-15T21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s v="70.76 GBP"/>
    <x v="1"/>
    <s v="plays"/>
    <x v="3503"/>
    <d v="2016-07-24T05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s v="125 USD"/>
    <x v="1"/>
    <s v="plays"/>
    <x v="3504"/>
    <d v="2015-11-19T12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s v="66.51 USD"/>
    <x v="1"/>
    <s v="plays"/>
    <x v="3505"/>
    <d v="2014-05-12T22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s v="105 USD"/>
    <x v="1"/>
    <s v="plays"/>
    <x v="3506"/>
    <d v="2014-08-23T11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s v="145 USD"/>
    <x v="1"/>
    <s v="plays"/>
    <x v="3507"/>
    <d v="2016-05-31T16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s v="12 GBP"/>
    <x v="1"/>
    <s v="plays"/>
    <x v="3508"/>
    <d v="2016-05-10T15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s v="96.67 USD"/>
    <x v="1"/>
    <s v="plays"/>
    <x v="3509"/>
    <d v="2014-11-20T22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s v="60.33 USD"/>
    <x v="1"/>
    <s v="plays"/>
    <x v="3510"/>
    <d v="2014-07-02T08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s v="79.89 GBP"/>
    <x v="1"/>
    <s v="plays"/>
    <x v="3511"/>
    <d v="2014-11-07T12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s v="58.82 GBP"/>
    <x v="1"/>
    <s v="plays"/>
    <x v="3512"/>
    <d v="2015-04-23T05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s v="75.34 USD"/>
    <x v="1"/>
    <s v="plays"/>
    <x v="3513"/>
    <d v="2014-06-03T22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s v="55 USD"/>
    <x v="1"/>
    <s v="plays"/>
    <x v="3514"/>
    <d v="2015-02-01T22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s v="66.96 USD"/>
    <x v="1"/>
    <s v="plays"/>
    <x v="3515"/>
    <d v="2015-05-31T12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s v="227.27 USD"/>
    <x v="1"/>
    <s v="plays"/>
    <x v="3516"/>
    <d v="2014-09-07T21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s v="307.69 GBP"/>
    <x v="1"/>
    <s v="plays"/>
    <x v="3517"/>
    <d v="2014-07-04T05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s v="50.02 USD"/>
    <x v="1"/>
    <s v="plays"/>
    <x v="3518"/>
    <d v="2014-10-02T08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s v="72.39 GBP"/>
    <x v="1"/>
    <s v="plays"/>
    <x v="3519"/>
    <d v="2015-03-04T08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s v="95.95 GBP"/>
    <x v="1"/>
    <s v="plays"/>
    <x v="3520"/>
    <d v="2015-09-06T07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s v="45.62 USD"/>
    <x v="1"/>
    <s v="plays"/>
    <x v="3521"/>
    <d v="2014-09-29T02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s v="41.03 GBP"/>
    <x v="1"/>
    <s v="plays"/>
    <x v="3522"/>
    <d v="2015-09-15T04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s v="56.83 GBP"/>
    <x v="1"/>
    <s v="plays"/>
    <x v="3523"/>
    <d v="2016-09-25T17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s v="137.24 USD"/>
    <x v="1"/>
    <s v="plays"/>
    <x v="3524"/>
    <d v="2014-09-12T22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s v="75.71 USD"/>
    <x v="1"/>
    <s v="plays"/>
    <x v="3525"/>
    <d v="2015-08-09T10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s v="99 USD"/>
    <x v="1"/>
    <s v="plays"/>
    <x v="3526"/>
    <d v="2016-04-27T23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s v="81.57 USD"/>
    <x v="1"/>
    <s v="plays"/>
    <x v="3527"/>
    <d v="2015-07-10T21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s v="45.11 GBP"/>
    <x v="1"/>
    <s v="plays"/>
    <x v="3528"/>
    <d v="2017-01-18T06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s v="36.67 USD"/>
    <x v="1"/>
    <s v="plays"/>
    <x v="3529"/>
    <d v="2015-07-12T19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s v="125 GBP"/>
    <x v="1"/>
    <s v="plays"/>
    <x v="3530"/>
    <d v="2016-04-10T14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s v="49.23 USD"/>
    <x v="1"/>
    <s v="plays"/>
    <x v="3531"/>
    <d v="2016-06-30T09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s v="42.3 USD"/>
    <x v="1"/>
    <s v="plays"/>
    <x v="3532"/>
    <d v="2014-09-17T21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s v="78.88 USD"/>
    <x v="1"/>
    <s v="plays"/>
    <x v="3533"/>
    <d v="2015-11-11T13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s v="38.28 USD"/>
    <x v="1"/>
    <s v="plays"/>
    <x v="3534"/>
    <d v="2015-10-01T09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s v="44.85 GBP"/>
    <x v="1"/>
    <s v="plays"/>
    <x v="3535"/>
    <d v="2015-10-02T12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s v="13.53 GBP"/>
    <x v="1"/>
    <s v="plays"/>
    <x v="3536"/>
    <d v="2015-12-20T05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s v="43.5 CAD"/>
    <x v="1"/>
    <s v="plays"/>
    <x v="3537"/>
    <d v="2014-11-17T01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s v="30.95 GBP"/>
    <x v="1"/>
    <s v="plays"/>
    <x v="3538"/>
    <d v="2016-08-17T04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s v="55.23 USD"/>
    <x v="1"/>
    <s v="plays"/>
    <x v="3539"/>
    <d v="2016-09-08T12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s v="46.13 GBP"/>
    <x v="1"/>
    <s v="plays"/>
    <x v="3540"/>
    <d v="2016-06-25T18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s v="39.38 GBP"/>
    <x v="1"/>
    <s v="plays"/>
    <x v="3541"/>
    <d v="2015-08-31T11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s v="66.15 USD"/>
    <x v="1"/>
    <s v="plays"/>
    <x v="3542"/>
    <d v="2014-09-07T08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s v="54.14 EUR"/>
    <x v="1"/>
    <s v="plays"/>
    <x v="3543"/>
    <d v="2015-06-25T12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s v="104.17 USD"/>
    <x v="1"/>
    <s v="plays"/>
    <x v="3544"/>
    <d v="2015-03-07T13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s v="31.38 USD"/>
    <x v="1"/>
    <s v="plays"/>
    <x v="3545"/>
    <d v="2015-04-11T13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s v="59.21 USD"/>
    <x v="1"/>
    <s v="plays"/>
    <x v="3546"/>
    <d v="2015-03-31T21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s v="119.18 USD"/>
    <x v="1"/>
    <s v="plays"/>
    <x v="3547"/>
    <d v="2016-05-13T21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s v="164.62 USD"/>
    <x v="1"/>
    <s v="plays"/>
    <x v="3548"/>
    <d v="2016-03-04T19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s v="24.29 GBP"/>
    <x v="1"/>
    <s v="plays"/>
    <x v="3549"/>
    <d v="2015-09-04T03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s v="40.94 GBP"/>
    <x v="1"/>
    <s v="plays"/>
    <x v="3550"/>
    <d v="2016-05-02T15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s v="61.1 USD"/>
    <x v="1"/>
    <s v="plays"/>
    <x v="3551"/>
    <d v="2014-05-22T16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s v="38.65 GBP"/>
    <x v="1"/>
    <s v="plays"/>
    <x v="3552"/>
    <d v="2014-06-28T08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s v="56.2 USD"/>
    <x v="1"/>
    <s v="plays"/>
    <x v="3553"/>
    <d v="2015-08-11T18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s v="107 USD"/>
    <x v="1"/>
    <s v="plays"/>
    <x v="3554"/>
    <d v="2015-02-11T11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s v="171.43 EUR"/>
    <x v="1"/>
    <s v="plays"/>
    <x v="3555"/>
    <d v="2016-11-17T05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s v="110.5 GBP"/>
    <x v="1"/>
    <s v="plays"/>
    <x v="3556"/>
    <d v="2014-08-17T09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s v="179.28 USD"/>
    <x v="1"/>
    <s v="plays"/>
    <x v="3557"/>
    <d v="2014-05-05T00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s v="22.91 GBP"/>
    <x v="1"/>
    <s v="plays"/>
    <x v="3558"/>
    <d v="2015-06-26T15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s v="43.13 AUD"/>
    <x v="1"/>
    <s v="plays"/>
    <x v="3559"/>
    <d v="2015-07-31T02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s v="46.89 CAD"/>
    <x v="1"/>
    <s v="plays"/>
    <x v="3560"/>
    <d v="2015-05-26T20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s v="47.41 USD"/>
    <x v="1"/>
    <s v="plays"/>
    <x v="3561"/>
    <d v="2015-08-05T12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s v="15.13 GBP"/>
    <x v="1"/>
    <s v="plays"/>
    <x v="3562"/>
    <d v="2016-03-13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s v="21.1 GBP"/>
    <x v="1"/>
    <s v="plays"/>
    <x v="3563"/>
    <d v="2016-08-01T13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s v="59.12 GBP"/>
    <x v="1"/>
    <s v="plays"/>
    <x v="3564"/>
    <d v="2015-10-05T10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s v="97.92 USD"/>
    <x v="1"/>
    <s v="plays"/>
    <x v="3565"/>
    <d v="2014-12-31T11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s v="55.13 GBP"/>
    <x v="1"/>
    <s v="plays"/>
    <x v="3566"/>
    <d v="2015-01-23T06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s v="26.54 GBP"/>
    <x v="1"/>
    <s v="plays"/>
    <x v="3567"/>
    <d v="2015-06-10T13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s v="58.42 USD"/>
    <x v="1"/>
    <s v="plays"/>
    <x v="3568"/>
    <d v="2014-09-17T11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s v="122.54 USD"/>
    <x v="1"/>
    <s v="plays"/>
    <x v="3569"/>
    <d v="2015-01-08T10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s v="87.96 USD"/>
    <x v="1"/>
    <s v="plays"/>
    <x v="3570"/>
    <d v="2014-12-31T01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s v="73.24 GBP"/>
    <x v="1"/>
    <s v="plays"/>
    <x v="3571"/>
    <d v="2014-10-30T14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s v="55.56 GBP"/>
    <x v="1"/>
    <s v="plays"/>
    <x v="3572"/>
    <d v="2015-06-21T07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s v="39.54 GBP"/>
    <x v="1"/>
    <s v="plays"/>
    <x v="3573"/>
    <d v="2014-11-08T04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s v="136.78 USD"/>
    <x v="1"/>
    <s v="plays"/>
    <x v="3574"/>
    <d v="2014-11-13T17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s v="99.34 USD"/>
    <x v="1"/>
    <s v="plays"/>
    <x v="3575"/>
    <d v="2016-08-10T21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s v="20 USD"/>
    <x v="1"/>
    <s v="plays"/>
    <x v="3576"/>
    <d v="2016-12-05T08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s v="28.89 USD"/>
    <x v="1"/>
    <s v="plays"/>
    <x v="3577"/>
    <d v="2015-04-26T00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s v="40.55 GBP"/>
    <x v="1"/>
    <s v="plays"/>
    <x v="3578"/>
    <d v="2016-04-30T11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s v="35.71 GBP"/>
    <x v="1"/>
    <s v="plays"/>
    <x v="3579"/>
    <d v="2016-03-31T11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s v="37.96 USD"/>
    <x v="1"/>
    <s v="plays"/>
    <x v="3580"/>
    <d v="2015-02-28T22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s v="33.33 GBP"/>
    <x v="1"/>
    <s v="plays"/>
    <x v="3581"/>
    <d v="2014-07-30T05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s v="58.57 USD"/>
    <x v="1"/>
    <s v="plays"/>
    <x v="3582"/>
    <d v="2016-04-04T20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s v="135.63 USD"/>
    <x v="1"/>
    <s v="plays"/>
    <x v="3583"/>
    <d v="2016-04-18T03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s v="30.94 GBP"/>
    <x v="1"/>
    <s v="plays"/>
    <x v="3584"/>
    <d v="2015-07-13T01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s v="176.09 USD"/>
    <x v="1"/>
    <s v="plays"/>
    <x v="3585"/>
    <d v="2014-12-21T11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s v="151.98 USD"/>
    <x v="1"/>
    <s v="plays"/>
    <x v="3586"/>
    <d v="2016-09-23T10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s v="22.61 GBP"/>
    <x v="1"/>
    <s v="plays"/>
    <x v="3587"/>
    <d v="2016-06-27T13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s v="18.27 GBP"/>
    <x v="1"/>
    <s v="plays"/>
    <x v="3588"/>
    <d v="2015-04-29T17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s v="82.26 USD"/>
    <x v="1"/>
    <s v="plays"/>
    <x v="3589"/>
    <d v="2015-05-26T09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s v="68.53 GBP"/>
    <x v="1"/>
    <s v="plays"/>
    <x v="3590"/>
    <d v="2014-10-20T02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s v="68.06 USD"/>
    <x v="1"/>
    <s v="plays"/>
    <x v="3591"/>
    <d v="2015-01-23T22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s v="72.71 USD"/>
    <x v="1"/>
    <s v="plays"/>
    <x v="3592"/>
    <d v="2015-02-10T22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s v="77.19 USD"/>
    <x v="1"/>
    <s v="plays"/>
    <x v="3593"/>
    <d v="2015-01-05T14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s v="55.97 USD"/>
    <x v="1"/>
    <s v="plays"/>
    <x v="3594"/>
    <d v="2016-09-03T19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s v="49.69 USD"/>
    <x v="1"/>
    <s v="plays"/>
    <x v="3595"/>
    <d v="2015-03-13T00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s v="79 CAD"/>
    <x v="1"/>
    <s v="plays"/>
    <x v="3596"/>
    <d v="2014-08-26T11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s v="77.73 USD"/>
    <x v="1"/>
    <s v="plays"/>
    <x v="3597"/>
    <d v="2016-03-02T23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s v="40.78 USD"/>
    <x v="1"/>
    <s v="plays"/>
    <x v="3598"/>
    <d v="2014-09-02T22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s v="59.41 USD"/>
    <x v="1"/>
    <s v="plays"/>
    <x v="3599"/>
    <d v="2015-08-29T18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s v="3.25 USD"/>
    <x v="1"/>
    <s v="plays"/>
    <x v="3600"/>
    <d v="2016-10-13T14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s v="39.38 GBP"/>
    <x v="1"/>
    <s v="plays"/>
    <x v="3601"/>
    <d v="2015-01-16T17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s v="81.67 USD"/>
    <x v="1"/>
    <s v="plays"/>
    <x v="3602"/>
    <d v="2016-05-17T15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s v="44.91 USD"/>
    <x v="1"/>
    <s v="plays"/>
    <x v="3603"/>
    <d v="2015-11-05T15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s v="49.06 USD"/>
    <x v="1"/>
    <s v="plays"/>
    <x v="3604"/>
    <d v="2016-04-29T00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s v="30.67 GBP"/>
    <x v="1"/>
    <s v="plays"/>
    <x v="3605"/>
    <d v="2016-02-13T13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s v="61.06 GBP"/>
    <x v="1"/>
    <s v="plays"/>
    <x v="3606"/>
    <d v="2016-08-14T08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s v="29 GBP"/>
    <x v="1"/>
    <s v="plays"/>
    <x v="3607"/>
    <d v="2015-12-14T18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s v="29.63 GBP"/>
    <x v="1"/>
    <s v="plays"/>
    <x v="3608"/>
    <d v="2016-06-17T08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s v="143.1 GBP"/>
    <x v="1"/>
    <s v="plays"/>
    <x v="3609"/>
    <d v="2016-03-30T16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s v="52.35 GBP"/>
    <x v="1"/>
    <s v="plays"/>
    <x v="3610"/>
    <d v="2015-08-17T04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s v="66.67 GBP"/>
    <x v="1"/>
    <s v="plays"/>
    <x v="3611"/>
    <d v="2015-04-08T02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s v="126.67 CAD"/>
    <x v="1"/>
    <s v="plays"/>
    <x v="3612"/>
    <d v="2014-06-09T11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s v="62.5 USD"/>
    <x v="1"/>
    <s v="plays"/>
    <x v="3613"/>
    <d v="2014-06-28T08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s v="35.49 USD"/>
    <x v="1"/>
    <s v="plays"/>
    <x v="3614"/>
    <d v="2015-06-18T19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s v="37.08 GBP"/>
    <x v="1"/>
    <s v="plays"/>
    <x v="3615"/>
    <d v="2015-12-10T08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s v="69.33 GBP"/>
    <x v="1"/>
    <s v="plays"/>
    <x v="3616"/>
    <d v="2015-03-19T15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s v="17.25 GBP"/>
    <x v="1"/>
    <s v="plays"/>
    <x v="3617"/>
    <d v="2017-02-27T18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s v="36.07 GBP"/>
    <x v="1"/>
    <s v="plays"/>
    <x v="3618"/>
    <d v="2015-06-03T09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s v="66.47 USD"/>
    <x v="1"/>
    <s v="plays"/>
    <x v="3619"/>
    <d v="2016-11-19T16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s v="56.07 USD"/>
    <x v="1"/>
    <s v="plays"/>
    <x v="3620"/>
    <d v="2015-03-04T22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s v="47.03 USD"/>
    <x v="1"/>
    <s v="plays"/>
    <x v="3621"/>
    <d v="2016-09-30T15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s v="47.67 USD"/>
    <x v="1"/>
    <s v="plays"/>
    <x v="3622"/>
    <d v="2014-09-27T21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s v="88.24 USD"/>
    <x v="1"/>
    <s v="plays"/>
    <x v="3623"/>
    <d v="2014-07-26T01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s v="80.72 USD"/>
    <x v="1"/>
    <s v="plays"/>
    <x v="3624"/>
    <d v="2016-08-23T12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s v="39.49 GBP"/>
    <x v="1"/>
    <s v="plays"/>
    <x v="3625"/>
    <d v="2015-07-02T09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s v="84.85 GBP"/>
    <x v="1"/>
    <s v="plays"/>
    <x v="3626"/>
    <d v="2014-08-16T10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s v="68.97 USD"/>
    <x v="1"/>
    <s v="plays"/>
    <x v="3627"/>
    <d v="2016-05-20T21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4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s v="1 USD"/>
    <x v="1"/>
    <s v="musical"/>
    <x v="3629"/>
    <d v="2016-05-05T11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s v="1 GBP"/>
    <x v="1"/>
    <s v="musical"/>
    <x v="3630"/>
    <d v="2014-11-29T15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s v="147.88 USD"/>
    <x v="1"/>
    <s v="musical"/>
    <x v="3631"/>
    <d v="2014-09-22T21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s v="100 GBP"/>
    <x v="1"/>
    <s v="musical"/>
    <x v="3632"/>
    <d v="2014-11-23T16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s v="56.84 USD"/>
    <x v="1"/>
    <s v="musical"/>
    <x v="3633"/>
    <d v="2016-11-18T19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s v="176.94 CAD"/>
    <x v="1"/>
    <s v="musical"/>
    <x v="3634"/>
    <d v="2017-01-13T21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s v="127.6 USD"/>
    <x v="1"/>
    <s v="musical"/>
    <x v="3635"/>
    <d v="2016-04-20T15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0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s v="66.14 USD"/>
    <x v="1"/>
    <s v="musical"/>
    <x v="3637"/>
    <d v="2015-01-01T10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s v="108 CAD"/>
    <x v="1"/>
    <s v="musical"/>
    <x v="3638"/>
    <d v="2015-04-19T09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s v="1 USD"/>
    <x v="1"/>
    <s v="musical"/>
    <x v="3639"/>
    <d v="2016-10-07T09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s v="18.33 USD"/>
    <x v="1"/>
    <s v="musical"/>
    <x v="3640"/>
    <d v="2015-05-10T12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4T23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s v="7.5 EUR"/>
    <x v="1"/>
    <s v="musical"/>
    <x v="3642"/>
    <d v="2015-11-30T11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2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s v="68.42 USD"/>
    <x v="1"/>
    <s v="musical"/>
    <x v="3644"/>
    <d v="2016-03-07T22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s v="1 CAD"/>
    <x v="1"/>
    <s v="musical"/>
    <x v="3645"/>
    <d v="2016-11-21T18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s v="60.13 USD"/>
    <x v="1"/>
    <s v="musical"/>
    <x v="3646"/>
    <d v="2015-06-16T17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s v="15 GBP"/>
    <x v="1"/>
    <s v="musical"/>
    <x v="3647"/>
    <d v="2016-09-30T11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s v="550.04 USD"/>
    <x v="1"/>
    <s v="plays"/>
    <x v="3648"/>
    <d v="2014-10-05T01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s v="97.5 CAD"/>
    <x v="1"/>
    <s v="plays"/>
    <x v="3649"/>
    <d v="2014-06-16T11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s v="29.41 GBP"/>
    <x v="1"/>
    <s v="plays"/>
    <x v="3650"/>
    <d v="2016-02-02T05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s v="57.78 USD"/>
    <x v="1"/>
    <s v="plays"/>
    <x v="3651"/>
    <d v="2014-08-10T09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s v="44.24 CAD"/>
    <x v="1"/>
    <s v="plays"/>
    <x v="3652"/>
    <d v="2016-08-24T21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s v="60.91 GBP"/>
    <x v="1"/>
    <s v="plays"/>
    <x v="3653"/>
    <d v="2015-08-05T02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s v="68.84 GBP"/>
    <x v="1"/>
    <s v="plays"/>
    <x v="3654"/>
    <d v="2016-04-03T11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s v="73.58 USD"/>
    <x v="1"/>
    <s v="plays"/>
    <x v="3655"/>
    <d v="2015-07-18T00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s v="115.02 CHF"/>
    <x v="1"/>
    <s v="plays"/>
    <x v="3656"/>
    <d v="2017-02-01T16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s v="110.75 DKK"/>
    <x v="1"/>
    <s v="plays"/>
    <x v="3657"/>
    <d v="2016-06-01T15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s v="75.5 USD"/>
    <x v="1"/>
    <s v="plays"/>
    <x v="3658"/>
    <d v="2014-07-01T21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s v="235.46 USD"/>
    <x v="1"/>
    <s v="plays"/>
    <x v="3659"/>
    <d v="2015-03-19T08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s v="11.36 GBP"/>
    <x v="1"/>
    <s v="plays"/>
    <x v="3660"/>
    <d v="2014-12-23T15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s v="92.5 USD"/>
    <x v="1"/>
    <s v="plays"/>
    <x v="3661"/>
    <d v="2016-04-09T22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s v="202.85 CAD"/>
    <x v="1"/>
    <s v="plays"/>
    <x v="3662"/>
    <d v="2015-03-30T22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s v="26 GBP"/>
    <x v="1"/>
    <s v="plays"/>
    <x v="3663"/>
    <d v="2016-12-21T05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s v="46.05 USD"/>
    <x v="1"/>
    <s v="plays"/>
    <x v="3664"/>
    <d v="2016-06-15T23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s v="51 EUR"/>
    <x v="1"/>
    <s v="plays"/>
    <x v="3665"/>
    <d v="2015-10-28T13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s v="31.58 USD"/>
    <x v="1"/>
    <s v="plays"/>
    <x v="3666"/>
    <d v="2014-07-24T01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s v="53.36 GBP"/>
    <x v="1"/>
    <s v="plays"/>
    <x v="3667"/>
    <d v="2015-07-18T17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s v="36.96 USD"/>
    <x v="1"/>
    <s v="plays"/>
    <x v="3668"/>
    <d v="2015-07-23T12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s v="81.29 GBP"/>
    <x v="1"/>
    <s v="plays"/>
    <x v="3669"/>
    <d v="2015-06-11T10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s v="20.08 GBP"/>
    <x v="1"/>
    <s v="plays"/>
    <x v="3670"/>
    <d v="2015-05-31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s v="88.25 USD"/>
    <x v="1"/>
    <s v="plays"/>
    <x v="3671"/>
    <d v="2014-07-20T21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s v="53.44 GBP"/>
    <x v="1"/>
    <s v="plays"/>
    <x v="3672"/>
    <d v="2014-09-26T16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s v="39.87 GBP"/>
    <x v="1"/>
    <s v="plays"/>
    <x v="3673"/>
    <d v="2014-11-05T06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s v="145.16 EUR"/>
    <x v="1"/>
    <s v="plays"/>
    <x v="3674"/>
    <d v="2016-09-03T14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s v="23.33 GBP"/>
    <x v="1"/>
    <s v="plays"/>
    <x v="3675"/>
    <d v="2016-05-15T17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s v="64.38 USD"/>
    <x v="1"/>
    <s v="plays"/>
    <x v="3676"/>
    <d v="2014-09-12T13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s v="62.05 USD"/>
    <x v="1"/>
    <s v="plays"/>
    <x v="3677"/>
    <d v="2014-07-02T21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s v="66.13 GBP"/>
    <x v="1"/>
    <s v="plays"/>
    <x v="3678"/>
    <d v="2015-05-31T06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s v="73.4 USD"/>
    <x v="1"/>
    <s v="plays"/>
    <x v="3679"/>
    <d v="2014-06-30T22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s v="99.5 USD"/>
    <x v="1"/>
    <s v="plays"/>
    <x v="3680"/>
    <d v="2016-10-05T04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s v="62.17 USD"/>
    <x v="1"/>
    <s v="plays"/>
    <x v="3681"/>
    <d v="2016-01-15T09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s v="62.33 USD"/>
    <x v="1"/>
    <s v="plays"/>
    <x v="3682"/>
    <d v="2014-06-16T00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s v="58.79 USD"/>
    <x v="1"/>
    <s v="plays"/>
    <x v="3683"/>
    <d v="2016-10-19T20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s v="45.35 USD"/>
    <x v="1"/>
    <s v="plays"/>
    <x v="3684"/>
    <d v="2015-09-01T22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s v="41.94 USD"/>
    <x v="1"/>
    <s v="plays"/>
    <x v="3685"/>
    <d v="2014-05-19T15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s v="59.17 USD"/>
    <x v="1"/>
    <s v="plays"/>
    <x v="3686"/>
    <d v="2015-08-28T21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s v="200.49 USD"/>
    <x v="1"/>
    <s v="plays"/>
    <x v="3687"/>
    <d v="2014-06-26T23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s v="83.97 GBP"/>
    <x v="1"/>
    <s v="plays"/>
    <x v="3688"/>
    <d v="2014-08-08T12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s v="57.26 USD"/>
    <x v="1"/>
    <s v="plays"/>
    <x v="3689"/>
    <d v="2015-06-21T16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s v="58.06 USD"/>
    <x v="1"/>
    <s v="plays"/>
    <x v="3690"/>
    <d v="2014-11-27T09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s v="186.8 USD"/>
    <x v="1"/>
    <s v="plays"/>
    <x v="3691"/>
    <d v="2015-03-01T22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s v="74.12 USD"/>
    <x v="1"/>
    <s v="plays"/>
    <x v="3692"/>
    <d v="2014-09-18T18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s v="30.71 GBP"/>
    <x v="1"/>
    <s v="plays"/>
    <x v="3693"/>
    <d v="2015-11-30T16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s v="62.67 USD"/>
    <x v="1"/>
    <s v="plays"/>
    <x v="3694"/>
    <d v="2016-06-05T20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s v="121.36 USD"/>
    <x v="1"/>
    <s v="plays"/>
    <x v="3695"/>
    <d v="2015-01-11T14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s v="39.74 GBP"/>
    <x v="1"/>
    <s v="plays"/>
    <x v="3696"/>
    <d v="2015-02-13T08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s v="72 GBP"/>
    <x v="1"/>
    <s v="plays"/>
    <x v="3697"/>
    <d v="2016-05-10T05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s v="40.63 USD"/>
    <x v="1"/>
    <s v="plays"/>
    <x v="3698"/>
    <d v="2016-03-02T13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s v="63 USD"/>
    <x v="1"/>
    <s v="plays"/>
    <x v="3699"/>
    <d v="2014-10-15T08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s v="33.67 USD"/>
    <x v="1"/>
    <s v="plays"/>
    <x v="3700"/>
    <d v="2014-09-30T10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s v="38.59 GBP"/>
    <x v="1"/>
    <s v="plays"/>
    <x v="3701"/>
    <d v="2015-06-04T06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s v="155.95 GBP"/>
    <x v="1"/>
    <s v="plays"/>
    <x v="3702"/>
    <d v="2016-07-10T16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s v="43.2 USD"/>
    <x v="1"/>
    <s v="plays"/>
    <x v="3703"/>
    <d v="2016-08-13T00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s v="15.15 GBP"/>
    <x v="1"/>
    <s v="plays"/>
    <x v="3704"/>
    <d v="2016-05-31T10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s v="83.57 USD"/>
    <x v="1"/>
    <s v="plays"/>
    <x v="3705"/>
    <d v="2014-06-23T12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s v="140 USD"/>
    <x v="1"/>
    <s v="plays"/>
    <x v="3706"/>
    <d v="2014-09-12T15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s v="80.87 USD"/>
    <x v="1"/>
    <s v="plays"/>
    <x v="3707"/>
    <d v="2016-07-21T23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s v="53.85 USD"/>
    <x v="1"/>
    <s v="plays"/>
    <x v="3708"/>
    <d v="2014-07-03T21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s v="30.93 GBP"/>
    <x v="1"/>
    <s v="plays"/>
    <x v="3709"/>
    <d v="2014-06-25T10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s v="67.96 USD"/>
    <x v="1"/>
    <s v="plays"/>
    <x v="3710"/>
    <d v="2015-04-03T07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s v="27.14 USD"/>
    <x v="1"/>
    <s v="plays"/>
    <x v="3711"/>
    <d v="2014-06-15T10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s v="110.87 USD"/>
    <x v="1"/>
    <s v="plays"/>
    <x v="3712"/>
    <d v="2015-05-31T00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s v="106.84 USD"/>
    <x v="1"/>
    <s v="plays"/>
    <x v="3713"/>
    <d v="2016-06-04T11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s v="105.52 USD"/>
    <x v="1"/>
    <s v="plays"/>
    <x v="3714"/>
    <d v="2015-05-25T21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s v="132.96 GBP"/>
    <x v="1"/>
    <s v="plays"/>
    <x v="3715"/>
    <d v="2015-03-31T06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s v="51.92 USD"/>
    <x v="1"/>
    <s v="plays"/>
    <x v="3716"/>
    <d v="2016-01-21T15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s v="310 GBP"/>
    <x v="1"/>
    <s v="plays"/>
    <x v="3717"/>
    <d v="2015-05-09T14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s v="26.02 GBP"/>
    <x v="1"/>
    <s v="plays"/>
    <x v="3718"/>
    <d v="2015-02-27T11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s v="105 GBP"/>
    <x v="1"/>
    <s v="plays"/>
    <x v="3719"/>
    <d v="2015-06-22T11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s v="86.23 USD"/>
    <x v="1"/>
    <s v="plays"/>
    <x v="3720"/>
    <d v="2015-07-02T17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s v="114.55 USD"/>
    <x v="1"/>
    <s v="plays"/>
    <x v="3721"/>
    <d v="2014-11-05T17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s v="47.66 CAD"/>
    <x v="1"/>
    <s v="plays"/>
    <x v="3722"/>
    <d v="2016-02-11T16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s v="72.89 GBP"/>
    <x v="1"/>
    <s v="plays"/>
    <x v="3723"/>
    <d v="2014-11-30T13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s v="49.55 GBP"/>
    <x v="1"/>
    <s v="plays"/>
    <x v="3724"/>
    <d v="2016-05-04T17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s v="25.4 GBP"/>
    <x v="1"/>
    <s v="plays"/>
    <x v="3725"/>
    <d v="2016-02-18T15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s v="62.59 USD"/>
    <x v="1"/>
    <s v="plays"/>
    <x v="3726"/>
    <d v="2016-04-29T15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s v="61.06 USD"/>
    <x v="1"/>
    <s v="plays"/>
    <x v="3727"/>
    <d v="2016-10-19T22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s v="60.06 USD"/>
    <x v="1"/>
    <s v="plays"/>
    <x v="3728"/>
    <d v="2015-08-18T22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s v="72.4 USD"/>
    <x v="1"/>
    <s v="plays"/>
    <x v="3729"/>
    <d v="2015-03-22T21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s v="100 USD"/>
    <x v="1"/>
    <s v="plays"/>
    <x v="3730"/>
    <d v="2015-08-17T10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s v="51.67 USD"/>
    <x v="1"/>
    <s v="plays"/>
    <x v="3731"/>
    <d v="2015-01-09T21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s v="32.75 EUR"/>
    <x v="1"/>
    <s v="plays"/>
    <x v="3732"/>
    <d v="2015-01-24T06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6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s v="61 USD"/>
    <x v="1"/>
    <s v="plays"/>
    <x v="3734"/>
    <d v="2015-05-25T15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s v="10 GBP"/>
    <x v="1"/>
    <s v="plays"/>
    <x v="3735"/>
    <d v="2015-05-28T10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s v="10 GBP"/>
    <x v="1"/>
    <s v="plays"/>
    <x v="3736"/>
    <d v="2015-03-23T12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s v="37.5 USD"/>
    <x v="1"/>
    <s v="plays"/>
    <x v="3737"/>
    <d v="2015-11-12T00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s v="45 GBP"/>
    <x v="1"/>
    <s v="plays"/>
    <x v="3738"/>
    <d v="2014-07-15T16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s v="100.63 GBP"/>
    <x v="1"/>
    <s v="plays"/>
    <x v="3739"/>
    <d v="2016-07-17T04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s v="25.57 USD"/>
    <x v="1"/>
    <s v="plays"/>
    <x v="3740"/>
    <d v="2014-08-11T19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6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s v="25 USD"/>
    <x v="1"/>
    <s v="plays"/>
    <x v="3742"/>
    <d v="2014-09-05T23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1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1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s v="10 USD"/>
    <x v="1"/>
    <s v="plays"/>
    <x v="3745"/>
    <d v="2014-08-10T10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s v="202 USD"/>
    <x v="1"/>
    <s v="plays"/>
    <x v="3746"/>
    <d v="2016-10-08T03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s v="25 GBP"/>
    <x v="1"/>
    <s v="plays"/>
    <x v="3747"/>
    <d v="2015-07-05T16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s v="99.54 USD"/>
    <x v="1"/>
    <s v="musical"/>
    <x v="3748"/>
    <d v="2016-02-15T23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s v="75 USD"/>
    <x v="1"/>
    <s v="musical"/>
    <x v="3749"/>
    <d v="2016-04-28T21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s v="215.25 USD"/>
    <x v="1"/>
    <s v="musical"/>
    <x v="3750"/>
    <d v="2015-02-10T01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s v="120.55 USD"/>
    <x v="1"/>
    <s v="musical"/>
    <x v="3751"/>
    <d v="2016-04-02T17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s v="37.67 GBP"/>
    <x v="1"/>
    <s v="musical"/>
    <x v="3752"/>
    <d v="2016-10-16T15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s v="172.23 USD"/>
    <x v="1"/>
    <s v="musical"/>
    <x v="3753"/>
    <d v="2015-06-02T18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s v="111.11 USD"/>
    <x v="1"/>
    <s v="musical"/>
    <x v="3754"/>
    <d v="2014-07-25T22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s v="25.46 GBP"/>
    <x v="1"/>
    <s v="musical"/>
    <x v="3755"/>
    <d v="2016-04-15T14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s v="267.65 USD"/>
    <x v="1"/>
    <s v="musical"/>
    <x v="3756"/>
    <d v="2014-06-11T13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s v="75.96 USD"/>
    <x v="1"/>
    <s v="musical"/>
    <x v="3757"/>
    <d v="2014-12-01T14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s v="59.04 USD"/>
    <x v="1"/>
    <s v="musical"/>
    <x v="3758"/>
    <d v="2014-05-18T23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s v="50.11 USD"/>
    <x v="1"/>
    <s v="musical"/>
    <x v="3759"/>
    <d v="2015-08-25T20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s v="55.5 USD"/>
    <x v="1"/>
    <s v="musical"/>
    <x v="3760"/>
    <d v="2014-05-05T06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s v="166.67 GBP"/>
    <x v="1"/>
    <s v="musical"/>
    <x v="3761"/>
    <d v="2015-08-10T17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s v="47.43 GBP"/>
    <x v="1"/>
    <s v="musical"/>
    <x v="3762"/>
    <d v="2015-08-02T13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s v="64.94 USD"/>
    <x v="1"/>
    <s v="musical"/>
    <x v="3763"/>
    <d v="2015-04-01T11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s v="55.56 USD"/>
    <x v="1"/>
    <s v="musical"/>
    <x v="3764"/>
    <d v="2016-05-28T18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s v="74.22 USD"/>
    <x v="1"/>
    <s v="musical"/>
    <x v="3765"/>
    <d v="2014-07-30T12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s v="106.93 USD"/>
    <x v="1"/>
    <s v="musical"/>
    <x v="3766"/>
    <d v="2014-07-02T22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s v="41.7 USD"/>
    <x v="1"/>
    <s v="musical"/>
    <x v="3767"/>
    <d v="2015-02-28T22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s v="74.24 USD"/>
    <x v="1"/>
    <s v="musical"/>
    <x v="3768"/>
    <d v="2014-06-12T11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s v="73.33 USD"/>
    <x v="1"/>
    <s v="musical"/>
    <x v="3769"/>
    <d v="2016-04-15T08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s v="100 GBP"/>
    <x v="1"/>
    <s v="musical"/>
    <x v="3770"/>
    <d v="2015-06-13T16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s v="38.42 USD"/>
    <x v="1"/>
    <s v="musical"/>
    <x v="3771"/>
    <d v="2016-05-17T18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s v="166.97 USD"/>
    <x v="1"/>
    <s v="musical"/>
    <x v="3772"/>
    <d v="2016-11-29T00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s v="94.91 USD"/>
    <x v="1"/>
    <s v="musical"/>
    <x v="3773"/>
    <d v="2016-11-14T20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s v="100 CAD"/>
    <x v="1"/>
    <s v="musical"/>
    <x v="3774"/>
    <d v="2015-04-09T13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s v="143.21 USD"/>
    <x v="1"/>
    <s v="musical"/>
    <x v="3775"/>
    <d v="2015-04-08T2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s v="90.82 USD"/>
    <x v="1"/>
    <s v="musical"/>
    <x v="3776"/>
    <d v="2014-07-31T19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s v="48.54 USD"/>
    <x v="1"/>
    <s v="musical"/>
    <x v="3777"/>
    <d v="2014-09-26T22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s v="70.03 USD"/>
    <x v="1"/>
    <s v="musical"/>
    <x v="3778"/>
    <d v="2015-02-14T13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s v="135.63 USD"/>
    <x v="1"/>
    <s v="musical"/>
    <x v="3779"/>
    <d v="2016-03-26T10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s v="100 USD"/>
    <x v="1"/>
    <s v="musical"/>
    <x v="3780"/>
    <d v="2015-07-13T14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s v="94.9 USD"/>
    <x v="1"/>
    <s v="musical"/>
    <x v="3781"/>
    <d v="2014-09-08T15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s v="75.37 GBP"/>
    <x v="1"/>
    <s v="musical"/>
    <x v="3782"/>
    <d v="2016-07-24T17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s v="64.46 USD"/>
    <x v="1"/>
    <s v="musical"/>
    <x v="3783"/>
    <d v="2016-03-15T10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s v="115 CAD"/>
    <x v="1"/>
    <s v="musical"/>
    <x v="3784"/>
    <d v="2016-07-10T17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s v="100.5 GBP"/>
    <x v="1"/>
    <s v="musical"/>
    <x v="3785"/>
    <d v="2016-08-02T04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s v="93.77 USD"/>
    <x v="1"/>
    <s v="musical"/>
    <x v="3786"/>
    <d v="2016-05-26T18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s v="35.1 USD"/>
    <x v="1"/>
    <s v="musical"/>
    <x v="3787"/>
    <d v="2015-07-10T21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s v="500 USD"/>
    <x v="1"/>
    <s v="musical"/>
    <x v="3788"/>
    <d v="2015-12-23T10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s v="29 GBP"/>
    <x v="1"/>
    <s v="musical"/>
    <x v="3789"/>
    <d v="2015-06-15T13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1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0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s v="17.5 USD"/>
    <x v="1"/>
    <s v="musical"/>
    <x v="3792"/>
    <d v="2015-07-15T04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s v="174 USD"/>
    <x v="1"/>
    <s v="musical"/>
    <x v="3793"/>
    <d v="2014-12-16T16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s v="50 GBP"/>
    <x v="1"/>
    <s v="musical"/>
    <x v="3794"/>
    <d v="2015-06-07T07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s v="5 GBP"/>
    <x v="1"/>
    <s v="musical"/>
    <x v="3795"/>
    <d v="2015-08-28T16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s v="1 USD"/>
    <x v="1"/>
    <s v="musical"/>
    <x v="3796"/>
    <d v="2017-01-13T18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s v="145.41 USD"/>
    <x v="1"/>
    <s v="musical"/>
    <x v="3797"/>
    <d v="2015-04-20T15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s v="205 USD"/>
    <x v="1"/>
    <s v="musical"/>
    <x v="3798"/>
    <d v="2014-08-10T11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s v="100.5 USD"/>
    <x v="1"/>
    <s v="musical"/>
    <x v="3799"/>
    <d v="2016-03-11T16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s v="55.06 USD"/>
    <x v="1"/>
    <s v="musical"/>
    <x v="3800"/>
    <d v="2015-01-10T22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s v="47.33 USD"/>
    <x v="1"/>
    <s v="musical"/>
    <x v="3801"/>
    <d v="2015-01-02T10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1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s v="58.95 USD"/>
    <x v="1"/>
    <s v="musical"/>
    <x v="3803"/>
    <d v="2016-03-04T17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1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s v="1.5 USD"/>
    <x v="1"/>
    <s v="musical"/>
    <x v="3805"/>
    <d v="2014-09-27T15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s v="5 AUD"/>
    <x v="1"/>
    <s v="musical"/>
    <x v="3806"/>
    <d v="2014-06-29T00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s v="50.56 USD"/>
    <x v="1"/>
    <s v="musical"/>
    <x v="3807"/>
    <d v="2015-04-03T15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s v="41.67 GBP"/>
    <x v="1"/>
    <s v="plays"/>
    <x v="3808"/>
    <d v="2015-04-25T03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s v="53.29 GBP"/>
    <x v="1"/>
    <s v="plays"/>
    <x v="3809"/>
    <d v="2014-07-30T17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s v="70.23 USD"/>
    <x v="1"/>
    <s v="plays"/>
    <x v="3810"/>
    <d v="2015-03-21T13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s v="43.42 GBP"/>
    <x v="1"/>
    <s v="plays"/>
    <x v="3811"/>
    <d v="2016-05-31T05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s v="199.18 CAD"/>
    <x v="1"/>
    <s v="plays"/>
    <x v="3812"/>
    <d v="2015-05-31T21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s v="78.52 USD"/>
    <x v="1"/>
    <s v="plays"/>
    <x v="3813"/>
    <d v="2016-06-14T15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s v="61.82 USD"/>
    <x v="1"/>
    <s v="plays"/>
    <x v="3814"/>
    <d v="2015-03-31T21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s v="50 GBP"/>
    <x v="1"/>
    <s v="plays"/>
    <x v="3815"/>
    <d v="2015-08-20T17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s v="48.34 USD"/>
    <x v="1"/>
    <s v="plays"/>
    <x v="3816"/>
    <d v="2014-07-17T10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s v="107.25 USD"/>
    <x v="1"/>
    <s v="plays"/>
    <x v="3817"/>
    <d v="2015-10-23T21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s v="57 USD"/>
    <x v="1"/>
    <s v="plays"/>
    <x v="3818"/>
    <d v="2015-03-12T13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s v="40.92 USD"/>
    <x v="1"/>
    <s v="plays"/>
    <x v="3819"/>
    <d v="2015-07-17T15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s v="21.5 GBP"/>
    <x v="1"/>
    <s v="plays"/>
    <x v="3820"/>
    <d v="2015-07-05T09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s v="79.54 USD"/>
    <x v="1"/>
    <s v="plays"/>
    <x v="3821"/>
    <d v="2016-01-03T22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s v="72.38 EUR"/>
    <x v="1"/>
    <s v="plays"/>
    <x v="3822"/>
    <d v="2016-01-19T16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s v="64.63 USD"/>
    <x v="1"/>
    <s v="plays"/>
    <x v="3823"/>
    <d v="2015-07-19T21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s v="38.57 GBP"/>
    <x v="1"/>
    <s v="plays"/>
    <x v="3824"/>
    <d v="2016-08-01T07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s v="107.57 USD"/>
    <x v="1"/>
    <s v="plays"/>
    <x v="3825"/>
    <d v="2015-06-16T19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s v="27.5 GBP"/>
    <x v="1"/>
    <s v="plays"/>
    <x v="3826"/>
    <d v="2015-05-07T04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s v="70.46 GBP"/>
    <x v="1"/>
    <s v="plays"/>
    <x v="3827"/>
    <d v="2015-03-26T18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s v="178.57 USD"/>
    <x v="1"/>
    <s v="plays"/>
    <x v="3828"/>
    <d v="2014-12-31T07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s v="62.63 USD"/>
    <x v="1"/>
    <s v="plays"/>
    <x v="3829"/>
    <d v="2016-08-31T14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s v="75 USD"/>
    <x v="1"/>
    <s v="plays"/>
    <x v="3830"/>
    <d v="2016-05-27T11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s v="58.9 USD"/>
    <x v="1"/>
    <s v="plays"/>
    <x v="3831"/>
    <d v="2014-11-05T15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s v="139.56 USD"/>
    <x v="1"/>
    <s v="plays"/>
    <x v="3832"/>
    <d v="2016-02-19T20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s v="70 CAD"/>
    <x v="1"/>
    <s v="plays"/>
    <x v="3833"/>
    <d v="2014-12-01T13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s v="57.39 GBP"/>
    <x v="1"/>
    <s v="plays"/>
    <x v="3834"/>
    <d v="2015-06-18T04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s v="40 GBP"/>
    <x v="1"/>
    <s v="plays"/>
    <x v="3835"/>
    <d v="2016-04-21T16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s v="64.29 USD"/>
    <x v="1"/>
    <s v="plays"/>
    <x v="3836"/>
    <d v="2016-08-02T22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s v="120.12 GBP"/>
    <x v="1"/>
    <s v="plays"/>
    <x v="3837"/>
    <d v="2015-07-03T12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s v="1008.24 SEK"/>
    <x v="1"/>
    <s v="plays"/>
    <x v="3838"/>
    <d v="2015-05-22T11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s v="63.28 USD"/>
    <x v="1"/>
    <s v="plays"/>
    <x v="3839"/>
    <d v="2015-07-29T21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s v="21.67 GBP"/>
    <x v="1"/>
    <s v="plays"/>
    <x v="3840"/>
    <d v="2016-03-28T09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s v="25.65 USD"/>
    <x v="1"/>
    <s v="plays"/>
    <x v="3841"/>
    <d v="2014-07-20T12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s v="47.7 GBP"/>
    <x v="1"/>
    <s v="plays"/>
    <x v="3842"/>
    <d v="2014-05-11T05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s v="56.05 USD"/>
    <x v="1"/>
    <s v="plays"/>
    <x v="3843"/>
    <d v="2014-05-31T19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s v="81.32 USD"/>
    <x v="1"/>
    <s v="plays"/>
    <x v="3844"/>
    <d v="2014-06-03T00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s v="70.17 USD"/>
    <x v="1"/>
    <s v="plays"/>
    <x v="3845"/>
    <d v="2015-10-01T09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s v="23.63 USD"/>
    <x v="1"/>
    <s v="plays"/>
    <x v="3846"/>
    <d v="2014-10-04T00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s v="188.56 USD"/>
    <x v="1"/>
    <s v="plays"/>
    <x v="3847"/>
    <d v="2015-07-18T23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s v="49.51 USD"/>
    <x v="1"/>
    <s v="plays"/>
    <x v="3848"/>
    <d v="2015-10-18T13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s v="75.46 EUR"/>
    <x v="1"/>
    <s v="plays"/>
    <x v="3849"/>
    <d v="2015-06-11T12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s v="9.5 USD"/>
    <x v="1"/>
    <s v="plays"/>
    <x v="3850"/>
    <d v="2014-12-31T20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s v="35.5 GBP"/>
    <x v="1"/>
    <s v="plays"/>
    <x v="3851"/>
    <d v="2015-07-17T04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s v="10 USD"/>
    <x v="1"/>
    <s v="plays"/>
    <x v="3852"/>
    <d v="2015-03-26T21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s v="13 USD"/>
    <x v="1"/>
    <s v="plays"/>
    <x v="3853"/>
    <d v="2014-09-01T14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s v="89.4 USD"/>
    <x v="1"/>
    <s v="plays"/>
    <x v="3854"/>
    <d v="2015-05-09T15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s v="25 USD"/>
    <x v="1"/>
    <s v="plays"/>
    <x v="3855"/>
    <d v="2015-03-26T16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s v="1 USD"/>
    <x v="1"/>
    <s v="plays"/>
    <x v="3856"/>
    <d v="2015-03-08T10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s v="65 USD"/>
    <x v="1"/>
    <s v="plays"/>
    <x v="3857"/>
    <d v="2014-08-01T11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s v="10 GBP"/>
    <x v="1"/>
    <s v="plays"/>
    <x v="3858"/>
    <d v="2015-05-22T15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s v="1 USD"/>
    <x v="1"/>
    <s v="plays"/>
    <x v="3859"/>
    <d v="2014-06-25T15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s v="81.54 USD"/>
    <x v="1"/>
    <s v="plays"/>
    <x v="3860"/>
    <d v="2014-08-12T09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s v="100 USD"/>
    <x v="1"/>
    <s v="plays"/>
    <x v="3861"/>
    <d v="2014-11-12T15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s v="1 USD"/>
    <x v="1"/>
    <s v="plays"/>
    <x v="3862"/>
    <d v="2016-09-12T10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0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s v="20 USD"/>
    <x v="1"/>
    <s v="plays"/>
    <x v="3864"/>
    <d v="2015-11-17T16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s v="46.43 CAD"/>
    <x v="1"/>
    <s v="plays"/>
    <x v="3865"/>
    <d v="2014-08-29T23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s v="5.5 USD"/>
    <x v="1"/>
    <s v="plays"/>
    <x v="3866"/>
    <d v="2016-03-22T21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s v="50.2 USD"/>
    <x v="1"/>
    <s v="plays"/>
    <x v="3867"/>
    <d v="2016-06-18T13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s v="10 GBP"/>
    <x v="1"/>
    <s v="musical"/>
    <x v="3868"/>
    <d v="2014-09-08T09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s v="30.13 USD"/>
    <x v="1"/>
    <s v="musical"/>
    <x v="3869"/>
    <d v="2015-03-13T21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s v="150 USD"/>
    <x v="1"/>
    <s v="musical"/>
    <x v="3870"/>
    <d v="2014-07-02T22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s v="13.33 USD"/>
    <x v="1"/>
    <s v="musical"/>
    <x v="3871"/>
    <d v="2017-03-29T11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1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0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19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4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s v="44.76 GBP"/>
    <x v="1"/>
    <s v="musical"/>
    <x v="3876"/>
    <d v="2016-02-02T08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s v="88.64 USD"/>
    <x v="1"/>
    <s v="musical"/>
    <x v="3877"/>
    <d v="2016-12-08T10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s v="10 USD"/>
    <x v="1"/>
    <s v="musical"/>
    <x v="3878"/>
    <d v="2015-06-29T21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4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s v="57.65 GBP"/>
    <x v="1"/>
    <s v="musical"/>
    <x v="3880"/>
    <d v="2014-07-30T17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s v="25 USD"/>
    <x v="1"/>
    <s v="musical"/>
    <x v="3881"/>
    <d v="2017-02-19T18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7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8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1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6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0T23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s v="17.5 USD"/>
    <x v="1"/>
    <s v="musical"/>
    <x v="3887"/>
    <d v="2015-05-01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s v="38.71 GBP"/>
    <x v="1"/>
    <s v="plays"/>
    <x v="3888"/>
    <d v="2017-02-26T07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s v="13.11 USD"/>
    <x v="1"/>
    <s v="plays"/>
    <x v="3889"/>
    <d v="2015-01-04T17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s v="315.5 USD"/>
    <x v="1"/>
    <s v="plays"/>
    <x v="3890"/>
    <d v="2015-08-15T12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s v="37.14 USD"/>
    <x v="1"/>
    <s v="plays"/>
    <x v="3891"/>
    <d v="2015-03-22T22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1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s v="128.27 USD"/>
    <x v="1"/>
    <s v="plays"/>
    <x v="3893"/>
    <d v="2014-07-01T00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s v="47.27 USD"/>
    <x v="1"/>
    <s v="plays"/>
    <x v="3894"/>
    <d v="2016-12-05T22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s v="50 USD"/>
    <x v="1"/>
    <s v="plays"/>
    <x v="3895"/>
    <d v="2015-02-28T00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s v="42.5 USD"/>
    <x v="1"/>
    <s v="plays"/>
    <x v="3896"/>
    <d v="2014-06-16T22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s v="44 NZD"/>
    <x v="1"/>
    <s v="plays"/>
    <x v="3897"/>
    <d v="2015-01-08T14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s v="50.88 GBP"/>
    <x v="1"/>
    <s v="plays"/>
    <x v="3898"/>
    <d v="2015-08-17T10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s v="62.5 USD"/>
    <x v="1"/>
    <s v="plays"/>
    <x v="3899"/>
    <d v="2014-08-12T12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s v="27 USD"/>
    <x v="1"/>
    <s v="plays"/>
    <x v="3900"/>
    <d v="2015-06-10T20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s v="25 USD"/>
    <x v="1"/>
    <s v="plays"/>
    <x v="3901"/>
    <d v="2015-12-19T13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s v="47.26 GBP"/>
    <x v="1"/>
    <s v="plays"/>
    <x v="3902"/>
    <d v="2016-11-14T06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3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s v="1.5 USD"/>
    <x v="1"/>
    <s v="plays"/>
    <x v="3904"/>
    <d v="2015-04-14T23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s v="24.71 GBP"/>
    <x v="1"/>
    <s v="plays"/>
    <x v="3905"/>
    <d v="2015-06-11T17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s v="63.13 GBP"/>
    <x v="1"/>
    <s v="plays"/>
    <x v="3906"/>
    <d v="2015-06-26T07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s v="38.25 USD"/>
    <x v="1"/>
    <s v="plays"/>
    <x v="3907"/>
    <d v="2014-10-26T14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s v="16.25 USD"/>
    <x v="1"/>
    <s v="plays"/>
    <x v="3908"/>
    <d v="2014-07-28T21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s v="33.75 USD"/>
    <x v="1"/>
    <s v="plays"/>
    <x v="3909"/>
    <d v="2014-09-11T02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s v="61.67 USD"/>
    <x v="1"/>
    <s v="plays"/>
    <x v="3910"/>
    <d v="2015-09-07T12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s v="83.14 USD"/>
    <x v="1"/>
    <s v="plays"/>
    <x v="3911"/>
    <d v="2014-11-26T14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s v="1 USD"/>
    <x v="1"/>
    <s v="plays"/>
    <x v="3912"/>
    <d v="2015-04-24T22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s v="142.86 USD"/>
    <x v="1"/>
    <s v="plays"/>
    <x v="3913"/>
    <d v="2015-11-30T00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s v="33.67 GBP"/>
    <x v="1"/>
    <s v="plays"/>
    <x v="3914"/>
    <d v="2015-05-10T16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s v="5 GBP"/>
    <x v="1"/>
    <s v="plays"/>
    <x v="3915"/>
    <d v="2016-06-01T17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5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s v="10 GBP"/>
    <x v="1"/>
    <s v="plays"/>
    <x v="3917"/>
    <d v="2014-09-11T06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s v="40 GBP"/>
    <x v="1"/>
    <s v="plays"/>
    <x v="3918"/>
    <d v="2014-08-04T10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s v="30 GBP"/>
    <x v="1"/>
    <s v="plays"/>
    <x v="3919"/>
    <d v="2016-01-17T18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s v="45 GBP"/>
    <x v="1"/>
    <s v="plays"/>
    <x v="3920"/>
    <d v="2016-11-13T04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2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s v="10.17 USD"/>
    <x v="1"/>
    <s v="plays"/>
    <x v="3922"/>
    <d v="2015-03-02T17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s v="81.41 GBP"/>
    <x v="1"/>
    <s v="plays"/>
    <x v="3923"/>
    <d v="2015-04-09T17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s v="57.25 USD"/>
    <x v="1"/>
    <s v="plays"/>
    <x v="3924"/>
    <d v="2014-06-26T17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s v="5 USD"/>
    <x v="1"/>
    <s v="plays"/>
    <x v="3925"/>
    <d v="2014-07-30T14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s v="15 AUD"/>
    <x v="1"/>
    <s v="plays"/>
    <x v="3926"/>
    <d v="2014-12-26T20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s v="12.5 GBP"/>
    <x v="1"/>
    <s v="plays"/>
    <x v="3927"/>
    <d v="2014-08-09T00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s v="93 USD"/>
    <x v="1"/>
    <s v="plays"/>
    <x v="3928"/>
    <d v="2015-10-15T22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s v="32.36 USD"/>
    <x v="1"/>
    <s v="plays"/>
    <x v="3929"/>
    <d v="2016-09-18T13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0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1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s v="1 USD"/>
    <x v="1"/>
    <s v="plays"/>
    <x v="3932"/>
    <d v="2016-03-15T21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s v="91.83 USD"/>
    <x v="1"/>
    <s v="plays"/>
    <x v="3933"/>
    <d v="2016-07-16T18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s v="45.83 USD"/>
    <x v="1"/>
    <s v="plays"/>
    <x v="3934"/>
    <d v="2015-10-01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s v="57.17 GBP"/>
    <x v="1"/>
    <s v="plays"/>
    <x v="3935"/>
    <d v="2015-10-04T09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1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s v="248.5 USD"/>
    <x v="1"/>
    <s v="plays"/>
    <x v="3937"/>
    <d v="2016-07-11T09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s v="79.4 USD"/>
    <x v="1"/>
    <s v="plays"/>
    <x v="3938"/>
    <d v="2015-06-27T15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s v="5 AUD"/>
    <x v="1"/>
    <s v="plays"/>
    <x v="3939"/>
    <d v="2014-10-06T22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s v="5.5 USD"/>
    <x v="1"/>
    <s v="plays"/>
    <x v="3940"/>
    <d v="2015-01-02T05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s v="25 USD"/>
    <x v="1"/>
    <s v="plays"/>
    <x v="3941"/>
    <d v="2014-11-24T19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5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s v="137.08 USD"/>
    <x v="1"/>
    <s v="plays"/>
    <x v="3943"/>
    <d v="2015-11-02T10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09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s v="5 USD"/>
    <x v="1"/>
    <s v="plays"/>
    <x v="3945"/>
    <d v="2015-05-15T13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s v="39 USD"/>
    <x v="1"/>
    <s v="plays"/>
    <x v="3946"/>
    <d v="2015-02-28T02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s v="50.5 USD"/>
    <x v="1"/>
    <s v="plays"/>
    <x v="3947"/>
    <d v="2016-10-01T21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1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s v="49.28 AUD"/>
    <x v="1"/>
    <s v="plays"/>
    <x v="3949"/>
    <d v="2015-02-10T20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s v="25 USD"/>
    <x v="1"/>
    <s v="plays"/>
    <x v="3950"/>
    <d v="2016-04-08T12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s v="1 EUR"/>
    <x v="1"/>
    <s v="plays"/>
    <x v="3951"/>
    <d v="2016-05-03T12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s v="25 USD"/>
    <x v="1"/>
    <s v="plays"/>
    <x v="3952"/>
    <d v="2015-10-26T12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7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09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s v="53.13 USD"/>
    <x v="1"/>
    <s v="plays"/>
    <x v="3955"/>
    <d v="2015-11-28T15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8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s v="7 USD"/>
    <x v="1"/>
    <s v="plays"/>
    <x v="3957"/>
    <d v="2016-07-08T17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s v="40.06 USD"/>
    <x v="1"/>
    <s v="plays"/>
    <x v="3958"/>
    <d v="2014-08-02T08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s v="24.33 USD"/>
    <x v="1"/>
    <s v="plays"/>
    <x v="3959"/>
    <d v="2014-09-28T12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s v="11.25 USD"/>
    <x v="1"/>
    <s v="plays"/>
    <x v="3960"/>
    <d v="2016-01-03T14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s v="10.5 GBP"/>
    <x v="1"/>
    <s v="plays"/>
    <x v="3961"/>
    <d v="2014-05-08T15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s v="15 GBP"/>
    <x v="1"/>
    <s v="plays"/>
    <x v="3962"/>
    <d v="2015-11-28T08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2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s v="42 USD"/>
    <x v="1"/>
    <s v="plays"/>
    <x v="3964"/>
    <d v="2015-04-19T10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s v="71.25 USD"/>
    <x v="1"/>
    <s v="plays"/>
    <x v="3965"/>
    <d v="2016-04-13T22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s v="22.5 USD"/>
    <x v="1"/>
    <s v="plays"/>
    <x v="3966"/>
    <d v="2014-07-23T20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s v="41 USD"/>
    <x v="1"/>
    <s v="plays"/>
    <x v="3967"/>
    <d v="2017-03-06T00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s v="47.91 USD"/>
    <x v="1"/>
    <s v="plays"/>
    <x v="3968"/>
    <d v="2016-05-22T13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s v="35.17 USD"/>
    <x v="1"/>
    <s v="plays"/>
    <x v="3969"/>
    <d v="2016-08-28T21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s v="5.5 USD"/>
    <x v="1"/>
    <s v="plays"/>
    <x v="3970"/>
    <d v="2016-04-17T14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s v="22.67 USD"/>
    <x v="1"/>
    <s v="plays"/>
    <x v="3971"/>
    <d v="2014-07-21T06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s v="26.38 USD"/>
    <x v="1"/>
    <s v="plays"/>
    <x v="3972"/>
    <d v="2015-02-05T19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s v="105.54 USD"/>
    <x v="1"/>
    <s v="plays"/>
    <x v="3973"/>
    <d v="2016-05-08T22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s v="29.09 GBP"/>
    <x v="1"/>
    <s v="plays"/>
    <x v="3974"/>
    <d v="2016-06-02T07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4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s v="62 USD"/>
    <x v="1"/>
    <s v="plays"/>
    <x v="3976"/>
    <d v="2014-08-01T01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s v="217.5 USD"/>
    <x v="1"/>
    <s v="plays"/>
    <x v="3977"/>
    <d v="2016-07-22T12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s v="26.75 USD"/>
    <x v="1"/>
    <s v="plays"/>
    <x v="3978"/>
    <d v="2015-01-31T09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s v="18.33 GBP"/>
    <x v="1"/>
    <s v="plays"/>
    <x v="3979"/>
    <d v="2015-03-29T14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s v="64.29 USD"/>
    <x v="1"/>
    <s v="plays"/>
    <x v="3980"/>
    <d v="2014-07-05T08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s v="175 USD"/>
    <x v="1"/>
    <s v="plays"/>
    <x v="3981"/>
    <d v="2016-07-16T22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s v="34 GBP"/>
    <x v="1"/>
    <s v="plays"/>
    <x v="3982"/>
    <d v="2015-07-07T13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s v="84.28 USD"/>
    <x v="1"/>
    <s v="plays"/>
    <x v="3983"/>
    <d v="2014-05-20T00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s v="9.5 GBP"/>
    <x v="1"/>
    <s v="plays"/>
    <x v="3984"/>
    <d v="2014-11-07T18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s v="33.74 USD"/>
    <x v="1"/>
    <s v="plays"/>
    <x v="3985"/>
    <d v="2016-02-20T15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s v="37.54 GBP"/>
    <x v="1"/>
    <s v="plays"/>
    <x v="3986"/>
    <d v="2016-05-06T07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s v="11.62 GBP"/>
    <x v="1"/>
    <s v="plays"/>
    <x v="3987"/>
    <d v="2014-05-16T16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s v="8 USD"/>
    <x v="1"/>
    <s v="plays"/>
    <x v="3988"/>
    <d v="2015-08-28T19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2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s v="23 GBP"/>
    <x v="1"/>
    <s v="plays"/>
    <x v="3990"/>
    <d v="2016-03-02T10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s v="100 USD"/>
    <x v="1"/>
    <s v="plays"/>
    <x v="3991"/>
    <d v="2015-05-31T09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s v="60.11 USD"/>
    <x v="1"/>
    <s v="plays"/>
    <x v="3992"/>
    <d v="2015-12-11T17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s v="3 USD"/>
    <x v="1"/>
    <s v="plays"/>
    <x v="3993"/>
    <d v="2015-05-13T14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s v="5 USD"/>
    <x v="1"/>
    <s v="plays"/>
    <x v="3994"/>
    <d v="2014-07-19T03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s v="17.5 GBP"/>
    <x v="1"/>
    <s v="plays"/>
    <x v="3995"/>
    <d v="2015-02-14T05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s v="29.24 USD"/>
    <x v="1"/>
    <s v="plays"/>
    <x v="3996"/>
    <d v="2014-11-20T10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2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s v="59.58 USD"/>
    <x v="1"/>
    <s v="plays"/>
    <x v="3998"/>
    <d v="2015-03-28T16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s v="82.57 USD"/>
    <x v="1"/>
    <s v="plays"/>
    <x v="3999"/>
    <d v="2014-08-31T13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s v="10 USD"/>
    <x v="1"/>
    <s v="plays"/>
    <x v="4000"/>
    <d v="2016-05-07T08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s v="32.36 GBP"/>
    <x v="1"/>
    <s v="plays"/>
    <x v="4001"/>
    <d v="2017-03-01T13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s v="5.75 USD"/>
    <x v="1"/>
    <s v="plays"/>
    <x v="4002"/>
    <d v="2014-09-26T19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s v="100.5 USD"/>
    <x v="1"/>
    <s v="plays"/>
    <x v="4003"/>
    <d v="2015-02-15T08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s v="1 USD"/>
    <x v="1"/>
    <s v="plays"/>
    <x v="4004"/>
    <d v="2014-10-07T21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s v="20 USD"/>
    <x v="1"/>
    <s v="plays"/>
    <x v="4005"/>
    <d v="2014-10-20T13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s v="2 USD"/>
    <x v="1"/>
    <s v="plays"/>
    <x v="4006"/>
    <d v="2016-02-16T12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s v="5 USD"/>
    <x v="1"/>
    <s v="plays"/>
    <x v="4007"/>
    <d v="2014-08-26T10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s v="15 GBP"/>
    <x v="1"/>
    <s v="plays"/>
    <x v="4008"/>
    <d v="2015-07-22T17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s v="25 GBP"/>
    <x v="1"/>
    <s v="plays"/>
    <x v="4009"/>
    <d v="2014-09-09T10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s v="45.84 USD"/>
    <x v="1"/>
    <s v="plays"/>
    <x v="4010"/>
    <d v="2014-10-26T12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s v="4.75 GBP"/>
    <x v="1"/>
    <s v="plays"/>
    <x v="4011"/>
    <d v="2015-01-28T07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7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s v="13 USD"/>
    <x v="1"/>
    <s v="plays"/>
    <x v="4013"/>
    <d v="2015-02-16T01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4T23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s v="1 USD"/>
    <x v="1"/>
    <s v="plays"/>
    <x v="4015"/>
    <d v="2015-07-19T12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s v="10 GBP"/>
    <x v="1"/>
    <s v="plays"/>
    <x v="4016"/>
    <d v="2014-09-17T14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s v="52.5 USD"/>
    <x v="1"/>
    <s v="plays"/>
    <x v="4017"/>
    <d v="2014-09-04T10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s v="32.5 GBP"/>
    <x v="1"/>
    <s v="plays"/>
    <x v="4018"/>
    <d v="2016-10-07T15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s v="7.25 USD"/>
    <x v="1"/>
    <s v="plays"/>
    <x v="4019"/>
    <d v="2016-04-15T10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s v="33.33 USD"/>
    <x v="1"/>
    <s v="plays"/>
    <x v="4020"/>
    <d v="2015-03-23T21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s v="62.5 USD"/>
    <x v="1"/>
    <s v="plays"/>
    <x v="4021"/>
    <d v="2014-10-26T15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s v="63.56 USD"/>
    <x v="1"/>
    <s v="plays"/>
    <x v="4022"/>
    <d v="2015-01-31T20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6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s v="10 USD"/>
    <x v="1"/>
    <s v="plays"/>
    <x v="4024"/>
    <d v="2015-08-31T10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s v="62.5 EUR"/>
    <x v="1"/>
    <s v="plays"/>
    <x v="4025"/>
    <d v="2015-07-25T23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0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s v="30.71 USD"/>
    <x v="1"/>
    <s v="plays"/>
    <x v="4027"/>
    <d v="2017-02-22T19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s v="51 USD"/>
    <x v="1"/>
    <s v="plays"/>
    <x v="4028"/>
    <d v="2014-06-05T16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8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s v="66.67 USD"/>
    <x v="1"/>
    <s v="plays"/>
    <x v="4030"/>
    <d v="2016-02-03T12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09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s v="59 USD"/>
    <x v="1"/>
    <s v="plays"/>
    <x v="4032"/>
    <d v="2015-12-15T14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s v="65.34 GBP"/>
    <x v="1"/>
    <s v="plays"/>
    <x v="4033"/>
    <d v="2016-10-02T03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s v="100 USD"/>
    <x v="1"/>
    <s v="plays"/>
    <x v="4034"/>
    <d v="2015-04-03T15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s v="147.4 USD"/>
    <x v="1"/>
    <s v="plays"/>
    <x v="4035"/>
    <d v="2014-10-21T15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s v="166.06 USD"/>
    <x v="1"/>
    <s v="plays"/>
    <x v="4036"/>
    <d v="2014-07-01T16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s v="40 USD"/>
    <x v="1"/>
    <s v="plays"/>
    <x v="4037"/>
    <d v="2016-05-24T08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s v="75.25 USD"/>
    <x v="1"/>
    <s v="plays"/>
    <x v="4038"/>
    <d v="2014-10-17T13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s v="60 USD"/>
    <x v="1"/>
    <s v="plays"/>
    <x v="4039"/>
    <d v="2015-11-30T23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s v="1250 USD"/>
    <x v="1"/>
    <s v="plays"/>
    <x v="4040"/>
    <d v="2015-07-17T21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s v="10.5 GBP"/>
    <x v="1"/>
    <s v="plays"/>
    <x v="4041"/>
    <d v="2016-09-06T05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s v="7 USD"/>
    <x v="1"/>
    <s v="plays"/>
    <x v="4042"/>
    <d v="2015-01-20T13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6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s v="56.25 USD"/>
    <x v="1"/>
    <s v="plays"/>
    <x v="4044"/>
    <d v="2015-04-09T23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s v="1 AUD"/>
    <x v="1"/>
    <s v="plays"/>
    <x v="4045"/>
    <d v="2014-08-20T22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s v="38.33 USD"/>
    <x v="1"/>
    <s v="plays"/>
    <x v="4046"/>
    <d v="2014-10-22T09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s v="27.5 USD"/>
    <x v="1"/>
    <s v="plays"/>
    <x v="4047"/>
    <d v="2015-01-10T19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s v="32.98 GBP"/>
    <x v="1"/>
    <s v="plays"/>
    <x v="4048"/>
    <d v="2016-04-11T05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s v="16 USD"/>
    <x v="1"/>
    <s v="plays"/>
    <x v="4049"/>
    <d v="2015-07-14T17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s v="1 USD"/>
    <x v="1"/>
    <s v="plays"/>
    <x v="4050"/>
    <d v="2014-10-23T09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0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s v="86.62 USD"/>
    <x v="1"/>
    <s v="plays"/>
    <x v="4052"/>
    <d v="2014-10-13T15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s v="55 GBP"/>
    <x v="1"/>
    <s v="plays"/>
    <x v="4053"/>
    <d v="2014-11-15T14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2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s v="41.95 GBP"/>
    <x v="1"/>
    <s v="plays"/>
    <x v="4055"/>
    <d v="2014-06-19T09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s v="88.33 USD"/>
    <x v="1"/>
    <s v="plays"/>
    <x v="4056"/>
    <d v="2016-07-03T13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s v="129.17 GBP"/>
    <x v="1"/>
    <s v="plays"/>
    <x v="4057"/>
    <d v="2015-11-25T17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s v="23.75 USD"/>
    <x v="1"/>
    <s v="plays"/>
    <x v="4058"/>
    <d v="2016-03-31T21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s v="35.71 CAD"/>
    <x v="1"/>
    <s v="plays"/>
    <x v="4059"/>
    <d v="2014-09-15T21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s v="57 CAD"/>
    <x v="1"/>
    <s v="plays"/>
    <x v="4060"/>
    <d v="2014-06-23T10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0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s v="163.33 USD"/>
    <x v="1"/>
    <s v="plays"/>
    <x v="4062"/>
    <d v="2016-07-02T11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s v="15 GBP"/>
    <x v="1"/>
    <s v="plays"/>
    <x v="4063"/>
    <d v="2014-06-27T10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s v="64.17 AUD"/>
    <x v="1"/>
    <s v="plays"/>
    <x v="4064"/>
    <d v="2015-04-29T08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s v="6.75 USD"/>
    <x v="1"/>
    <s v="plays"/>
    <x v="4065"/>
    <d v="2014-08-12T16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s v="25 USD"/>
    <x v="1"/>
    <s v="plays"/>
    <x v="4066"/>
    <d v="2016-05-18T18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s v="179.12 USD"/>
    <x v="1"/>
    <s v="plays"/>
    <x v="4067"/>
    <d v="2015-09-27T20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s v="34.95 USD"/>
    <x v="1"/>
    <s v="plays"/>
    <x v="4068"/>
    <d v="2017-01-13T17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s v="33.08 GBP"/>
    <x v="1"/>
    <s v="plays"/>
    <x v="4069"/>
    <d v="2015-02-28T06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s v="27.5 USD"/>
    <x v="1"/>
    <s v="plays"/>
    <x v="4070"/>
    <d v="2015-02-28T21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3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s v="2 GBP"/>
    <x v="1"/>
    <s v="plays"/>
    <x v="4072"/>
    <d v="2014-08-21T12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s v="18.5 USD"/>
    <x v="1"/>
    <s v="plays"/>
    <x v="4073"/>
    <d v="2015-05-08T22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s v="35 GBP"/>
    <x v="1"/>
    <s v="plays"/>
    <x v="4074"/>
    <d v="2015-11-05T08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s v="44.31 GBP"/>
    <x v="1"/>
    <s v="plays"/>
    <x v="4075"/>
    <d v="2014-06-30T11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3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s v="222.5 USD"/>
    <x v="1"/>
    <s v="plays"/>
    <x v="4077"/>
    <d v="2016-12-21T11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2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s v="5 USD"/>
    <x v="1"/>
    <s v="plays"/>
    <x v="4079"/>
    <d v="2016-06-19T16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2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s v="29.17 USD"/>
    <x v="1"/>
    <s v="plays"/>
    <x v="4081"/>
    <d v="2015-03-08T06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s v="1.5 USD"/>
    <x v="1"/>
    <s v="plays"/>
    <x v="4082"/>
    <d v="2015-11-14T17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s v="126.5 USD"/>
    <x v="1"/>
    <s v="plays"/>
    <x v="4083"/>
    <d v="2016-01-14T12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s v="10 EUR"/>
    <x v="1"/>
    <s v="plays"/>
    <x v="4084"/>
    <d v="2016-10-09T04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s v="10 USD"/>
    <x v="1"/>
    <s v="plays"/>
    <x v="4085"/>
    <d v="2015-03-23T21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s v="9.4 USD"/>
    <x v="1"/>
    <s v="plays"/>
    <x v="4086"/>
    <d v="2015-11-20T22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1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s v="72 GBP"/>
    <x v="1"/>
    <s v="plays"/>
    <x v="4088"/>
    <d v="2015-01-16T04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s v="30 USD"/>
    <x v="1"/>
    <s v="plays"/>
    <x v="4089"/>
    <d v="2015-05-31T11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s v="10.67 USD"/>
    <x v="1"/>
    <s v="plays"/>
    <x v="4090"/>
    <d v="2015-08-07T09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s v="25.5 USD"/>
    <x v="1"/>
    <s v="plays"/>
    <x v="4091"/>
    <d v="2015-01-16T06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s v="20 USD"/>
    <x v="1"/>
    <s v="plays"/>
    <x v="4092"/>
    <d v="2015-04-04T21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s v="15 GBP"/>
    <x v="1"/>
    <s v="plays"/>
    <x v="4093"/>
    <d v="2015-08-22T13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s v="91.25 USD"/>
    <x v="1"/>
    <s v="plays"/>
    <x v="4094"/>
    <d v="2014-10-21T22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s v="800 MXN"/>
    <x v="1"/>
    <s v="plays"/>
    <x v="4095"/>
    <d v="2016-12-18T18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s v="80 GBP"/>
    <x v="1"/>
    <s v="plays"/>
    <x v="4096"/>
    <d v="2017-02-28T02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7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1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s v="50 USD"/>
    <x v="1"/>
    <s v="plays"/>
    <x v="4099"/>
    <d v="2016-09-02T14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0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5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s v="22.83 USD"/>
    <x v="1"/>
    <s v="plays"/>
    <x v="4102"/>
    <d v="2016-05-15T14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s v="16.67 USD"/>
    <x v="1"/>
    <s v="plays"/>
    <x v="4103"/>
    <d v="2015-08-26T12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s v="45.79 AUD"/>
    <x v="1"/>
    <s v="plays"/>
    <x v="4104"/>
    <d v="2016-10-27T00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s v="383.33 MXN"/>
    <x v="1"/>
    <s v="plays"/>
    <x v="4105"/>
    <d v="2016-12-25T18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s v="106.97 USD"/>
    <x v="1"/>
    <s v="plays"/>
    <x v="4106"/>
    <d v="2015-04-01T19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s v="10.25 USD"/>
    <x v="1"/>
    <s v="plays"/>
    <x v="4107"/>
    <d v="2014-09-24T16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s v="59 USD"/>
    <x v="1"/>
    <s v="plays"/>
    <x v="4108"/>
    <d v="2017-03-02T23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7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s v="14.33 GBP"/>
    <x v="1"/>
    <s v="plays"/>
    <x v="4110"/>
    <d v="2016-07-21T09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s v="15.67 USD"/>
    <x v="1"/>
    <s v="plays"/>
    <x v="4111"/>
    <d v="2015-02-23T21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s v="1 EUR"/>
    <x v="1"/>
    <s v="plays"/>
    <x v="4112"/>
    <d v="2016-02-27T18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s v="1 USD"/>
    <x v="1"/>
    <s v="plays"/>
    <x v="4113"/>
    <d v="2016-01-08T00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B6E3670-5D51-4D1E-9FCD-74051B4A63D5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1EE6088-B130-461E-A072-C5D9571F9FBD}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state" fld="5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E9899D-2EB6-4140-B1E9-B9D99099A433}" name="PivotTable3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22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22" showAll="0"/>
    <pivotField showAll="0">
      <items count="7">
        <item sd="0" x="0"/>
        <item sd="0" x="1"/>
        <item x="2"/>
        <item x="3"/>
        <item x="4"/>
        <item sd="0" x="5"/>
        <item t="default"/>
      </items>
    </pivotField>
    <pivotField axis="axisPage" showAll="0">
      <items count="12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80" zoomScaleNormal="80" workbookViewId="0">
      <selection activeCell="S2" sqref="S2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8.42578125" bestFit="1" customWidth="1"/>
    <col min="16" max="16" width="17.28515625" bestFit="1" customWidth="1"/>
    <col min="17" max="17" width="13.42578125" bestFit="1" customWidth="1"/>
    <col min="18" max="18" width="19.140625" bestFit="1" customWidth="1"/>
    <col min="19" max="19" width="23.5703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8307</v>
      </c>
      <c r="P1" s="1" t="s">
        <v>8308</v>
      </c>
      <c r="Q1" s="1" t="s">
        <v>8306</v>
      </c>
      <c r="R1" s="1" t="s">
        <v>8309</v>
      </c>
      <c r="S1" s="1" t="s">
        <v>8365</v>
      </c>
      <c r="T1" s="1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ROUND(E2/D2*100,0)</f>
        <v>137</v>
      </c>
      <c r="P2" t="str">
        <f>ROUND(E2/L2,2)&amp;" "&amp;H2</f>
        <v>63.92 USD</v>
      </c>
      <c r="Q2" t="str">
        <f>LEFT(N2,FIND("/",N2)-1)</f>
        <v>film &amp; video</v>
      </c>
      <c r="R2" t="str">
        <f>RIGHT(N2,LEN(N2)-FIND("/",N2))</f>
        <v>television</v>
      </c>
      <c r="S2" s="8">
        <f>(J2/86400)+25569+(-6/24)</f>
        <v>42176.757071759261</v>
      </c>
      <c r="T2" s="8">
        <f>(I2/86400)+25569+(-6/24)</f>
        <v>42207.875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ROUND(E3/D3*100,0)</f>
        <v>143</v>
      </c>
      <c r="P3" t="str">
        <f t="shared" ref="P3:P66" si="1">ROUND(E3/L3,2)&amp;" "&amp;H3</f>
        <v>185.48 USD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8">
        <f>(J3/86400)+25569+(-6/24)</f>
        <v>42766.350497685184</v>
      </c>
      <c r="T3" s="8">
        <f t="shared" ref="T3:T66" si="4">(I3/86400)+25569+(-6/24)</f>
        <v>42796.350497685184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 t="str">
        <f t="shared" si="1"/>
        <v>15 GBP</v>
      </c>
      <c r="Q4" t="str">
        <f t="shared" si="2"/>
        <v>film &amp; video</v>
      </c>
      <c r="R4" t="str">
        <f t="shared" si="3"/>
        <v>television</v>
      </c>
      <c r="S4" s="8">
        <f t="shared" ref="S3:S66" si="5">(J4/86400)+25569+(-6/24)</f>
        <v>42405.452349537038</v>
      </c>
      <c r="T4" s="8">
        <f t="shared" si="4"/>
        <v>42415.452349537038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104</v>
      </c>
      <c r="P5" t="str">
        <f t="shared" si="1"/>
        <v>69.27 USD</v>
      </c>
      <c r="Q5" t="str">
        <f t="shared" si="2"/>
        <v>film &amp; video</v>
      </c>
      <c r="R5" t="str">
        <f t="shared" si="3"/>
        <v>television</v>
      </c>
      <c r="S5" s="8">
        <f t="shared" si="5"/>
        <v>41828.265127314815</v>
      </c>
      <c r="T5" s="8">
        <f t="shared" si="4"/>
        <v>41858.265127314815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123</v>
      </c>
      <c r="P6" t="str">
        <f t="shared" si="1"/>
        <v>190.55 USD</v>
      </c>
      <c r="Q6" t="str">
        <f t="shared" si="2"/>
        <v>film &amp; video</v>
      </c>
      <c r="R6" t="str">
        <f t="shared" si="3"/>
        <v>television</v>
      </c>
      <c r="S6" s="8">
        <f t="shared" si="5"/>
        <v>42327.584247685183</v>
      </c>
      <c r="T6" s="8">
        <f t="shared" si="4"/>
        <v>42357.584247685183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110</v>
      </c>
      <c r="P7" t="str">
        <f t="shared" si="1"/>
        <v>93.4 USD</v>
      </c>
      <c r="Q7" t="str">
        <f t="shared" si="2"/>
        <v>film &amp; video</v>
      </c>
      <c r="R7" t="str">
        <f t="shared" si="3"/>
        <v>television</v>
      </c>
      <c r="S7" s="8">
        <f t="shared" si="5"/>
        <v>42563.682951388888</v>
      </c>
      <c r="T7" s="8">
        <f t="shared" si="4"/>
        <v>42579.982638888891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</v>
      </c>
      <c r="P8" t="str">
        <f t="shared" si="1"/>
        <v>146.88 USD</v>
      </c>
      <c r="Q8" t="str">
        <f t="shared" si="2"/>
        <v>film &amp; video</v>
      </c>
      <c r="R8" t="str">
        <f t="shared" si="3"/>
        <v>television</v>
      </c>
      <c r="S8" s="8">
        <f t="shared" si="5"/>
        <v>41793.822337962964</v>
      </c>
      <c r="T8" s="8">
        <f t="shared" si="4"/>
        <v>41803.822337962964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</v>
      </c>
      <c r="P9" t="str">
        <f t="shared" si="1"/>
        <v>159.82 USD</v>
      </c>
      <c r="Q9" t="str">
        <f t="shared" si="2"/>
        <v>film &amp; video</v>
      </c>
      <c r="R9" t="str">
        <f t="shared" si="3"/>
        <v>television</v>
      </c>
      <c r="S9" s="8">
        <f t="shared" si="5"/>
        <v>42515.797071759254</v>
      </c>
      <c r="T9" s="8">
        <f t="shared" si="4"/>
        <v>42555.797071759254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</v>
      </c>
      <c r="P10" t="str">
        <f t="shared" si="1"/>
        <v>291.79 USD</v>
      </c>
      <c r="Q10" t="str">
        <f t="shared" si="2"/>
        <v>film &amp; video</v>
      </c>
      <c r="R10" t="str">
        <f t="shared" si="3"/>
        <v>television</v>
      </c>
      <c r="S10" s="8">
        <f t="shared" si="5"/>
        <v>42468.69458333333</v>
      </c>
      <c r="T10" s="8">
        <f t="shared" si="4"/>
        <v>42475.625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126</v>
      </c>
      <c r="P11" t="str">
        <f t="shared" si="1"/>
        <v>31.5 USD</v>
      </c>
      <c r="Q11" t="str">
        <f t="shared" si="2"/>
        <v>film &amp; video</v>
      </c>
      <c r="R11" t="str">
        <f t="shared" si="3"/>
        <v>television</v>
      </c>
      <c r="S11" s="8">
        <f t="shared" si="5"/>
        <v>42446.853518518517</v>
      </c>
      <c r="T11" s="8">
        <f t="shared" si="4"/>
        <v>42476.853518518517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101</v>
      </c>
      <c r="P12" t="str">
        <f t="shared" si="1"/>
        <v>158.68 USD</v>
      </c>
      <c r="Q12" t="str">
        <f t="shared" si="2"/>
        <v>film &amp; video</v>
      </c>
      <c r="R12" t="str">
        <f t="shared" si="3"/>
        <v>television</v>
      </c>
      <c r="S12" s="8">
        <f t="shared" si="5"/>
        <v>41779.818043981482</v>
      </c>
      <c r="T12" s="8">
        <f t="shared" si="4"/>
        <v>41814.818043981482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121</v>
      </c>
      <c r="P13" t="str">
        <f t="shared" si="1"/>
        <v>80.33 USD</v>
      </c>
      <c r="Q13" t="str">
        <f t="shared" si="2"/>
        <v>film &amp; video</v>
      </c>
      <c r="R13" t="str">
        <f t="shared" si="3"/>
        <v>television</v>
      </c>
      <c r="S13" s="8">
        <f t="shared" si="5"/>
        <v>42572.528495370367</v>
      </c>
      <c r="T13" s="8">
        <f t="shared" si="4"/>
        <v>42603.875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</v>
      </c>
      <c r="P14" t="str">
        <f t="shared" si="1"/>
        <v>59.96 USD</v>
      </c>
      <c r="Q14" t="str">
        <f t="shared" si="2"/>
        <v>film &amp; video</v>
      </c>
      <c r="R14" t="str">
        <f t="shared" si="3"/>
        <v>television</v>
      </c>
      <c r="S14" s="8">
        <f t="shared" si="5"/>
        <v>41791.463252314818</v>
      </c>
      <c r="T14" s="8">
        <f t="shared" si="4"/>
        <v>41835.875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160</v>
      </c>
      <c r="P15" t="str">
        <f t="shared" si="1"/>
        <v>109.78 USD</v>
      </c>
      <c r="Q15" t="str">
        <f t="shared" si="2"/>
        <v>film &amp; video</v>
      </c>
      <c r="R15" t="str">
        <f t="shared" si="3"/>
        <v>television</v>
      </c>
      <c r="S15" s="8">
        <f t="shared" si="5"/>
        <v>42508.427187499998</v>
      </c>
      <c r="T15" s="8">
        <f t="shared" si="4"/>
        <v>42544.602083333331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101</v>
      </c>
      <c r="P16" t="str">
        <f t="shared" si="1"/>
        <v>147.71 AUD</v>
      </c>
      <c r="Q16" t="str">
        <f t="shared" si="2"/>
        <v>film &amp; video</v>
      </c>
      <c r="R16" t="str">
        <f t="shared" si="3"/>
        <v>television</v>
      </c>
      <c r="S16" s="8">
        <f t="shared" si="5"/>
        <v>41807.77648148148</v>
      </c>
      <c r="T16" s="8">
        <f t="shared" si="4"/>
        <v>41833.332638888889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107</v>
      </c>
      <c r="P17" t="str">
        <f t="shared" si="1"/>
        <v>21.76 EUR</v>
      </c>
      <c r="Q17" t="str">
        <f t="shared" si="2"/>
        <v>film &amp; video</v>
      </c>
      <c r="R17" t="str">
        <f t="shared" si="3"/>
        <v>television</v>
      </c>
      <c r="S17" s="8">
        <f t="shared" si="5"/>
        <v>42256.141875000001</v>
      </c>
      <c r="T17" s="8">
        <f t="shared" si="4"/>
        <v>42274.593055555553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</v>
      </c>
      <c r="P18" t="str">
        <f t="shared" si="1"/>
        <v>171.84 USD</v>
      </c>
      <c r="Q18" t="str">
        <f t="shared" si="2"/>
        <v>film &amp; video</v>
      </c>
      <c r="R18" t="str">
        <f t="shared" si="3"/>
        <v>television</v>
      </c>
      <c r="S18" s="8">
        <f t="shared" si="5"/>
        <v>41760.546423611115</v>
      </c>
      <c r="T18" s="8">
        <f t="shared" si="4"/>
        <v>41805.979166666664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101</v>
      </c>
      <c r="P19" t="str">
        <f t="shared" si="1"/>
        <v>41.94 GBP</v>
      </c>
      <c r="Q19" t="str">
        <f t="shared" si="2"/>
        <v>film &amp; video</v>
      </c>
      <c r="R19" t="str">
        <f t="shared" si="3"/>
        <v>television</v>
      </c>
      <c r="S19" s="8">
        <f t="shared" si="5"/>
        <v>41917.481736111113</v>
      </c>
      <c r="T19" s="8">
        <f t="shared" si="4"/>
        <v>41947.523402777777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</v>
      </c>
      <c r="P20" t="str">
        <f t="shared" si="1"/>
        <v>93.26 USD</v>
      </c>
      <c r="Q20" t="str">
        <f t="shared" si="2"/>
        <v>film &amp; video</v>
      </c>
      <c r="R20" t="str">
        <f t="shared" si="3"/>
        <v>television</v>
      </c>
      <c r="S20" s="8">
        <f t="shared" si="5"/>
        <v>41869.292314814811</v>
      </c>
      <c r="T20" s="8">
        <f t="shared" si="4"/>
        <v>41899.292314814811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</v>
      </c>
      <c r="P21" t="str">
        <f t="shared" si="1"/>
        <v>56.14 USD</v>
      </c>
      <c r="Q21" t="str">
        <f t="shared" si="2"/>
        <v>film &amp; video</v>
      </c>
      <c r="R21" t="str">
        <f t="shared" si="3"/>
        <v>television</v>
      </c>
      <c r="S21" s="8">
        <f t="shared" si="5"/>
        <v>42175.566365740742</v>
      </c>
      <c r="T21" s="8">
        <f t="shared" si="4"/>
        <v>42205.566365740742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</v>
      </c>
      <c r="P22" t="str">
        <f t="shared" si="1"/>
        <v>80.16 USD</v>
      </c>
      <c r="Q22" t="str">
        <f t="shared" si="2"/>
        <v>film &amp; video</v>
      </c>
      <c r="R22" t="str">
        <f t="shared" si="3"/>
        <v>television</v>
      </c>
      <c r="S22" s="8">
        <f t="shared" si="5"/>
        <v>42200.508240740739</v>
      </c>
      <c r="T22" s="8">
        <f t="shared" si="4"/>
        <v>42260.508240740739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</v>
      </c>
      <c r="P23" t="str">
        <f t="shared" si="1"/>
        <v>199.9 USD</v>
      </c>
      <c r="Q23" t="str">
        <f t="shared" si="2"/>
        <v>film &amp; video</v>
      </c>
      <c r="R23" t="str">
        <f t="shared" si="3"/>
        <v>television</v>
      </c>
      <c r="S23" s="8">
        <f t="shared" si="5"/>
        <v>41878.377187500002</v>
      </c>
      <c r="T23" s="8">
        <f t="shared" si="4"/>
        <v>41908.377187500002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</v>
      </c>
      <c r="P24" t="str">
        <f t="shared" si="1"/>
        <v>51.25 USD</v>
      </c>
      <c r="Q24" t="str">
        <f t="shared" si="2"/>
        <v>film &amp; video</v>
      </c>
      <c r="R24" t="str">
        <f t="shared" si="3"/>
        <v>television</v>
      </c>
      <c r="S24" s="8">
        <f t="shared" si="5"/>
        <v>41989.66134259259</v>
      </c>
      <c r="T24" s="8">
        <f t="shared" si="4"/>
        <v>42005.082638888889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119</v>
      </c>
      <c r="P25" t="str">
        <f t="shared" si="1"/>
        <v>103.04 USD</v>
      </c>
      <c r="Q25" t="str">
        <f t="shared" si="2"/>
        <v>film &amp; video</v>
      </c>
      <c r="R25" t="str">
        <f t="shared" si="3"/>
        <v>television</v>
      </c>
      <c r="S25" s="8">
        <f t="shared" si="5"/>
        <v>42097.528946759259</v>
      </c>
      <c r="T25" s="8">
        <f t="shared" si="4"/>
        <v>42124.388888888891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109</v>
      </c>
      <c r="P26" t="str">
        <f t="shared" si="1"/>
        <v>66.35 USD</v>
      </c>
      <c r="Q26" t="str">
        <f t="shared" si="2"/>
        <v>film &amp; video</v>
      </c>
      <c r="R26" t="str">
        <f t="shared" si="3"/>
        <v>television</v>
      </c>
      <c r="S26" s="8">
        <f t="shared" si="5"/>
        <v>42229.570173611108</v>
      </c>
      <c r="T26" s="8">
        <f t="shared" si="4"/>
        <v>42262.568749999999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</v>
      </c>
      <c r="P27" t="str">
        <f t="shared" si="1"/>
        <v>57.14 USD</v>
      </c>
      <c r="Q27" t="str">
        <f t="shared" si="2"/>
        <v>film &amp; video</v>
      </c>
      <c r="R27" t="str">
        <f t="shared" si="3"/>
        <v>television</v>
      </c>
      <c r="S27" s="8">
        <f t="shared" si="5"/>
        <v>42317.775011574078</v>
      </c>
      <c r="T27" s="8">
        <f t="shared" si="4"/>
        <v>42377.775011574078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</v>
      </c>
      <c r="P28" t="str">
        <f t="shared" si="1"/>
        <v>102.11 USD</v>
      </c>
      <c r="Q28" t="str">
        <f t="shared" si="2"/>
        <v>film &amp; video</v>
      </c>
      <c r="R28" t="str">
        <f t="shared" si="3"/>
        <v>television</v>
      </c>
      <c r="S28" s="8">
        <f t="shared" si="5"/>
        <v>41828.265555555554</v>
      </c>
      <c r="T28" s="8">
        <f t="shared" si="4"/>
        <v>41868.265555555554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112</v>
      </c>
      <c r="P29" t="str">
        <f t="shared" si="1"/>
        <v>148.97 NZD</v>
      </c>
      <c r="Q29" t="str">
        <f t="shared" si="2"/>
        <v>film &amp; video</v>
      </c>
      <c r="R29" t="str">
        <f t="shared" si="3"/>
        <v>television</v>
      </c>
      <c r="S29" s="8">
        <f t="shared" si="5"/>
        <v>41928.914733796293</v>
      </c>
      <c r="T29" s="8">
        <f t="shared" si="4"/>
        <v>41958.956400462965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</v>
      </c>
      <c r="P30" t="str">
        <f t="shared" si="1"/>
        <v>169.61 USD</v>
      </c>
      <c r="Q30" t="str">
        <f t="shared" si="2"/>
        <v>film &amp; video</v>
      </c>
      <c r="R30" t="str">
        <f t="shared" si="3"/>
        <v>television</v>
      </c>
      <c r="S30" s="8">
        <f t="shared" si="5"/>
        <v>42324.71393518518</v>
      </c>
      <c r="T30" s="8">
        <f t="shared" si="4"/>
        <v>42354.71393518518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</v>
      </c>
      <c r="P31" t="str">
        <f t="shared" si="1"/>
        <v>31.62 GBP</v>
      </c>
      <c r="Q31" t="str">
        <f t="shared" si="2"/>
        <v>film &amp; video</v>
      </c>
      <c r="R31" t="str">
        <f t="shared" si="3"/>
        <v>television</v>
      </c>
      <c r="S31" s="8">
        <f t="shared" si="5"/>
        <v>41812.42324074074</v>
      </c>
      <c r="T31" s="8">
        <f t="shared" si="4"/>
        <v>41842.42324074074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</v>
      </c>
      <c r="P32" t="str">
        <f t="shared" si="1"/>
        <v>76.45 USD</v>
      </c>
      <c r="Q32" t="str">
        <f t="shared" si="2"/>
        <v>film &amp; video</v>
      </c>
      <c r="R32" t="str">
        <f t="shared" si="3"/>
        <v>television</v>
      </c>
      <c r="S32" s="8">
        <f t="shared" si="5"/>
        <v>41842.042997685188</v>
      </c>
      <c r="T32" s="8">
        <f t="shared" si="4"/>
        <v>41872.042997685188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 t="str">
        <f t="shared" si="1"/>
        <v>13 USD</v>
      </c>
      <c r="Q33" t="str">
        <f t="shared" si="2"/>
        <v>film &amp; video</v>
      </c>
      <c r="R33" t="str">
        <f t="shared" si="3"/>
        <v>television</v>
      </c>
      <c r="S33" s="8">
        <f t="shared" si="5"/>
        <v>42376.54206018518</v>
      </c>
      <c r="T33" s="8">
        <f t="shared" si="4"/>
        <v>42394.54206018518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</v>
      </c>
      <c r="P34" t="str">
        <f t="shared" si="1"/>
        <v>320.45 USD</v>
      </c>
      <c r="Q34" t="str">
        <f t="shared" si="2"/>
        <v>film &amp; video</v>
      </c>
      <c r="R34" t="str">
        <f t="shared" si="3"/>
        <v>television</v>
      </c>
      <c r="S34" s="8">
        <f t="shared" si="5"/>
        <v>42461.377511574072</v>
      </c>
      <c r="T34" s="8">
        <f t="shared" si="4"/>
        <v>42502.915972222225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</v>
      </c>
      <c r="P35" t="str">
        <f t="shared" si="1"/>
        <v>83.75 USD</v>
      </c>
      <c r="Q35" t="str">
        <f t="shared" si="2"/>
        <v>film &amp; video</v>
      </c>
      <c r="R35" t="str">
        <f t="shared" si="3"/>
        <v>television</v>
      </c>
      <c r="S35" s="8">
        <f t="shared" si="5"/>
        <v>42286.410891203705</v>
      </c>
      <c r="T35" s="8">
        <f t="shared" si="4"/>
        <v>42316.452557870369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</v>
      </c>
      <c r="P36" t="str">
        <f t="shared" si="1"/>
        <v>49.88 USD</v>
      </c>
      <c r="Q36" t="str">
        <f t="shared" si="2"/>
        <v>film &amp; video</v>
      </c>
      <c r="R36" t="str">
        <f t="shared" si="3"/>
        <v>television</v>
      </c>
      <c r="S36" s="8">
        <f t="shared" si="5"/>
        <v>41841.071770833332</v>
      </c>
      <c r="T36" s="8">
        <f t="shared" si="4"/>
        <v>41856.071770833332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167</v>
      </c>
      <c r="P37" t="str">
        <f t="shared" si="1"/>
        <v>59.46 USD</v>
      </c>
      <c r="Q37" t="str">
        <f t="shared" si="2"/>
        <v>film &amp; video</v>
      </c>
      <c r="R37" t="str">
        <f t="shared" si="3"/>
        <v>television</v>
      </c>
      <c r="S37" s="8">
        <f t="shared" si="5"/>
        <v>42098.041828703703</v>
      </c>
      <c r="T37" s="8">
        <f t="shared" si="4"/>
        <v>42121.75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</v>
      </c>
      <c r="P38" t="str">
        <f t="shared" si="1"/>
        <v>193.84 USD</v>
      </c>
      <c r="Q38" t="str">
        <f t="shared" si="2"/>
        <v>film &amp; video</v>
      </c>
      <c r="R38" t="str">
        <f t="shared" si="3"/>
        <v>television</v>
      </c>
      <c r="S38" s="8">
        <f t="shared" si="5"/>
        <v>42068.057002314818</v>
      </c>
      <c r="T38" s="8">
        <f t="shared" si="4"/>
        <v>42098.015335648146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</v>
      </c>
      <c r="P39" t="str">
        <f t="shared" si="1"/>
        <v>159.51 USD</v>
      </c>
      <c r="Q39" t="str">
        <f t="shared" si="2"/>
        <v>film &amp; video</v>
      </c>
      <c r="R39" t="str">
        <f t="shared" si="3"/>
        <v>television</v>
      </c>
      <c r="S39" s="8">
        <f t="shared" si="5"/>
        <v>42032.443043981482</v>
      </c>
      <c r="T39" s="8">
        <f t="shared" si="4"/>
        <v>42062.443043981482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</v>
      </c>
      <c r="P40" t="str">
        <f t="shared" si="1"/>
        <v>41.68 USD</v>
      </c>
      <c r="Q40" t="str">
        <f t="shared" si="2"/>
        <v>film &amp; video</v>
      </c>
      <c r="R40" t="str">
        <f t="shared" si="3"/>
        <v>television</v>
      </c>
      <c r="S40" s="8">
        <f t="shared" si="5"/>
        <v>41374.807222222225</v>
      </c>
      <c r="T40" s="8">
        <f t="shared" si="4"/>
        <v>41404.807222222225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131</v>
      </c>
      <c r="P41" t="str">
        <f t="shared" si="1"/>
        <v>150.9 GBP</v>
      </c>
      <c r="Q41" t="str">
        <f t="shared" si="2"/>
        <v>film &amp; video</v>
      </c>
      <c r="R41" t="str">
        <f t="shared" si="3"/>
        <v>television</v>
      </c>
      <c r="S41" s="8">
        <f t="shared" si="5"/>
        <v>41753.797083333331</v>
      </c>
      <c r="T41" s="8">
        <f t="shared" si="4"/>
        <v>41784.707638888889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</v>
      </c>
      <c r="P42" t="str">
        <f t="shared" si="1"/>
        <v>126.69 USD</v>
      </c>
      <c r="Q42" t="str">
        <f t="shared" si="2"/>
        <v>film &amp; video</v>
      </c>
      <c r="R42" t="str">
        <f t="shared" si="3"/>
        <v>television</v>
      </c>
      <c r="S42" s="8">
        <f t="shared" si="5"/>
        <v>41788.96398148148</v>
      </c>
      <c r="T42" s="8">
        <f t="shared" si="4"/>
        <v>41808.916666666664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 t="str">
        <f t="shared" si="1"/>
        <v>105.26 USD</v>
      </c>
      <c r="Q43" t="str">
        <f t="shared" si="2"/>
        <v>film &amp; video</v>
      </c>
      <c r="R43" t="str">
        <f t="shared" si="3"/>
        <v>television</v>
      </c>
      <c r="S43" s="8">
        <f t="shared" si="5"/>
        <v>41887.318912037037</v>
      </c>
      <c r="T43" s="8">
        <f t="shared" si="4"/>
        <v>41917.318912037037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142</v>
      </c>
      <c r="P44" t="str">
        <f t="shared" si="1"/>
        <v>117.51 USD</v>
      </c>
      <c r="Q44" t="str">
        <f t="shared" si="2"/>
        <v>film &amp; video</v>
      </c>
      <c r="R44" t="str">
        <f t="shared" si="3"/>
        <v>television</v>
      </c>
      <c r="S44" s="8">
        <f t="shared" si="5"/>
        <v>41971.389189814814</v>
      </c>
      <c r="T44" s="8">
        <f t="shared" si="4"/>
        <v>42001.389189814814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309</v>
      </c>
      <c r="P45" t="str">
        <f t="shared" si="1"/>
        <v>117.36 USD</v>
      </c>
      <c r="Q45" t="str">
        <f t="shared" si="2"/>
        <v>film &amp; video</v>
      </c>
      <c r="R45" t="str">
        <f t="shared" si="3"/>
        <v>television</v>
      </c>
      <c r="S45" s="8">
        <f t="shared" si="5"/>
        <v>41802.540347222224</v>
      </c>
      <c r="T45" s="8">
        <f t="shared" si="4"/>
        <v>41832.75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 t="str">
        <f t="shared" si="1"/>
        <v>133.33 USD</v>
      </c>
      <c r="Q46" t="str">
        <f t="shared" si="2"/>
        <v>film &amp; video</v>
      </c>
      <c r="R46" t="str">
        <f t="shared" si="3"/>
        <v>television</v>
      </c>
      <c r="S46" s="8">
        <f t="shared" si="5"/>
        <v>41873.848807870367</v>
      </c>
      <c r="T46" s="8">
        <f t="shared" si="4"/>
        <v>41918.848807870367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 t="str">
        <f t="shared" si="1"/>
        <v>98.36 USD</v>
      </c>
      <c r="Q47" t="str">
        <f t="shared" si="2"/>
        <v>film &amp; video</v>
      </c>
      <c r="R47" t="str">
        <f t="shared" si="3"/>
        <v>television</v>
      </c>
      <c r="S47" s="8">
        <f t="shared" si="5"/>
        <v>42457.373923611114</v>
      </c>
      <c r="T47" s="8">
        <f t="shared" si="4"/>
        <v>42487.373923611114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</v>
      </c>
      <c r="P48" t="str">
        <f t="shared" si="1"/>
        <v>194.44 AUD</v>
      </c>
      <c r="Q48" t="str">
        <f t="shared" si="2"/>
        <v>film &amp; video</v>
      </c>
      <c r="R48" t="str">
        <f t="shared" si="3"/>
        <v>television</v>
      </c>
      <c r="S48" s="8">
        <f t="shared" si="5"/>
        <v>42323.71497685185</v>
      </c>
      <c r="T48" s="8">
        <f t="shared" si="4"/>
        <v>42353.71497685185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108</v>
      </c>
      <c r="P49" t="str">
        <f t="shared" si="1"/>
        <v>76.87 USD</v>
      </c>
      <c r="Q49" t="str">
        <f t="shared" si="2"/>
        <v>film &amp; video</v>
      </c>
      <c r="R49" t="str">
        <f t="shared" si="3"/>
        <v>television</v>
      </c>
      <c r="S49" s="8">
        <f t="shared" si="5"/>
        <v>41932.569525462961</v>
      </c>
      <c r="T49" s="8">
        <f t="shared" si="4"/>
        <v>41992.611192129625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108</v>
      </c>
      <c r="P50" t="str">
        <f t="shared" si="1"/>
        <v>56.82 GBP</v>
      </c>
      <c r="Q50" t="str">
        <f t="shared" si="2"/>
        <v>film &amp; video</v>
      </c>
      <c r="R50" t="str">
        <f t="shared" si="3"/>
        <v>television</v>
      </c>
      <c r="S50" s="8">
        <f t="shared" si="5"/>
        <v>42033.266898148147</v>
      </c>
      <c r="T50" s="8">
        <f t="shared" si="4"/>
        <v>42064.25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 t="str">
        <f t="shared" si="1"/>
        <v>137.93 USD</v>
      </c>
      <c r="Q51" t="str">
        <f t="shared" si="2"/>
        <v>film &amp; video</v>
      </c>
      <c r="R51" t="str">
        <f t="shared" si="3"/>
        <v>television</v>
      </c>
      <c r="S51" s="8">
        <f t="shared" si="5"/>
        <v>42270.926446759258</v>
      </c>
      <c r="T51" s="8">
        <f t="shared" si="4"/>
        <v>42300.926446759258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 t="str">
        <f t="shared" si="1"/>
        <v>27.27 GBP</v>
      </c>
      <c r="Q52" t="str">
        <f t="shared" si="2"/>
        <v>film &amp; video</v>
      </c>
      <c r="R52" t="str">
        <f t="shared" si="3"/>
        <v>television</v>
      </c>
      <c r="S52" s="8">
        <f t="shared" si="5"/>
        <v>41995.502986111111</v>
      </c>
      <c r="T52" s="8">
        <f t="shared" si="4"/>
        <v>42034.458333333328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</v>
      </c>
      <c r="P53" t="str">
        <f t="shared" si="1"/>
        <v>118.34 USD</v>
      </c>
      <c r="Q53" t="str">
        <f t="shared" si="2"/>
        <v>film &amp; video</v>
      </c>
      <c r="R53" t="str">
        <f t="shared" si="3"/>
        <v>television</v>
      </c>
      <c r="S53" s="8">
        <f t="shared" si="5"/>
        <v>42196.678668981476</v>
      </c>
      <c r="T53" s="8">
        <f t="shared" si="4"/>
        <v>42226.678668981476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</v>
      </c>
      <c r="P54" t="str">
        <f t="shared" si="1"/>
        <v>223.48 USD</v>
      </c>
      <c r="Q54" t="str">
        <f t="shared" si="2"/>
        <v>film &amp; video</v>
      </c>
      <c r="R54" t="str">
        <f t="shared" si="3"/>
        <v>television</v>
      </c>
      <c r="S54" s="8">
        <f t="shared" si="5"/>
        <v>41807.451921296299</v>
      </c>
      <c r="T54" s="8">
        <f t="shared" si="4"/>
        <v>41837.451921296299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110</v>
      </c>
      <c r="P55" t="str">
        <f t="shared" si="1"/>
        <v>28.11 USD</v>
      </c>
      <c r="Q55" t="str">
        <f t="shared" si="2"/>
        <v>film &amp; video</v>
      </c>
      <c r="R55" t="str">
        <f t="shared" si="3"/>
        <v>television</v>
      </c>
      <c r="S55" s="8">
        <f t="shared" si="5"/>
        <v>41719.299131944441</v>
      </c>
      <c r="T55" s="8">
        <f t="shared" si="4"/>
        <v>41733.666666666664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 t="str">
        <f t="shared" si="1"/>
        <v>194.23 USD</v>
      </c>
      <c r="Q56" t="str">
        <f t="shared" si="2"/>
        <v>film &amp; video</v>
      </c>
      <c r="R56" t="str">
        <f t="shared" si="3"/>
        <v>television</v>
      </c>
      <c r="S56" s="8">
        <f t="shared" si="5"/>
        <v>42333.463206018518</v>
      </c>
      <c r="T56" s="8">
        <f t="shared" si="4"/>
        <v>42363.463206018518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129</v>
      </c>
      <c r="P57" t="str">
        <f t="shared" si="1"/>
        <v>128.95 USD</v>
      </c>
      <c r="Q57" t="str">
        <f t="shared" si="2"/>
        <v>film &amp; video</v>
      </c>
      <c r="R57" t="str">
        <f t="shared" si="3"/>
        <v>television</v>
      </c>
      <c r="S57" s="8">
        <f t="shared" si="5"/>
        <v>42496.718935185185</v>
      </c>
      <c r="T57" s="8">
        <f t="shared" si="4"/>
        <v>42517.718935185185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</v>
      </c>
      <c r="P58" t="str">
        <f t="shared" si="1"/>
        <v>49.32 GBP</v>
      </c>
      <c r="Q58" t="str">
        <f t="shared" si="2"/>
        <v>film &amp; video</v>
      </c>
      <c r="R58" t="str">
        <f t="shared" si="3"/>
        <v>television</v>
      </c>
      <c r="S58" s="8">
        <f t="shared" si="5"/>
        <v>42149.298888888894</v>
      </c>
      <c r="T58" s="8">
        <f t="shared" si="4"/>
        <v>42163.416666666672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102</v>
      </c>
      <c r="P59" t="str">
        <f t="shared" si="1"/>
        <v>221.52 USD</v>
      </c>
      <c r="Q59" t="str">
        <f t="shared" si="2"/>
        <v>film &amp; video</v>
      </c>
      <c r="R59" t="str">
        <f t="shared" si="3"/>
        <v>television</v>
      </c>
      <c r="S59" s="8">
        <f t="shared" si="5"/>
        <v>42089.58289351852</v>
      </c>
      <c r="T59" s="8">
        <f t="shared" si="4"/>
        <v>42119.58289351852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103</v>
      </c>
      <c r="P60" t="str">
        <f t="shared" si="1"/>
        <v>137.21 USD</v>
      </c>
      <c r="Q60" t="str">
        <f t="shared" si="2"/>
        <v>film &amp; video</v>
      </c>
      <c r="R60" t="str">
        <f t="shared" si="3"/>
        <v>television</v>
      </c>
      <c r="S60" s="8">
        <f t="shared" si="5"/>
        <v>41932.495046296295</v>
      </c>
      <c r="T60" s="8">
        <f t="shared" si="4"/>
        <v>41962.536712962959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</v>
      </c>
      <c r="P61" t="str">
        <f t="shared" si="1"/>
        <v>606.82 USD</v>
      </c>
      <c r="Q61" t="str">
        <f t="shared" si="2"/>
        <v>film &amp; video</v>
      </c>
      <c r="R61" t="str">
        <f t="shared" si="3"/>
        <v>television</v>
      </c>
      <c r="S61" s="8">
        <f t="shared" si="5"/>
        <v>42229.985833333332</v>
      </c>
      <c r="T61" s="8">
        <f t="shared" si="4"/>
        <v>42261.625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</v>
      </c>
      <c r="P62" t="str">
        <f t="shared" si="1"/>
        <v>43.04 GBP</v>
      </c>
      <c r="Q62" t="str">
        <f t="shared" si="2"/>
        <v>film &amp; video</v>
      </c>
      <c r="R62" t="str">
        <f t="shared" si="3"/>
        <v>shorts</v>
      </c>
      <c r="S62" s="8">
        <f t="shared" si="5"/>
        <v>41701.651817129634</v>
      </c>
      <c r="T62" s="8">
        <f t="shared" si="4"/>
        <v>41720.75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</v>
      </c>
      <c r="P63" t="str">
        <f t="shared" si="1"/>
        <v>322.39 USD</v>
      </c>
      <c r="Q63" t="str">
        <f t="shared" si="2"/>
        <v>film &amp; video</v>
      </c>
      <c r="R63" t="str">
        <f t="shared" si="3"/>
        <v>shorts</v>
      </c>
      <c r="S63" s="8">
        <f t="shared" si="5"/>
        <v>41409.564317129625</v>
      </c>
      <c r="T63" s="8">
        <f t="shared" si="4"/>
        <v>41431.564317129625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155</v>
      </c>
      <c r="P64" t="str">
        <f t="shared" si="1"/>
        <v>96.71 USD</v>
      </c>
      <c r="Q64" t="str">
        <f t="shared" si="2"/>
        <v>film &amp; video</v>
      </c>
      <c r="R64" t="str">
        <f t="shared" si="3"/>
        <v>shorts</v>
      </c>
      <c r="S64" s="8">
        <f t="shared" si="5"/>
        <v>41311.549513888887</v>
      </c>
      <c r="T64" s="8">
        <f t="shared" si="4"/>
        <v>41336.549513888887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114</v>
      </c>
      <c r="P65" t="str">
        <f t="shared" si="1"/>
        <v>35.47 USD</v>
      </c>
      <c r="Q65" t="str">
        <f t="shared" si="2"/>
        <v>film &amp; video</v>
      </c>
      <c r="R65" t="str">
        <f t="shared" si="3"/>
        <v>shorts</v>
      </c>
      <c r="S65" s="8">
        <f t="shared" si="5"/>
        <v>41612.662187499998</v>
      </c>
      <c r="T65" s="8">
        <f t="shared" si="4"/>
        <v>41635.957638888889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</v>
      </c>
      <c r="P66" t="str">
        <f t="shared" si="1"/>
        <v>86.67 USD</v>
      </c>
      <c r="Q66" t="str">
        <f t="shared" si="2"/>
        <v>film &amp; video</v>
      </c>
      <c r="R66" t="str">
        <f t="shared" si="3"/>
        <v>shorts</v>
      </c>
      <c r="S66" s="8">
        <f t="shared" si="5"/>
        <v>41432.76829861111</v>
      </c>
      <c r="T66" s="8">
        <f t="shared" si="4"/>
        <v>41462.76829861111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6">ROUND(E67/D67*100,0)</f>
        <v>108</v>
      </c>
      <c r="P67" t="str">
        <f t="shared" ref="P67:P130" si="7">ROUND(E67/L67,2)&amp;" "&amp;H67</f>
        <v>132.05 CAD</v>
      </c>
      <c r="Q67" t="str">
        <f t="shared" ref="Q67:Q130" si="8">LEFT(N67,FIND("/",N67)-1)</f>
        <v>film &amp; video</v>
      </c>
      <c r="R67" t="str">
        <f t="shared" ref="R67:R130" si="9">RIGHT(N67,LEN(N67)-FIND("/",N67))</f>
        <v>shorts</v>
      </c>
      <c r="S67" s="8">
        <f t="shared" ref="S67:S130" si="10">(J67/86400)+25569+(-6/24)</f>
        <v>41835.571226851855</v>
      </c>
      <c r="T67" s="8">
        <f t="shared" ref="T67:T130" si="11">(I67/86400)+25569+(-6/24)</f>
        <v>41861.999305555553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6"/>
        <v>119</v>
      </c>
      <c r="P68" t="str">
        <f t="shared" si="7"/>
        <v>91.23 USD</v>
      </c>
      <c r="Q68" t="str">
        <f t="shared" si="8"/>
        <v>film &amp; video</v>
      </c>
      <c r="R68" t="str">
        <f t="shared" si="9"/>
        <v>shorts</v>
      </c>
      <c r="S68" s="8">
        <f t="shared" si="10"/>
        <v>42539.599768518514</v>
      </c>
      <c r="T68" s="8">
        <f t="shared" si="11"/>
        <v>42569.599768518514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6"/>
        <v>116</v>
      </c>
      <c r="P69" t="str">
        <f t="shared" si="7"/>
        <v>116.25 USD</v>
      </c>
      <c r="Q69" t="str">
        <f t="shared" si="8"/>
        <v>film &amp; video</v>
      </c>
      <c r="R69" t="str">
        <f t="shared" si="9"/>
        <v>shorts</v>
      </c>
      <c r="S69" s="8">
        <f t="shared" si="10"/>
        <v>41075.333379629628</v>
      </c>
      <c r="T69" s="8">
        <f t="shared" si="11"/>
        <v>41105.333379629628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6"/>
        <v>127</v>
      </c>
      <c r="P70" t="str">
        <f t="shared" si="7"/>
        <v>21.19 GBP</v>
      </c>
      <c r="Q70" t="str">
        <f t="shared" si="8"/>
        <v>film &amp; video</v>
      </c>
      <c r="R70" t="str">
        <f t="shared" si="9"/>
        <v>shorts</v>
      </c>
      <c r="S70" s="8">
        <f t="shared" si="10"/>
        <v>41663.319340277776</v>
      </c>
      <c r="T70" s="8">
        <f t="shared" si="11"/>
        <v>41693.319340277776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6"/>
        <v>111</v>
      </c>
      <c r="P71" t="str">
        <f t="shared" si="7"/>
        <v>62.33 USD</v>
      </c>
      <c r="Q71" t="str">
        <f t="shared" si="8"/>
        <v>film &amp; video</v>
      </c>
      <c r="R71" t="str">
        <f t="shared" si="9"/>
        <v>shorts</v>
      </c>
      <c r="S71" s="8">
        <f t="shared" si="10"/>
        <v>40785.937789351854</v>
      </c>
      <c r="T71" s="8">
        <f t="shared" si="11"/>
        <v>40818.040972222225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6"/>
        <v>127</v>
      </c>
      <c r="P72" t="str">
        <f t="shared" si="7"/>
        <v>37.41 USD</v>
      </c>
      <c r="Q72" t="str">
        <f t="shared" si="8"/>
        <v>film &amp; video</v>
      </c>
      <c r="R72" t="str">
        <f t="shared" si="9"/>
        <v>shorts</v>
      </c>
      <c r="S72" s="8">
        <f t="shared" si="10"/>
        <v>40730.646354166667</v>
      </c>
      <c r="T72" s="8">
        <f t="shared" si="11"/>
        <v>40790.646354166667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6"/>
        <v>124</v>
      </c>
      <c r="P73" t="str">
        <f t="shared" si="7"/>
        <v>69.72 USD</v>
      </c>
      <c r="Q73" t="str">
        <f t="shared" si="8"/>
        <v>film &amp; video</v>
      </c>
      <c r="R73" t="str">
        <f t="shared" si="9"/>
        <v>shorts</v>
      </c>
      <c r="S73" s="8">
        <f t="shared" si="10"/>
        <v>40997.021493055552</v>
      </c>
      <c r="T73" s="8">
        <f t="shared" si="11"/>
        <v>41057.021493055552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6"/>
        <v>108</v>
      </c>
      <c r="P74" t="str">
        <f t="shared" si="7"/>
        <v>58.17 USD</v>
      </c>
      <c r="Q74" t="str">
        <f t="shared" si="8"/>
        <v>film &amp; video</v>
      </c>
      <c r="R74" t="str">
        <f t="shared" si="9"/>
        <v>shorts</v>
      </c>
      <c r="S74" s="8">
        <f t="shared" si="10"/>
        <v>41207.760196759264</v>
      </c>
      <c r="T74" s="8">
        <f t="shared" si="11"/>
        <v>41227.75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6"/>
        <v>100</v>
      </c>
      <c r="P75" t="str">
        <f t="shared" si="7"/>
        <v>50 USD</v>
      </c>
      <c r="Q75" t="str">
        <f t="shared" si="8"/>
        <v>film &amp; video</v>
      </c>
      <c r="R75" t="str">
        <f t="shared" si="9"/>
        <v>shorts</v>
      </c>
      <c r="S75" s="8">
        <f t="shared" si="10"/>
        <v>40587.50675925926</v>
      </c>
      <c r="T75" s="8">
        <f t="shared" si="11"/>
        <v>40665.915972222225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6"/>
        <v>113</v>
      </c>
      <c r="P76" t="str">
        <f t="shared" si="7"/>
        <v>19.47 EUR</v>
      </c>
      <c r="Q76" t="str">
        <f t="shared" si="8"/>
        <v>film &amp; video</v>
      </c>
      <c r="R76" t="str">
        <f t="shared" si="9"/>
        <v>shorts</v>
      </c>
      <c r="S76" s="8">
        <f t="shared" si="10"/>
        <v>42360.237210648149</v>
      </c>
      <c r="T76" s="8">
        <f t="shared" si="11"/>
        <v>42390.237210648149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6"/>
        <v>115</v>
      </c>
      <c r="P77" t="str">
        <f t="shared" si="7"/>
        <v>85.96 USD</v>
      </c>
      <c r="Q77" t="str">
        <f t="shared" si="8"/>
        <v>film &amp; video</v>
      </c>
      <c r="R77" t="str">
        <f t="shared" si="9"/>
        <v>shorts</v>
      </c>
      <c r="S77" s="8">
        <f t="shared" si="10"/>
        <v>41356.959166666667</v>
      </c>
      <c r="T77" s="8">
        <f t="shared" si="11"/>
        <v>41386.959166666667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6"/>
        <v>153</v>
      </c>
      <c r="P78" t="str">
        <f t="shared" si="7"/>
        <v>30.67 USD</v>
      </c>
      <c r="Q78" t="str">
        <f t="shared" si="8"/>
        <v>film &amp; video</v>
      </c>
      <c r="R78" t="str">
        <f t="shared" si="9"/>
        <v>shorts</v>
      </c>
      <c r="S78" s="8">
        <f t="shared" si="10"/>
        <v>40844.441643518519</v>
      </c>
      <c r="T78" s="8">
        <f t="shared" si="11"/>
        <v>40904.483310185184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6"/>
        <v>393</v>
      </c>
      <c r="P79" t="str">
        <f t="shared" si="7"/>
        <v>60.38 USD</v>
      </c>
      <c r="Q79" t="str">
        <f t="shared" si="8"/>
        <v>film &amp; video</v>
      </c>
      <c r="R79" t="str">
        <f t="shared" si="9"/>
        <v>shorts</v>
      </c>
      <c r="S79" s="8">
        <f t="shared" si="10"/>
        <v>40996.894872685181</v>
      </c>
      <c r="T79" s="8">
        <f t="shared" si="11"/>
        <v>41049.874305555553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6"/>
        <v>2702</v>
      </c>
      <c r="P80" t="str">
        <f t="shared" si="7"/>
        <v>38.6 EUR</v>
      </c>
      <c r="Q80" t="str">
        <f t="shared" si="8"/>
        <v>film &amp; video</v>
      </c>
      <c r="R80" t="str">
        <f t="shared" si="9"/>
        <v>shorts</v>
      </c>
      <c r="S80" s="8">
        <f t="shared" si="10"/>
        <v>42604.480567129634</v>
      </c>
      <c r="T80" s="8">
        <f t="shared" si="11"/>
        <v>42614.480567129634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6"/>
        <v>127</v>
      </c>
      <c r="P81" t="str">
        <f t="shared" si="7"/>
        <v>40.27 GBP</v>
      </c>
      <c r="Q81" t="str">
        <f t="shared" si="8"/>
        <v>film &amp; video</v>
      </c>
      <c r="R81" t="str">
        <f t="shared" si="9"/>
        <v>shorts</v>
      </c>
      <c r="S81" s="8">
        <f t="shared" si="10"/>
        <v>41724.526539351849</v>
      </c>
      <c r="T81" s="8">
        <f t="shared" si="11"/>
        <v>41754.526539351849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6"/>
        <v>107</v>
      </c>
      <c r="P82" t="str">
        <f t="shared" si="7"/>
        <v>273.83 USD</v>
      </c>
      <c r="Q82" t="str">
        <f t="shared" si="8"/>
        <v>film &amp; video</v>
      </c>
      <c r="R82" t="str">
        <f t="shared" si="9"/>
        <v>shorts</v>
      </c>
      <c r="S82" s="8">
        <f t="shared" si="10"/>
        <v>41582.833981481483</v>
      </c>
      <c r="T82" s="8">
        <f t="shared" si="11"/>
        <v>41617.833981481483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6"/>
        <v>198</v>
      </c>
      <c r="P83" t="str">
        <f t="shared" si="7"/>
        <v>53.04 USD</v>
      </c>
      <c r="Q83" t="str">
        <f t="shared" si="8"/>
        <v>film &amp; video</v>
      </c>
      <c r="R83" t="str">
        <f t="shared" si="9"/>
        <v>shorts</v>
      </c>
      <c r="S83" s="8">
        <f t="shared" si="10"/>
        <v>41099.908877314811</v>
      </c>
      <c r="T83" s="8">
        <f t="shared" si="11"/>
        <v>41103.876388888893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6"/>
        <v>100</v>
      </c>
      <c r="P84" t="str">
        <f t="shared" si="7"/>
        <v>40.01 USD</v>
      </c>
      <c r="Q84" t="str">
        <f t="shared" si="8"/>
        <v>film &amp; video</v>
      </c>
      <c r="R84" t="str">
        <f t="shared" si="9"/>
        <v>shorts</v>
      </c>
      <c r="S84" s="8">
        <f t="shared" si="10"/>
        <v>40795.570150462961</v>
      </c>
      <c r="T84" s="8">
        <f t="shared" si="11"/>
        <v>40825.570150462961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6"/>
        <v>103</v>
      </c>
      <c r="P85" t="str">
        <f t="shared" si="7"/>
        <v>15.77 GBP</v>
      </c>
      <c r="Q85" t="str">
        <f t="shared" si="8"/>
        <v>film &amp; video</v>
      </c>
      <c r="R85" t="str">
        <f t="shared" si="9"/>
        <v>shorts</v>
      </c>
      <c r="S85" s="8">
        <f t="shared" si="10"/>
        <v>42042.365613425922</v>
      </c>
      <c r="T85" s="8">
        <f t="shared" si="11"/>
        <v>42057.229166666672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6"/>
        <v>100</v>
      </c>
      <c r="P86" t="str">
        <f t="shared" si="7"/>
        <v>71.43 USD</v>
      </c>
      <c r="Q86" t="str">
        <f t="shared" si="8"/>
        <v>film &amp; video</v>
      </c>
      <c r="R86" t="str">
        <f t="shared" si="9"/>
        <v>shorts</v>
      </c>
      <c r="S86" s="8">
        <f t="shared" si="10"/>
        <v>40648.507939814815</v>
      </c>
      <c r="T86" s="8">
        <f t="shared" si="11"/>
        <v>40678.507939814815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6"/>
        <v>126</v>
      </c>
      <c r="P87" t="str">
        <f t="shared" si="7"/>
        <v>71.71 USD</v>
      </c>
      <c r="Q87" t="str">
        <f t="shared" si="8"/>
        <v>film &amp; video</v>
      </c>
      <c r="R87" t="str">
        <f t="shared" si="9"/>
        <v>shorts</v>
      </c>
      <c r="S87" s="8">
        <f t="shared" si="10"/>
        <v>40778.875428240739</v>
      </c>
      <c r="T87" s="8">
        <f t="shared" si="11"/>
        <v>40808.875428240739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6"/>
        <v>106</v>
      </c>
      <c r="P88" t="str">
        <f t="shared" si="7"/>
        <v>375.76 EUR</v>
      </c>
      <c r="Q88" t="str">
        <f t="shared" si="8"/>
        <v>film &amp; video</v>
      </c>
      <c r="R88" t="str">
        <f t="shared" si="9"/>
        <v>shorts</v>
      </c>
      <c r="S88" s="8">
        <f t="shared" si="10"/>
        <v>42291.306076388893</v>
      </c>
      <c r="T88" s="8">
        <f t="shared" si="11"/>
        <v>42365.34774305555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6"/>
        <v>105</v>
      </c>
      <c r="P89" t="str">
        <f t="shared" si="7"/>
        <v>104.6 USD</v>
      </c>
      <c r="Q89" t="str">
        <f t="shared" si="8"/>
        <v>film &amp; video</v>
      </c>
      <c r="R89" t="str">
        <f t="shared" si="9"/>
        <v>shorts</v>
      </c>
      <c r="S89" s="8">
        <f t="shared" si="10"/>
        <v>40322.289386574077</v>
      </c>
      <c r="T89" s="8">
        <f t="shared" si="11"/>
        <v>40331.820138888885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6"/>
        <v>103</v>
      </c>
      <c r="P90" t="str">
        <f t="shared" si="7"/>
        <v>60 USD</v>
      </c>
      <c r="Q90" t="str">
        <f t="shared" si="8"/>
        <v>film &amp; video</v>
      </c>
      <c r="R90" t="str">
        <f t="shared" si="9"/>
        <v>shorts</v>
      </c>
      <c r="S90" s="8">
        <f t="shared" si="10"/>
        <v>41786.40892361111</v>
      </c>
      <c r="T90" s="8">
        <f t="shared" si="11"/>
        <v>41812.40892361111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6"/>
        <v>115</v>
      </c>
      <c r="P91" t="str">
        <f t="shared" si="7"/>
        <v>123.29 USD</v>
      </c>
      <c r="Q91" t="str">
        <f t="shared" si="8"/>
        <v>film &amp; video</v>
      </c>
      <c r="R91" t="str">
        <f t="shared" si="9"/>
        <v>shorts</v>
      </c>
      <c r="S91" s="8">
        <f t="shared" si="10"/>
        <v>41402.502222222218</v>
      </c>
      <c r="T91" s="8">
        <f t="shared" si="11"/>
        <v>41427.502222222218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6"/>
        <v>100</v>
      </c>
      <c r="P92" t="str">
        <f t="shared" si="7"/>
        <v>31.38 USD</v>
      </c>
      <c r="Q92" t="str">
        <f t="shared" si="8"/>
        <v>film &amp; video</v>
      </c>
      <c r="R92" t="str">
        <f t="shared" si="9"/>
        <v>shorts</v>
      </c>
      <c r="S92" s="8">
        <f t="shared" si="10"/>
        <v>40706.047442129631</v>
      </c>
      <c r="T92" s="8">
        <f t="shared" si="11"/>
        <v>40736.047442129631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6"/>
        <v>120</v>
      </c>
      <c r="P93" t="str">
        <f t="shared" si="7"/>
        <v>78.26 USD</v>
      </c>
      <c r="Q93" t="str">
        <f t="shared" si="8"/>
        <v>film &amp; video</v>
      </c>
      <c r="R93" t="str">
        <f t="shared" si="9"/>
        <v>shorts</v>
      </c>
      <c r="S93" s="8">
        <f t="shared" si="10"/>
        <v>40619.152361111112</v>
      </c>
      <c r="T93" s="8">
        <f t="shared" si="11"/>
        <v>40680.152361111112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6"/>
        <v>105</v>
      </c>
      <c r="P94" t="str">
        <f t="shared" si="7"/>
        <v>122.33 CAD</v>
      </c>
      <c r="Q94" t="str">
        <f t="shared" si="8"/>
        <v>film &amp; video</v>
      </c>
      <c r="R94" t="str">
        <f t="shared" si="9"/>
        <v>shorts</v>
      </c>
      <c r="S94" s="8">
        <f t="shared" si="10"/>
        <v>42720.948877314819</v>
      </c>
      <c r="T94" s="8">
        <f t="shared" si="11"/>
        <v>42767.083333333328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6"/>
        <v>111</v>
      </c>
      <c r="P95" t="str">
        <f t="shared" si="7"/>
        <v>73.73 USD</v>
      </c>
      <c r="Q95" t="str">
        <f t="shared" si="8"/>
        <v>film &amp; video</v>
      </c>
      <c r="R95" t="str">
        <f t="shared" si="9"/>
        <v>shorts</v>
      </c>
      <c r="S95" s="8">
        <f t="shared" si="10"/>
        <v>41065.608067129629</v>
      </c>
      <c r="T95" s="8">
        <f t="shared" si="11"/>
        <v>41093.625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6"/>
        <v>104</v>
      </c>
      <c r="P96" t="str">
        <f t="shared" si="7"/>
        <v>21.67 GBP</v>
      </c>
      <c r="Q96" t="str">
        <f t="shared" si="8"/>
        <v>film &amp; video</v>
      </c>
      <c r="R96" t="str">
        <f t="shared" si="9"/>
        <v>shorts</v>
      </c>
      <c r="S96" s="8">
        <f t="shared" si="10"/>
        <v>41716.467847222222</v>
      </c>
      <c r="T96" s="8">
        <f t="shared" si="11"/>
        <v>41736.467847222222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6"/>
        <v>131</v>
      </c>
      <c r="P97" t="str">
        <f t="shared" si="7"/>
        <v>21.9 USD</v>
      </c>
      <c r="Q97" t="str">
        <f t="shared" si="8"/>
        <v>film &amp; video</v>
      </c>
      <c r="R97" t="str">
        <f t="shared" si="9"/>
        <v>shorts</v>
      </c>
      <c r="S97" s="8">
        <f t="shared" si="10"/>
        <v>40934.755104166667</v>
      </c>
      <c r="T97" s="8">
        <f t="shared" si="11"/>
        <v>40964.755104166667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6"/>
        <v>115</v>
      </c>
      <c r="P98" t="str">
        <f t="shared" si="7"/>
        <v>50.59 USD</v>
      </c>
      <c r="Q98" t="str">
        <f t="shared" si="8"/>
        <v>film &amp; video</v>
      </c>
      <c r="R98" t="str">
        <f t="shared" si="9"/>
        <v>shorts</v>
      </c>
      <c r="S98" s="8">
        <f t="shared" si="10"/>
        <v>40324.412511574075</v>
      </c>
      <c r="T98" s="8">
        <f t="shared" si="11"/>
        <v>40390.875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6"/>
        <v>106</v>
      </c>
      <c r="P99" t="str">
        <f t="shared" si="7"/>
        <v>53.13 USD</v>
      </c>
      <c r="Q99" t="str">
        <f t="shared" si="8"/>
        <v>film &amp; video</v>
      </c>
      <c r="R99" t="str">
        <f t="shared" si="9"/>
        <v>shorts</v>
      </c>
      <c r="S99" s="8">
        <f t="shared" si="10"/>
        <v>40705.885208333333</v>
      </c>
      <c r="T99" s="8">
        <f t="shared" si="11"/>
        <v>40735.885208333333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6"/>
        <v>106</v>
      </c>
      <c r="P100" t="str">
        <f t="shared" si="7"/>
        <v>56.67 USD</v>
      </c>
      <c r="Q100" t="str">
        <f t="shared" si="8"/>
        <v>film &amp; video</v>
      </c>
      <c r="R100" t="str">
        <f t="shared" si="9"/>
        <v>shorts</v>
      </c>
      <c r="S100" s="8">
        <f t="shared" si="10"/>
        <v>41214.544837962967</v>
      </c>
      <c r="T100" s="8">
        <f t="shared" si="11"/>
        <v>41250.729166666664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6"/>
        <v>106</v>
      </c>
      <c r="P101" t="str">
        <f t="shared" si="7"/>
        <v>40.78 USD</v>
      </c>
      <c r="Q101" t="str">
        <f t="shared" si="8"/>
        <v>film &amp; video</v>
      </c>
      <c r="R101" t="str">
        <f t="shared" si="9"/>
        <v>shorts</v>
      </c>
      <c r="S101" s="8">
        <f t="shared" si="10"/>
        <v>41631.652766203704</v>
      </c>
      <c r="T101" s="8">
        <f t="shared" si="11"/>
        <v>41661.652766203704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6"/>
        <v>100</v>
      </c>
      <c r="P102" t="str">
        <f t="shared" si="7"/>
        <v>192.31 USD</v>
      </c>
      <c r="Q102" t="str">
        <f t="shared" si="8"/>
        <v>film &amp; video</v>
      </c>
      <c r="R102" t="str">
        <f t="shared" si="9"/>
        <v>shorts</v>
      </c>
      <c r="S102" s="8">
        <f t="shared" si="10"/>
        <v>41197.503310185188</v>
      </c>
      <c r="T102" s="8">
        <f t="shared" si="11"/>
        <v>41217.544976851852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6"/>
        <v>100</v>
      </c>
      <c r="P103" t="str">
        <f t="shared" si="7"/>
        <v>100 USD</v>
      </c>
      <c r="Q103" t="str">
        <f t="shared" si="8"/>
        <v>film &amp; video</v>
      </c>
      <c r="R103" t="str">
        <f t="shared" si="9"/>
        <v>shorts</v>
      </c>
      <c r="S103" s="8">
        <f t="shared" si="10"/>
        <v>41274.526736111111</v>
      </c>
      <c r="T103" s="8">
        <f t="shared" si="11"/>
        <v>41298.526736111111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6"/>
        <v>128</v>
      </c>
      <c r="P104" t="str">
        <f t="shared" si="7"/>
        <v>117.92 USD</v>
      </c>
      <c r="Q104" t="str">
        <f t="shared" si="8"/>
        <v>film &amp; video</v>
      </c>
      <c r="R104" t="str">
        <f t="shared" si="9"/>
        <v>shorts</v>
      </c>
      <c r="S104" s="8">
        <f t="shared" si="10"/>
        <v>40504.881168981483</v>
      </c>
      <c r="T104" s="8">
        <f t="shared" si="11"/>
        <v>40534.881168981483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6"/>
        <v>105</v>
      </c>
      <c r="P105" t="str">
        <f t="shared" si="7"/>
        <v>27.9 GBP</v>
      </c>
      <c r="Q105" t="str">
        <f t="shared" si="8"/>
        <v>film &amp; video</v>
      </c>
      <c r="R105" t="str">
        <f t="shared" si="9"/>
        <v>shorts</v>
      </c>
      <c r="S105" s="8">
        <f t="shared" si="10"/>
        <v>41682.555902777778</v>
      </c>
      <c r="T105" s="8">
        <f t="shared" si="11"/>
        <v>41705.555902777778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6"/>
        <v>120</v>
      </c>
      <c r="P106" t="str">
        <f t="shared" si="7"/>
        <v>60 USD</v>
      </c>
      <c r="Q106" t="str">
        <f t="shared" si="8"/>
        <v>film &amp; video</v>
      </c>
      <c r="R106" t="str">
        <f t="shared" si="9"/>
        <v>shorts</v>
      </c>
      <c r="S106" s="8">
        <f t="shared" si="10"/>
        <v>40612.445208333331</v>
      </c>
      <c r="T106" s="8">
        <f t="shared" si="11"/>
        <v>40635.791666666664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6"/>
        <v>107</v>
      </c>
      <c r="P107" t="str">
        <f t="shared" si="7"/>
        <v>39.38 USD</v>
      </c>
      <c r="Q107" t="str">
        <f t="shared" si="8"/>
        <v>film &amp; video</v>
      </c>
      <c r="R107" t="str">
        <f t="shared" si="9"/>
        <v>shorts</v>
      </c>
      <c r="S107" s="8">
        <f t="shared" si="10"/>
        <v>42485.474768518514</v>
      </c>
      <c r="T107" s="8">
        <f t="shared" si="11"/>
        <v>42503.75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6"/>
        <v>101</v>
      </c>
      <c r="P108" t="str">
        <f t="shared" si="7"/>
        <v>186.11 USD</v>
      </c>
      <c r="Q108" t="str">
        <f t="shared" si="8"/>
        <v>film &amp; video</v>
      </c>
      <c r="R108" t="str">
        <f t="shared" si="9"/>
        <v>shorts</v>
      </c>
      <c r="S108" s="8">
        <f t="shared" si="10"/>
        <v>40987.526631944442</v>
      </c>
      <c r="T108" s="8">
        <f t="shared" si="11"/>
        <v>41001.526631944442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6"/>
        <v>102</v>
      </c>
      <c r="P109" t="str">
        <f t="shared" si="7"/>
        <v>111.38 USD</v>
      </c>
      <c r="Q109" t="str">
        <f t="shared" si="8"/>
        <v>film &amp; video</v>
      </c>
      <c r="R109" t="str">
        <f t="shared" si="9"/>
        <v>shorts</v>
      </c>
      <c r="S109" s="8">
        <f t="shared" si="10"/>
        <v>40635.732488425929</v>
      </c>
      <c r="T109" s="8">
        <f t="shared" si="11"/>
        <v>40657.732488425929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6"/>
        <v>247</v>
      </c>
      <c r="P110" t="str">
        <f t="shared" si="7"/>
        <v>78.72 USD</v>
      </c>
      <c r="Q110" t="str">
        <f t="shared" si="8"/>
        <v>film &amp; video</v>
      </c>
      <c r="R110" t="str">
        <f t="shared" si="9"/>
        <v>shorts</v>
      </c>
      <c r="S110" s="8">
        <f t="shared" si="10"/>
        <v>41365.363078703704</v>
      </c>
      <c r="T110" s="8">
        <f t="shared" si="11"/>
        <v>41425.363078703704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6"/>
        <v>220</v>
      </c>
      <c r="P111" t="str">
        <f t="shared" si="7"/>
        <v>46.7 USD</v>
      </c>
      <c r="Q111" t="str">
        <f t="shared" si="8"/>
        <v>film &amp; video</v>
      </c>
      <c r="R111" t="str">
        <f t="shared" si="9"/>
        <v>shorts</v>
      </c>
      <c r="S111" s="8">
        <f t="shared" si="10"/>
        <v>40569.775810185187</v>
      </c>
      <c r="T111" s="8">
        <f t="shared" si="11"/>
        <v>40599.775810185187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6"/>
        <v>131</v>
      </c>
      <c r="P112" t="str">
        <f t="shared" si="7"/>
        <v>65.38 USD</v>
      </c>
      <c r="Q112" t="str">
        <f t="shared" si="8"/>
        <v>film &amp; video</v>
      </c>
      <c r="R112" t="str">
        <f t="shared" si="9"/>
        <v>shorts</v>
      </c>
      <c r="S112" s="8">
        <f t="shared" si="10"/>
        <v>41557.699687500004</v>
      </c>
      <c r="T112" s="8">
        <f t="shared" si="11"/>
        <v>41591.999305555553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6"/>
        <v>155</v>
      </c>
      <c r="P113" t="str">
        <f t="shared" si="7"/>
        <v>102.08 AUD</v>
      </c>
      <c r="Q113" t="str">
        <f t="shared" si="8"/>
        <v>film &amp; video</v>
      </c>
      <c r="R113" t="str">
        <f t="shared" si="9"/>
        <v>shorts</v>
      </c>
      <c r="S113" s="8">
        <f t="shared" si="10"/>
        <v>42125.083182870367</v>
      </c>
      <c r="T113" s="8">
        <f t="shared" si="11"/>
        <v>42155.083182870367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6"/>
        <v>104</v>
      </c>
      <c r="P114" t="str">
        <f t="shared" si="7"/>
        <v>64.2 USD</v>
      </c>
      <c r="Q114" t="str">
        <f t="shared" si="8"/>
        <v>film &amp; video</v>
      </c>
      <c r="R114" t="str">
        <f t="shared" si="9"/>
        <v>shorts</v>
      </c>
      <c r="S114" s="8">
        <f t="shared" si="10"/>
        <v>41717.793032407411</v>
      </c>
      <c r="T114" s="8">
        <f t="shared" si="11"/>
        <v>41741.833333333336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6"/>
        <v>141</v>
      </c>
      <c r="P115" t="str">
        <f t="shared" si="7"/>
        <v>90.38 USD</v>
      </c>
      <c r="Q115" t="str">
        <f t="shared" si="8"/>
        <v>film &amp; video</v>
      </c>
      <c r="R115" t="str">
        <f t="shared" si="9"/>
        <v>shorts</v>
      </c>
      <c r="S115" s="8">
        <f t="shared" si="10"/>
        <v>40753.508425925924</v>
      </c>
      <c r="T115" s="8">
        <f t="shared" si="11"/>
        <v>40761.375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6"/>
        <v>103</v>
      </c>
      <c r="P116" t="str">
        <f t="shared" si="7"/>
        <v>88.57 USD</v>
      </c>
      <c r="Q116" t="str">
        <f t="shared" si="8"/>
        <v>film &amp; video</v>
      </c>
      <c r="R116" t="str">
        <f t="shared" si="9"/>
        <v>shorts</v>
      </c>
      <c r="S116" s="8">
        <f t="shared" si="10"/>
        <v>40861.02416666667</v>
      </c>
      <c r="T116" s="8">
        <f t="shared" si="11"/>
        <v>40921.02416666667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6"/>
        <v>140</v>
      </c>
      <c r="P117" t="str">
        <f t="shared" si="7"/>
        <v>28.73 USD</v>
      </c>
      <c r="Q117" t="str">
        <f t="shared" si="8"/>
        <v>film &amp; video</v>
      </c>
      <c r="R117" t="str">
        <f t="shared" si="9"/>
        <v>shorts</v>
      </c>
      <c r="S117" s="8">
        <f t="shared" si="10"/>
        <v>40918.488935185189</v>
      </c>
      <c r="T117" s="8">
        <f t="shared" si="11"/>
        <v>40943.488935185189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6"/>
        <v>114</v>
      </c>
      <c r="P118" t="str">
        <f t="shared" si="7"/>
        <v>69.79 USD</v>
      </c>
      <c r="Q118" t="str">
        <f t="shared" si="8"/>
        <v>film &amp; video</v>
      </c>
      <c r="R118" t="str">
        <f t="shared" si="9"/>
        <v>shorts</v>
      </c>
      <c r="S118" s="8">
        <f t="shared" si="10"/>
        <v>40595.247164351851</v>
      </c>
      <c r="T118" s="8">
        <f t="shared" si="11"/>
        <v>40641.205497685187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6"/>
        <v>100</v>
      </c>
      <c r="P119" t="str">
        <f t="shared" si="7"/>
        <v>167.49 USD</v>
      </c>
      <c r="Q119" t="str">
        <f t="shared" si="8"/>
        <v>film &amp; video</v>
      </c>
      <c r="R119" t="str">
        <f t="shared" si="9"/>
        <v>shorts</v>
      </c>
      <c r="S119" s="8">
        <f t="shared" si="10"/>
        <v>40248.584999999999</v>
      </c>
      <c r="T119" s="8">
        <f t="shared" si="11"/>
        <v>40338.541666666664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6"/>
        <v>113</v>
      </c>
      <c r="P120" t="str">
        <f t="shared" si="7"/>
        <v>144.91 USD</v>
      </c>
      <c r="Q120" t="str">
        <f t="shared" si="8"/>
        <v>film &amp; video</v>
      </c>
      <c r="R120" t="str">
        <f t="shared" si="9"/>
        <v>shorts</v>
      </c>
      <c r="S120" s="8">
        <f t="shared" si="10"/>
        <v>40722.803657407407</v>
      </c>
      <c r="T120" s="8">
        <f t="shared" si="11"/>
        <v>40752.803657407407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6"/>
        <v>105</v>
      </c>
      <c r="P121" t="str">
        <f t="shared" si="7"/>
        <v>91.84 USD</v>
      </c>
      <c r="Q121" t="str">
        <f t="shared" si="8"/>
        <v>film &amp; video</v>
      </c>
      <c r="R121" t="str">
        <f t="shared" si="9"/>
        <v>shorts</v>
      </c>
      <c r="S121" s="8">
        <f t="shared" si="10"/>
        <v>40738.819282407407</v>
      </c>
      <c r="T121" s="8">
        <f t="shared" si="11"/>
        <v>40768.708333333336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6"/>
        <v>0</v>
      </c>
      <c r="P122" t="str">
        <f t="shared" si="7"/>
        <v>10 HKD</v>
      </c>
      <c r="Q122" t="str">
        <f t="shared" si="8"/>
        <v>film &amp; video</v>
      </c>
      <c r="R122" t="str">
        <f t="shared" si="9"/>
        <v>science fiction</v>
      </c>
      <c r="S122" s="8">
        <f t="shared" si="10"/>
        <v>42615.799849537041</v>
      </c>
      <c r="T122" s="8">
        <f t="shared" si="11"/>
        <v>42645.799849537041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6"/>
        <v>0</v>
      </c>
      <c r="P123" t="str">
        <f t="shared" si="7"/>
        <v>1 USD</v>
      </c>
      <c r="Q123" t="str">
        <f t="shared" si="8"/>
        <v>film &amp; video</v>
      </c>
      <c r="R123" t="str">
        <f t="shared" si="9"/>
        <v>science fiction</v>
      </c>
      <c r="S123" s="8">
        <f t="shared" si="10"/>
        <v>42096.454976851848</v>
      </c>
      <c r="T123" s="8">
        <f t="shared" si="11"/>
        <v>42112.177777777775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6"/>
        <v>0</v>
      </c>
      <c r="P124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8">
        <f t="shared" si="10"/>
        <v>42593.181793981479</v>
      </c>
      <c r="T124" s="8">
        <f t="shared" si="11"/>
        <v>42653.181793981479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6"/>
        <v>0</v>
      </c>
      <c r="P125" t="str">
        <f t="shared" si="7"/>
        <v>25.17 USD</v>
      </c>
      <c r="Q125" t="str">
        <f t="shared" si="8"/>
        <v>film &amp; video</v>
      </c>
      <c r="R125" t="str">
        <f t="shared" si="9"/>
        <v>science fiction</v>
      </c>
      <c r="S125" s="8">
        <f t="shared" si="10"/>
        <v>41904.531990740739</v>
      </c>
      <c r="T125" s="8">
        <f t="shared" si="11"/>
        <v>41940.666666666664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6"/>
        <v>0</v>
      </c>
      <c r="P12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8">
        <f t="shared" si="10"/>
        <v>42114.678726851853</v>
      </c>
      <c r="T126" s="8">
        <f t="shared" si="11"/>
        <v>42139.678726851853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6"/>
        <v>14</v>
      </c>
      <c r="P127" t="str">
        <f t="shared" si="7"/>
        <v>11.67 CAD</v>
      </c>
      <c r="Q127" t="str">
        <f t="shared" si="8"/>
        <v>film &amp; video</v>
      </c>
      <c r="R127" t="str">
        <f t="shared" si="9"/>
        <v>science fiction</v>
      </c>
      <c r="S127" s="8">
        <f t="shared" si="10"/>
        <v>42709.743981481486</v>
      </c>
      <c r="T127" s="8">
        <f t="shared" si="11"/>
        <v>42769.743981481486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6"/>
        <v>6</v>
      </c>
      <c r="P128" t="str">
        <f t="shared" si="7"/>
        <v>106.69 USD</v>
      </c>
      <c r="Q128" t="str">
        <f t="shared" si="8"/>
        <v>film &amp; video</v>
      </c>
      <c r="R128" t="str">
        <f t="shared" si="9"/>
        <v>science fiction</v>
      </c>
      <c r="S128" s="8">
        <f t="shared" si="10"/>
        <v>42135.339548611111</v>
      </c>
      <c r="T128" s="8">
        <f t="shared" si="11"/>
        <v>42165.833333333328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6"/>
        <v>2</v>
      </c>
      <c r="P129" t="str">
        <f t="shared" si="7"/>
        <v>47.5 USD</v>
      </c>
      <c r="Q129" t="str">
        <f t="shared" si="8"/>
        <v>film &amp; video</v>
      </c>
      <c r="R129" t="str">
        <f t="shared" si="9"/>
        <v>science fiction</v>
      </c>
      <c r="S129" s="8">
        <f t="shared" si="10"/>
        <v>42067.37431712963</v>
      </c>
      <c r="T129" s="8">
        <f t="shared" si="11"/>
        <v>42097.332650462966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6"/>
        <v>2</v>
      </c>
      <c r="P130" t="str">
        <f t="shared" si="7"/>
        <v>311.17 USD</v>
      </c>
      <c r="Q130" t="str">
        <f t="shared" si="8"/>
        <v>film &amp; video</v>
      </c>
      <c r="R130" t="str">
        <f t="shared" si="9"/>
        <v>science fiction</v>
      </c>
      <c r="S130" s="8">
        <f t="shared" si="10"/>
        <v>42627.97792824074</v>
      </c>
      <c r="T130" s="8">
        <f t="shared" si="11"/>
        <v>42662.97792824074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12">ROUND(E131/D131*100,0)</f>
        <v>0</v>
      </c>
      <c r="P131" t="e">
        <f t="shared" ref="P131:P194" si="13">ROUND(E131/L131,2)&amp;" "&amp;H131</f>
        <v>#DIV/0!</v>
      </c>
      <c r="Q131" t="str">
        <f t="shared" ref="Q131:Q194" si="14">LEFT(N131,FIND("/",N131)-1)</f>
        <v>film &amp; video</v>
      </c>
      <c r="R131" t="str">
        <f t="shared" ref="R131:R194" si="15">RIGHT(N131,LEN(N131)-FIND("/",N131))</f>
        <v>science fiction</v>
      </c>
      <c r="S131" s="8">
        <f t="shared" ref="S131:S194" si="16">(J131/86400)+25569+(-6/24)</f>
        <v>41882.687303240738</v>
      </c>
      <c r="T131" s="8">
        <f t="shared" ref="T131:T194" si="17">(I131/86400)+25569+(-6/24)</f>
        <v>41942.687303240738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12"/>
        <v>0</v>
      </c>
      <c r="P132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8">
        <f t="shared" si="16"/>
        <v>41778.66541666667</v>
      </c>
      <c r="T132" s="8">
        <f t="shared" si="17"/>
        <v>41806.594444444447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12"/>
        <v>0</v>
      </c>
      <c r="P133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8">
        <f t="shared" si="16"/>
        <v>42541.587511574078</v>
      </c>
      <c r="T133" s="8">
        <f t="shared" si="17"/>
        <v>42556.75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12"/>
        <v>10</v>
      </c>
      <c r="P134" t="str">
        <f t="shared" si="13"/>
        <v>94.51 USD</v>
      </c>
      <c r="Q134" t="str">
        <f t="shared" si="14"/>
        <v>film &amp; video</v>
      </c>
      <c r="R134" t="str">
        <f t="shared" si="15"/>
        <v>science fiction</v>
      </c>
      <c r="S134" s="8">
        <f t="shared" si="16"/>
        <v>41905.562581018516</v>
      </c>
      <c r="T134" s="8">
        <f t="shared" si="17"/>
        <v>41950.604247685187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12"/>
        <v>0</v>
      </c>
      <c r="P135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8">
        <f t="shared" si="16"/>
        <v>42491.55768518518</v>
      </c>
      <c r="T135" s="8">
        <f t="shared" si="17"/>
        <v>42521.479861111111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12"/>
        <v>0</v>
      </c>
      <c r="P13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8">
        <f t="shared" si="16"/>
        <v>42221.659930555557</v>
      </c>
      <c r="T136" s="8">
        <f t="shared" si="17"/>
        <v>42251.458333333328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12"/>
        <v>13</v>
      </c>
      <c r="P137" t="str">
        <f t="shared" si="13"/>
        <v>80.6 USD</v>
      </c>
      <c r="Q137" t="str">
        <f t="shared" si="14"/>
        <v>film &amp; video</v>
      </c>
      <c r="R137" t="str">
        <f t="shared" si="15"/>
        <v>science fiction</v>
      </c>
      <c r="S137" s="8">
        <f t="shared" si="16"/>
        <v>41788.131909722222</v>
      </c>
      <c r="T137" s="8">
        <f t="shared" si="17"/>
        <v>41821.541666666664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12"/>
        <v>0</v>
      </c>
      <c r="P138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8">
        <f t="shared" si="16"/>
        <v>42096.160115740742</v>
      </c>
      <c r="T138" s="8">
        <f t="shared" si="17"/>
        <v>42140.177777777775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12"/>
        <v>0</v>
      </c>
      <c r="P139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8">
        <f t="shared" si="16"/>
        <v>42239.323993055557</v>
      </c>
      <c r="T139" s="8">
        <f t="shared" si="17"/>
        <v>42289.323993055557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12"/>
        <v>3</v>
      </c>
      <c r="P140" t="str">
        <f t="shared" si="13"/>
        <v>81.24 USD</v>
      </c>
      <c r="Q140" t="str">
        <f t="shared" si="14"/>
        <v>film &amp; video</v>
      </c>
      <c r="R140" t="str">
        <f t="shared" si="15"/>
        <v>science fiction</v>
      </c>
      <c r="S140" s="8">
        <f t="shared" si="16"/>
        <v>42186.007418981477</v>
      </c>
      <c r="T140" s="8">
        <f t="shared" si="17"/>
        <v>42216.957638888889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12"/>
        <v>100</v>
      </c>
      <c r="P141" t="str">
        <f t="shared" si="13"/>
        <v>500 USD</v>
      </c>
      <c r="Q141" t="str">
        <f t="shared" si="14"/>
        <v>film &amp; video</v>
      </c>
      <c r="R141" t="str">
        <f t="shared" si="15"/>
        <v>science fiction</v>
      </c>
      <c r="S141" s="8">
        <f t="shared" si="16"/>
        <v>42187.670972222222</v>
      </c>
      <c r="T141" s="8">
        <f t="shared" si="17"/>
        <v>42197.670972222222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12"/>
        <v>0</v>
      </c>
      <c r="P142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8">
        <f t="shared" si="16"/>
        <v>42052.948287037041</v>
      </c>
      <c r="T142" s="8">
        <f t="shared" si="17"/>
        <v>42082.90662037037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12"/>
        <v>11</v>
      </c>
      <c r="P143" t="str">
        <f t="shared" si="13"/>
        <v>46.18 USD</v>
      </c>
      <c r="Q143" t="str">
        <f t="shared" si="14"/>
        <v>film &amp; video</v>
      </c>
      <c r="R143" t="str">
        <f t="shared" si="15"/>
        <v>science fiction</v>
      </c>
      <c r="S143" s="8">
        <f t="shared" si="16"/>
        <v>42109.903043981481</v>
      </c>
      <c r="T143" s="8">
        <f t="shared" si="17"/>
        <v>42154.903043981481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12"/>
        <v>0</v>
      </c>
      <c r="P144" t="str">
        <f t="shared" si="13"/>
        <v>10 USD</v>
      </c>
      <c r="Q144" t="str">
        <f t="shared" si="14"/>
        <v>film &amp; video</v>
      </c>
      <c r="R144" t="str">
        <f t="shared" si="15"/>
        <v>science fiction</v>
      </c>
      <c r="S144" s="8">
        <f t="shared" si="16"/>
        <v>41938.643263888887</v>
      </c>
      <c r="T144" s="8">
        <f t="shared" si="17"/>
        <v>41959.684930555552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12"/>
        <v>0</v>
      </c>
      <c r="P145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8">
        <f t="shared" si="16"/>
        <v>42558.814143518517</v>
      </c>
      <c r="T145" s="8">
        <f t="shared" si="17"/>
        <v>42615.996527777781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12"/>
        <v>28</v>
      </c>
      <c r="P146" t="str">
        <f t="shared" si="13"/>
        <v>55.95 CAD</v>
      </c>
      <c r="Q146" t="str">
        <f t="shared" si="14"/>
        <v>film &amp; video</v>
      </c>
      <c r="R146" t="str">
        <f t="shared" si="15"/>
        <v>science fiction</v>
      </c>
      <c r="S146" s="8">
        <f t="shared" si="16"/>
        <v>42047.512407407412</v>
      </c>
      <c r="T146" s="8">
        <f t="shared" si="17"/>
        <v>42107.47074074074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12"/>
        <v>8</v>
      </c>
      <c r="P147" t="str">
        <f t="shared" si="13"/>
        <v>37.56 USD</v>
      </c>
      <c r="Q147" t="str">
        <f t="shared" si="14"/>
        <v>film &amp; video</v>
      </c>
      <c r="R147" t="str">
        <f t="shared" si="15"/>
        <v>science fiction</v>
      </c>
      <c r="S147" s="8">
        <f t="shared" si="16"/>
        <v>42200.292268518519</v>
      </c>
      <c r="T147" s="8">
        <f t="shared" si="17"/>
        <v>42227.292268518519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12"/>
        <v>1</v>
      </c>
      <c r="P148" t="str">
        <f t="shared" si="13"/>
        <v>38.33 USD</v>
      </c>
      <c r="Q148" t="str">
        <f t="shared" si="14"/>
        <v>film &amp; video</v>
      </c>
      <c r="R148" t="str">
        <f t="shared" si="15"/>
        <v>science fiction</v>
      </c>
      <c r="S148" s="8">
        <f t="shared" si="16"/>
        <v>42692.766180555554</v>
      </c>
      <c r="T148" s="8">
        <f t="shared" si="17"/>
        <v>42752.766180555554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12"/>
        <v>0</v>
      </c>
      <c r="P149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8">
        <f t="shared" si="16"/>
        <v>41969.517824074079</v>
      </c>
      <c r="T149" s="8">
        <f t="shared" si="17"/>
        <v>42012.512499999997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12"/>
        <v>0</v>
      </c>
      <c r="P150" t="str">
        <f t="shared" si="13"/>
        <v>20 USD</v>
      </c>
      <c r="Q150" t="str">
        <f t="shared" si="14"/>
        <v>film &amp; video</v>
      </c>
      <c r="R150" t="str">
        <f t="shared" si="15"/>
        <v>science fiction</v>
      </c>
      <c r="S150" s="8">
        <f t="shared" si="16"/>
        <v>42397.031666666662</v>
      </c>
      <c r="T150" s="8">
        <f t="shared" si="17"/>
        <v>42427.031666666662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12"/>
        <v>1</v>
      </c>
      <c r="P151" t="str">
        <f t="shared" si="13"/>
        <v>15.33 USD</v>
      </c>
      <c r="Q151" t="str">
        <f t="shared" si="14"/>
        <v>film &amp; video</v>
      </c>
      <c r="R151" t="str">
        <f t="shared" si="15"/>
        <v>science fiction</v>
      </c>
      <c r="S151" s="8">
        <f t="shared" si="16"/>
        <v>41967.922106481477</v>
      </c>
      <c r="T151" s="8">
        <f t="shared" si="17"/>
        <v>41998.083333333328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12"/>
        <v>23</v>
      </c>
      <c r="P152" t="str">
        <f t="shared" si="13"/>
        <v>449.43 USD</v>
      </c>
      <c r="Q152" t="str">
        <f t="shared" si="14"/>
        <v>film &amp; video</v>
      </c>
      <c r="R152" t="str">
        <f t="shared" si="15"/>
        <v>science fiction</v>
      </c>
      <c r="S152" s="8">
        <f t="shared" si="16"/>
        <v>42089.911828703705</v>
      </c>
      <c r="T152" s="8">
        <f t="shared" si="17"/>
        <v>42149.911828703705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12"/>
        <v>0</v>
      </c>
      <c r="P153" t="str">
        <f t="shared" si="13"/>
        <v>28 AUD</v>
      </c>
      <c r="Q153" t="str">
        <f t="shared" si="14"/>
        <v>film &amp; video</v>
      </c>
      <c r="R153" t="str">
        <f t="shared" si="15"/>
        <v>science fiction</v>
      </c>
      <c r="S153" s="8">
        <f t="shared" si="16"/>
        <v>42113.300821759258</v>
      </c>
      <c r="T153" s="8">
        <f t="shared" si="17"/>
        <v>42173.300821759258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12"/>
        <v>0</v>
      </c>
      <c r="P154" t="str">
        <f t="shared" si="13"/>
        <v>15 USD</v>
      </c>
      <c r="Q154" t="str">
        <f t="shared" si="14"/>
        <v>film &amp; video</v>
      </c>
      <c r="R154" t="str">
        <f t="shared" si="15"/>
        <v>science fiction</v>
      </c>
      <c r="S154" s="8">
        <f t="shared" si="16"/>
        <v>41874.827546296292</v>
      </c>
      <c r="T154" s="8">
        <f t="shared" si="17"/>
        <v>41904.827546296292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12"/>
        <v>1</v>
      </c>
      <c r="P155" t="str">
        <f t="shared" si="13"/>
        <v>35.9 USD</v>
      </c>
      <c r="Q155" t="str">
        <f t="shared" si="14"/>
        <v>film &amp; video</v>
      </c>
      <c r="R155" t="str">
        <f t="shared" si="15"/>
        <v>science fiction</v>
      </c>
      <c r="S155" s="8">
        <f t="shared" si="16"/>
        <v>41933.336157407408</v>
      </c>
      <c r="T155" s="8">
        <f t="shared" si="17"/>
        <v>41975.377824074079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12"/>
        <v>3</v>
      </c>
      <c r="P156" t="str">
        <f t="shared" si="13"/>
        <v>13.33 USD</v>
      </c>
      <c r="Q156" t="str">
        <f t="shared" si="14"/>
        <v>film &amp; video</v>
      </c>
      <c r="R156" t="str">
        <f t="shared" si="15"/>
        <v>science fiction</v>
      </c>
      <c r="S156" s="8">
        <f t="shared" si="16"/>
        <v>42115.297395833331</v>
      </c>
      <c r="T156" s="8">
        <f t="shared" si="17"/>
        <v>42158.297395833331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12"/>
        <v>0</v>
      </c>
      <c r="P157" t="str">
        <f t="shared" si="13"/>
        <v>20.25 USD</v>
      </c>
      <c r="Q157" t="str">
        <f t="shared" si="14"/>
        <v>film &amp; video</v>
      </c>
      <c r="R157" t="str">
        <f t="shared" si="15"/>
        <v>science fiction</v>
      </c>
      <c r="S157" s="8">
        <f t="shared" si="16"/>
        <v>42168.309432870374</v>
      </c>
      <c r="T157" s="8">
        <f t="shared" si="17"/>
        <v>42208.309432870374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12"/>
        <v>5</v>
      </c>
      <c r="P158" t="str">
        <f t="shared" si="13"/>
        <v>119 CAD</v>
      </c>
      <c r="Q158" t="str">
        <f t="shared" si="14"/>
        <v>film &amp; video</v>
      </c>
      <c r="R158" t="str">
        <f t="shared" si="15"/>
        <v>science fiction</v>
      </c>
      <c r="S158" s="8">
        <f t="shared" si="16"/>
        <v>41793.874953703707</v>
      </c>
      <c r="T158" s="8">
        <f t="shared" si="17"/>
        <v>41853.874953703707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12"/>
        <v>0</v>
      </c>
      <c r="P159" t="str">
        <f t="shared" si="13"/>
        <v>4 USD</v>
      </c>
      <c r="Q159" t="str">
        <f t="shared" si="14"/>
        <v>film &amp; video</v>
      </c>
      <c r="R159" t="str">
        <f t="shared" si="15"/>
        <v>science fiction</v>
      </c>
      <c r="S159" s="8">
        <f t="shared" si="16"/>
        <v>42396.661712962959</v>
      </c>
      <c r="T159" s="8">
        <f t="shared" si="17"/>
        <v>42426.661712962959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12"/>
        <v>0</v>
      </c>
      <c r="P160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8">
        <f t="shared" si="16"/>
        <v>41903.82671296296</v>
      </c>
      <c r="T160" s="8">
        <f t="shared" si="17"/>
        <v>41933.82671296296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12"/>
        <v>0</v>
      </c>
      <c r="P161" t="str">
        <f t="shared" si="13"/>
        <v>10 USD</v>
      </c>
      <c r="Q161" t="str">
        <f t="shared" si="14"/>
        <v>film &amp; video</v>
      </c>
      <c r="R161" t="str">
        <f t="shared" si="15"/>
        <v>science fiction</v>
      </c>
      <c r="S161" s="8">
        <f t="shared" si="16"/>
        <v>42514.184548611112</v>
      </c>
      <c r="T161" s="8">
        <f t="shared" si="17"/>
        <v>42554.184548611112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12"/>
        <v>0</v>
      </c>
      <c r="P162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8">
        <f t="shared" si="16"/>
        <v>42171.663090277776</v>
      </c>
      <c r="T162" s="8">
        <f t="shared" si="17"/>
        <v>42231.663090277776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12"/>
        <v>0</v>
      </c>
      <c r="P163" t="str">
        <f t="shared" si="13"/>
        <v>5 USD</v>
      </c>
      <c r="Q163" t="str">
        <f t="shared" si="14"/>
        <v>film &amp; video</v>
      </c>
      <c r="R163" t="str">
        <f t="shared" si="15"/>
        <v>drama</v>
      </c>
      <c r="S163" s="8">
        <f t="shared" si="16"/>
        <v>41792.437442129631</v>
      </c>
      <c r="T163" s="8">
        <f t="shared" si="17"/>
        <v>41822.437442129631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12"/>
        <v>16</v>
      </c>
      <c r="P164" t="str">
        <f t="shared" si="13"/>
        <v>43.5 USD</v>
      </c>
      <c r="Q164" t="str">
        <f t="shared" si="14"/>
        <v>film &amp; video</v>
      </c>
      <c r="R164" t="str">
        <f t="shared" si="15"/>
        <v>drama</v>
      </c>
      <c r="S164" s="8">
        <f t="shared" si="16"/>
        <v>41834.876805555556</v>
      </c>
      <c r="T164" s="8">
        <f t="shared" si="17"/>
        <v>41867.737500000003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12"/>
        <v>0</v>
      </c>
      <c r="P165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8">
        <f t="shared" si="16"/>
        <v>42243.711273148147</v>
      </c>
      <c r="T165" s="8">
        <f t="shared" si="17"/>
        <v>42277.75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12"/>
        <v>1</v>
      </c>
      <c r="P166" t="str">
        <f t="shared" si="13"/>
        <v>91.43 USD</v>
      </c>
      <c r="Q166" t="str">
        <f t="shared" si="14"/>
        <v>film &amp; video</v>
      </c>
      <c r="R166" t="str">
        <f t="shared" si="15"/>
        <v>drama</v>
      </c>
      <c r="S166" s="8">
        <f t="shared" si="16"/>
        <v>41841.512743055559</v>
      </c>
      <c r="T166" s="8">
        <f t="shared" si="17"/>
        <v>41901.512743055559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12"/>
        <v>0</v>
      </c>
      <c r="P16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8">
        <f t="shared" si="16"/>
        <v>42351.408842592587</v>
      </c>
      <c r="T167" s="8">
        <f t="shared" si="17"/>
        <v>42381.408842592587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12"/>
        <v>60</v>
      </c>
      <c r="P168" t="str">
        <f t="shared" si="13"/>
        <v>3000 USD</v>
      </c>
      <c r="Q168" t="str">
        <f t="shared" si="14"/>
        <v>film &amp; video</v>
      </c>
      <c r="R168" t="str">
        <f t="shared" si="15"/>
        <v>drama</v>
      </c>
      <c r="S168" s="8">
        <f t="shared" si="16"/>
        <v>42720.825949074075</v>
      </c>
      <c r="T168" s="8">
        <f t="shared" si="17"/>
        <v>42750.825949074075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12"/>
        <v>0</v>
      </c>
      <c r="P169" t="str">
        <f t="shared" si="13"/>
        <v>5.5 USD</v>
      </c>
      <c r="Q169" t="str">
        <f t="shared" si="14"/>
        <v>film &amp; video</v>
      </c>
      <c r="R169" t="str">
        <f t="shared" si="15"/>
        <v>drama</v>
      </c>
      <c r="S169" s="8">
        <f t="shared" si="16"/>
        <v>42160.677488425921</v>
      </c>
      <c r="T169" s="8">
        <f t="shared" si="17"/>
        <v>42220.677488425921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12"/>
        <v>4</v>
      </c>
      <c r="P170" t="str">
        <f t="shared" si="13"/>
        <v>108.33 USD</v>
      </c>
      <c r="Q170" t="str">
        <f t="shared" si="14"/>
        <v>film &amp; video</v>
      </c>
      <c r="R170" t="str">
        <f t="shared" si="15"/>
        <v>drama</v>
      </c>
      <c r="S170" s="8">
        <f t="shared" si="16"/>
        <v>42052.58530092593</v>
      </c>
      <c r="T170" s="8">
        <f t="shared" si="17"/>
        <v>42082.543634259258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12"/>
        <v>22</v>
      </c>
      <c r="P171" t="str">
        <f t="shared" si="13"/>
        <v>56 GBP</v>
      </c>
      <c r="Q171" t="str">
        <f t="shared" si="14"/>
        <v>film &amp; video</v>
      </c>
      <c r="R171" t="str">
        <f t="shared" si="15"/>
        <v>drama</v>
      </c>
      <c r="S171" s="8">
        <f t="shared" si="16"/>
        <v>41900.255312499998</v>
      </c>
      <c r="T171" s="8">
        <f t="shared" si="17"/>
        <v>41930.255312499998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12"/>
        <v>3</v>
      </c>
      <c r="P172" t="str">
        <f t="shared" si="13"/>
        <v>32.5 USD</v>
      </c>
      <c r="Q172" t="str">
        <f t="shared" si="14"/>
        <v>film &amp; video</v>
      </c>
      <c r="R172" t="str">
        <f t="shared" si="15"/>
        <v>drama</v>
      </c>
      <c r="S172" s="8">
        <f t="shared" si="16"/>
        <v>42216.727812500001</v>
      </c>
      <c r="T172" s="8">
        <f t="shared" si="17"/>
        <v>42245.977777777778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12"/>
        <v>0</v>
      </c>
      <c r="P173" t="str">
        <f t="shared" si="13"/>
        <v>1 USD</v>
      </c>
      <c r="Q173" t="str">
        <f t="shared" si="14"/>
        <v>film &amp; video</v>
      </c>
      <c r="R173" t="str">
        <f t="shared" si="15"/>
        <v>drama</v>
      </c>
      <c r="S173" s="8">
        <f t="shared" si="16"/>
        <v>42533.930717592593</v>
      </c>
      <c r="T173" s="8">
        <f t="shared" si="17"/>
        <v>42593.930717592593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12"/>
        <v>0</v>
      </c>
      <c r="P174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8">
        <f t="shared" si="16"/>
        <v>42047.144942129627</v>
      </c>
      <c r="T174" s="8">
        <f t="shared" si="17"/>
        <v>42082.103275462963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12"/>
        <v>0</v>
      </c>
      <c r="P175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8">
        <f t="shared" si="16"/>
        <v>42033.323009259257</v>
      </c>
      <c r="T175" s="8">
        <f t="shared" si="17"/>
        <v>42063.323009259257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12"/>
        <v>0</v>
      </c>
      <c r="P17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8">
        <f t="shared" si="16"/>
        <v>42072.508981481486</v>
      </c>
      <c r="T176" s="8">
        <f t="shared" si="17"/>
        <v>42132.508981481486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12"/>
        <v>6</v>
      </c>
      <c r="P177" t="str">
        <f t="shared" si="13"/>
        <v>49.88 GBP</v>
      </c>
      <c r="Q177" t="str">
        <f t="shared" si="14"/>
        <v>film &amp; video</v>
      </c>
      <c r="R177" t="str">
        <f t="shared" si="15"/>
        <v>drama</v>
      </c>
      <c r="S177" s="8">
        <f t="shared" si="16"/>
        <v>41855.527905092589</v>
      </c>
      <c r="T177" s="8">
        <f t="shared" si="17"/>
        <v>41880.527905092589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12"/>
        <v>0</v>
      </c>
      <c r="P178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8">
        <f t="shared" si="16"/>
        <v>42191.574062500003</v>
      </c>
      <c r="T178" s="8">
        <f t="shared" si="17"/>
        <v>42221.574062500003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12"/>
        <v>40</v>
      </c>
      <c r="P179" t="str">
        <f t="shared" si="13"/>
        <v>25.71 USD</v>
      </c>
      <c r="Q179" t="str">
        <f t="shared" si="14"/>
        <v>film &amp; video</v>
      </c>
      <c r="R179" t="str">
        <f t="shared" si="15"/>
        <v>drama</v>
      </c>
      <c r="S179" s="8">
        <f t="shared" si="16"/>
        <v>42069.797754629632</v>
      </c>
      <c r="T179" s="8">
        <f t="shared" si="17"/>
        <v>42086.75608796296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12"/>
        <v>0</v>
      </c>
      <c r="P180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8">
        <f t="shared" si="16"/>
        <v>42304.705381944441</v>
      </c>
      <c r="T180" s="8">
        <f t="shared" si="17"/>
        <v>42334.747048611112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12"/>
        <v>20</v>
      </c>
      <c r="P181" t="str">
        <f t="shared" si="13"/>
        <v>100 USD</v>
      </c>
      <c r="Q181" t="str">
        <f t="shared" si="14"/>
        <v>film &amp; video</v>
      </c>
      <c r="R181" t="str">
        <f t="shared" si="15"/>
        <v>drama</v>
      </c>
      <c r="S181" s="8">
        <f t="shared" si="16"/>
        <v>42402.830497685187</v>
      </c>
      <c r="T181" s="8">
        <f t="shared" si="17"/>
        <v>42432.830497685187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12"/>
        <v>33</v>
      </c>
      <c r="P182" t="str">
        <f t="shared" si="13"/>
        <v>30.85 GBP</v>
      </c>
      <c r="Q182" t="str">
        <f t="shared" si="14"/>
        <v>film &amp; video</v>
      </c>
      <c r="R182" t="str">
        <f t="shared" si="15"/>
        <v>drama</v>
      </c>
      <c r="S182" s="8">
        <f t="shared" si="16"/>
        <v>42067.741238425922</v>
      </c>
      <c r="T182" s="8">
        <f t="shared" si="17"/>
        <v>42107.541666666672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12"/>
        <v>21</v>
      </c>
      <c r="P183" t="str">
        <f t="shared" si="13"/>
        <v>180.5 GBP</v>
      </c>
      <c r="Q183" t="str">
        <f t="shared" si="14"/>
        <v>film &amp; video</v>
      </c>
      <c r="R183" t="str">
        <f t="shared" si="15"/>
        <v>drama</v>
      </c>
      <c r="S183" s="8">
        <f t="shared" si="16"/>
        <v>42147.491840277777</v>
      </c>
      <c r="T183" s="8">
        <f t="shared" si="17"/>
        <v>42177.491840277777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12"/>
        <v>0</v>
      </c>
      <c r="P184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8">
        <f t="shared" si="16"/>
        <v>42711.761944444443</v>
      </c>
      <c r="T184" s="8">
        <f t="shared" si="17"/>
        <v>42741.761944444443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12"/>
        <v>36</v>
      </c>
      <c r="P185" t="str">
        <f t="shared" si="13"/>
        <v>373.5 GBP</v>
      </c>
      <c r="Q185" t="str">
        <f t="shared" si="14"/>
        <v>film &amp; video</v>
      </c>
      <c r="R185" t="str">
        <f t="shared" si="15"/>
        <v>drama</v>
      </c>
      <c r="S185" s="8">
        <f t="shared" si="16"/>
        <v>41939.560300925928</v>
      </c>
      <c r="T185" s="8">
        <f t="shared" si="17"/>
        <v>41969.601967592593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12"/>
        <v>3</v>
      </c>
      <c r="P186" t="str">
        <f t="shared" si="13"/>
        <v>25.5 CAD</v>
      </c>
      <c r="Q186" t="str">
        <f t="shared" si="14"/>
        <v>film &amp; video</v>
      </c>
      <c r="R186" t="str">
        <f t="shared" si="15"/>
        <v>drama</v>
      </c>
      <c r="S186" s="8">
        <f t="shared" si="16"/>
        <v>41825.541226851856</v>
      </c>
      <c r="T186" s="8">
        <f t="shared" si="17"/>
        <v>41882.915972222225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12"/>
        <v>6</v>
      </c>
      <c r="P187" t="str">
        <f t="shared" si="13"/>
        <v>220 NOK</v>
      </c>
      <c r="Q187" t="str">
        <f t="shared" si="14"/>
        <v>film &amp; video</v>
      </c>
      <c r="R187" t="str">
        <f t="shared" si="15"/>
        <v>drama</v>
      </c>
      <c r="S187" s="8">
        <f t="shared" si="16"/>
        <v>42570.66133101852</v>
      </c>
      <c r="T187" s="8">
        <f t="shared" si="17"/>
        <v>42600.66133101852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12"/>
        <v>0</v>
      </c>
      <c r="P188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8">
        <f t="shared" si="16"/>
        <v>42767.562893518523</v>
      </c>
      <c r="T188" s="8">
        <f t="shared" si="17"/>
        <v>42797.583333333328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12"/>
        <v>16</v>
      </c>
      <c r="P189" t="str">
        <f t="shared" si="13"/>
        <v>160 USD</v>
      </c>
      <c r="Q189" t="str">
        <f t="shared" si="14"/>
        <v>film &amp; video</v>
      </c>
      <c r="R189" t="str">
        <f t="shared" si="15"/>
        <v>drama</v>
      </c>
      <c r="S189" s="8">
        <f t="shared" si="16"/>
        <v>42181.984456018516</v>
      </c>
      <c r="T189" s="8">
        <f t="shared" si="17"/>
        <v>42206.040972222225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12"/>
        <v>0</v>
      </c>
      <c r="P190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8">
        <f t="shared" si="16"/>
        <v>41856.93304398148</v>
      </c>
      <c r="T190" s="8">
        <f t="shared" si="17"/>
        <v>41886.93304398148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12"/>
        <v>0</v>
      </c>
      <c r="P191" t="str">
        <f t="shared" si="13"/>
        <v>69 USD</v>
      </c>
      <c r="Q191" t="str">
        <f t="shared" si="14"/>
        <v>film &amp; video</v>
      </c>
      <c r="R191" t="str">
        <f t="shared" si="15"/>
        <v>drama</v>
      </c>
      <c r="S191" s="8">
        <f t="shared" si="16"/>
        <v>42556.440706018519</v>
      </c>
      <c r="T191" s="8">
        <f t="shared" si="17"/>
        <v>42616.440706018519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12"/>
        <v>0</v>
      </c>
      <c r="P192" t="str">
        <f t="shared" si="13"/>
        <v>50 USD</v>
      </c>
      <c r="Q192" t="str">
        <f t="shared" si="14"/>
        <v>film &amp; video</v>
      </c>
      <c r="R192" t="str">
        <f t="shared" si="15"/>
        <v>drama</v>
      </c>
      <c r="S192" s="8">
        <f t="shared" si="16"/>
        <v>42527.400995370372</v>
      </c>
      <c r="T192" s="8">
        <f t="shared" si="17"/>
        <v>42537.400995370372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12"/>
        <v>5</v>
      </c>
      <c r="P193" t="str">
        <f t="shared" si="13"/>
        <v>83.33 AUD</v>
      </c>
      <c r="Q193" t="str">
        <f t="shared" si="14"/>
        <v>film &amp; video</v>
      </c>
      <c r="R193" t="str">
        <f t="shared" si="15"/>
        <v>drama</v>
      </c>
      <c r="S193" s="8">
        <f t="shared" si="16"/>
        <v>42239.191412037035</v>
      </c>
      <c r="T193" s="8">
        <f t="shared" si="17"/>
        <v>42279.191412037035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12"/>
        <v>0</v>
      </c>
      <c r="P194" t="str">
        <f t="shared" si="13"/>
        <v>5.67 USD</v>
      </c>
      <c r="Q194" t="str">
        <f t="shared" si="14"/>
        <v>film &amp; video</v>
      </c>
      <c r="R194" t="str">
        <f t="shared" si="15"/>
        <v>drama</v>
      </c>
      <c r="S194" s="8">
        <f t="shared" si="16"/>
        <v>41899.542037037041</v>
      </c>
      <c r="T194" s="8">
        <f t="shared" si="17"/>
        <v>41929.542037037041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8">ROUND(E195/D195*100,0)</f>
        <v>0</v>
      </c>
      <c r="P195" t="e">
        <f t="shared" ref="P195:P258" si="19">ROUND(E195/L195,2)&amp;" "&amp;H195</f>
        <v>#DIV/0!</v>
      </c>
      <c r="Q195" t="str">
        <f t="shared" ref="Q195:Q258" si="20">LEFT(N195,FIND("/",N195)-1)</f>
        <v>film &amp; video</v>
      </c>
      <c r="R195" t="str">
        <f t="shared" ref="R195:R258" si="21">RIGHT(N195,LEN(N195)-FIND("/",N195))</f>
        <v>drama</v>
      </c>
      <c r="S195" s="8">
        <f t="shared" ref="S195:S258" si="22">(J195/86400)+25569+(-6/24)</f>
        <v>41911.684791666667</v>
      </c>
      <c r="T195" s="8">
        <f t="shared" ref="T195:T258" si="23">(I195/86400)+25569+(-6/24)</f>
        <v>41971.726458333331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8"/>
        <v>0</v>
      </c>
      <c r="P196" t="str">
        <f t="shared" si="19"/>
        <v>1 GBP</v>
      </c>
      <c r="Q196" t="str">
        <f t="shared" si="20"/>
        <v>film &amp; video</v>
      </c>
      <c r="R196" t="str">
        <f t="shared" si="21"/>
        <v>drama</v>
      </c>
      <c r="S196" s="8">
        <f t="shared" si="22"/>
        <v>42375.746886574074</v>
      </c>
      <c r="T196" s="8">
        <f t="shared" si="23"/>
        <v>42435.746886574074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8"/>
        <v>0</v>
      </c>
      <c r="P19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8">
        <f t="shared" si="22"/>
        <v>42135.42050925926</v>
      </c>
      <c r="T197" s="8">
        <f t="shared" si="23"/>
        <v>42195.42050925926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8"/>
        <v>42</v>
      </c>
      <c r="P198" t="str">
        <f t="shared" si="19"/>
        <v>77.11 GBP</v>
      </c>
      <c r="Q198" t="str">
        <f t="shared" si="20"/>
        <v>film &amp; video</v>
      </c>
      <c r="R198" t="str">
        <f t="shared" si="21"/>
        <v>drama</v>
      </c>
      <c r="S198" s="8">
        <f t="shared" si="22"/>
        <v>42259.292800925927</v>
      </c>
      <c r="T198" s="8">
        <f t="shared" si="23"/>
        <v>42287.625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8"/>
        <v>10</v>
      </c>
      <c r="P199" t="str">
        <f t="shared" si="19"/>
        <v>32.75 GBP</v>
      </c>
      <c r="Q199" t="str">
        <f t="shared" si="20"/>
        <v>film &amp; video</v>
      </c>
      <c r="R199" t="str">
        <f t="shared" si="21"/>
        <v>drama</v>
      </c>
      <c r="S199" s="8">
        <f t="shared" si="22"/>
        <v>42741.598379629635</v>
      </c>
      <c r="T199" s="8">
        <f t="shared" si="23"/>
        <v>42783.625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8"/>
        <v>1</v>
      </c>
      <c r="P200" t="str">
        <f t="shared" si="19"/>
        <v>46.5 USD</v>
      </c>
      <c r="Q200" t="str">
        <f t="shared" si="20"/>
        <v>film &amp; video</v>
      </c>
      <c r="R200" t="str">
        <f t="shared" si="21"/>
        <v>drama</v>
      </c>
      <c r="S200" s="8">
        <f t="shared" si="22"/>
        <v>41887.133356481485</v>
      </c>
      <c r="T200" s="8">
        <f t="shared" si="23"/>
        <v>41917.133356481485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8"/>
        <v>0</v>
      </c>
      <c r="P201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8">
        <f t="shared" si="22"/>
        <v>42583.873865740738</v>
      </c>
      <c r="T201" s="8">
        <f t="shared" si="23"/>
        <v>42613.873865740738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8"/>
        <v>26</v>
      </c>
      <c r="P202" t="str">
        <f t="shared" si="19"/>
        <v>87.31 USD</v>
      </c>
      <c r="Q202" t="str">
        <f t="shared" si="20"/>
        <v>film &amp; video</v>
      </c>
      <c r="R202" t="str">
        <f t="shared" si="21"/>
        <v>drama</v>
      </c>
      <c r="S202" s="8">
        <f t="shared" si="22"/>
        <v>41866.833368055552</v>
      </c>
      <c r="T202" s="8">
        <f t="shared" si="23"/>
        <v>41896.833368055552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8"/>
        <v>58</v>
      </c>
      <c r="P203" t="str">
        <f t="shared" si="19"/>
        <v>54.29 USD</v>
      </c>
      <c r="Q203" t="str">
        <f t="shared" si="20"/>
        <v>film &amp; video</v>
      </c>
      <c r="R203" t="str">
        <f t="shared" si="21"/>
        <v>drama</v>
      </c>
      <c r="S203" s="8">
        <f t="shared" si="22"/>
        <v>42023.568622685183</v>
      </c>
      <c r="T203" s="8">
        <f t="shared" si="23"/>
        <v>42043.568622685183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8"/>
        <v>0</v>
      </c>
      <c r="P204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8">
        <f t="shared" si="22"/>
        <v>42255.677824074075</v>
      </c>
      <c r="T204" s="8">
        <f t="shared" si="23"/>
        <v>42285.624305555553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8"/>
        <v>30</v>
      </c>
      <c r="P205" t="str">
        <f t="shared" si="19"/>
        <v>93.25 GBP</v>
      </c>
      <c r="Q205" t="str">
        <f t="shared" si="20"/>
        <v>film &amp; video</v>
      </c>
      <c r="R205" t="str">
        <f t="shared" si="21"/>
        <v>drama</v>
      </c>
      <c r="S205" s="8">
        <f t="shared" si="22"/>
        <v>41973.597962962958</v>
      </c>
      <c r="T205" s="8">
        <f t="shared" si="23"/>
        <v>42033.597962962958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8"/>
        <v>51</v>
      </c>
      <c r="P206" t="str">
        <f t="shared" si="19"/>
        <v>117.68 AUD</v>
      </c>
      <c r="Q206" t="str">
        <f t="shared" si="20"/>
        <v>film &amp; video</v>
      </c>
      <c r="R206" t="str">
        <f t="shared" si="21"/>
        <v>drama</v>
      </c>
      <c r="S206" s="8">
        <f t="shared" si="22"/>
        <v>42556.333368055552</v>
      </c>
      <c r="T206" s="8">
        <f t="shared" si="23"/>
        <v>42586.333368055552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8"/>
        <v>16</v>
      </c>
      <c r="P207" t="str">
        <f t="shared" si="19"/>
        <v>76.47 USD</v>
      </c>
      <c r="Q207" t="str">
        <f t="shared" si="20"/>
        <v>film &amp; video</v>
      </c>
      <c r="R207" t="str">
        <f t="shared" si="21"/>
        <v>drama</v>
      </c>
      <c r="S207" s="8">
        <f t="shared" si="22"/>
        <v>42248.382199074069</v>
      </c>
      <c r="T207" s="8">
        <f t="shared" si="23"/>
        <v>42283.382199074069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8"/>
        <v>0</v>
      </c>
      <c r="P208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8">
        <f t="shared" si="22"/>
        <v>42566.754432870366</v>
      </c>
      <c r="T208" s="8">
        <f t="shared" si="23"/>
        <v>42587.754432870366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8"/>
        <v>15</v>
      </c>
      <c r="P209" t="str">
        <f t="shared" si="19"/>
        <v>163.85 CAD</v>
      </c>
      <c r="Q209" t="str">
        <f t="shared" si="20"/>
        <v>film &amp; video</v>
      </c>
      <c r="R209" t="str">
        <f t="shared" si="21"/>
        <v>drama</v>
      </c>
      <c r="S209" s="8">
        <f t="shared" si="22"/>
        <v>41977.947199074071</v>
      </c>
      <c r="T209" s="8">
        <f t="shared" si="23"/>
        <v>42007.947199074071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8"/>
        <v>0</v>
      </c>
      <c r="P210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8">
        <f t="shared" si="22"/>
        <v>41959.119988425926</v>
      </c>
      <c r="T210" s="8">
        <f t="shared" si="23"/>
        <v>41989.119988425926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8"/>
        <v>0</v>
      </c>
      <c r="P211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8">
        <f t="shared" si="22"/>
        <v>42165.672858796301</v>
      </c>
      <c r="T211" s="8">
        <f t="shared" si="23"/>
        <v>42195.672858796301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8"/>
        <v>25</v>
      </c>
      <c r="P212" t="str">
        <f t="shared" si="19"/>
        <v>91.82 USD</v>
      </c>
      <c r="Q212" t="str">
        <f t="shared" si="20"/>
        <v>film &amp; video</v>
      </c>
      <c r="R212" t="str">
        <f t="shared" si="21"/>
        <v>drama</v>
      </c>
      <c r="S212" s="8">
        <f t="shared" si="22"/>
        <v>42248.814722222218</v>
      </c>
      <c r="T212" s="8">
        <f t="shared" si="23"/>
        <v>42277.958333333328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8"/>
        <v>45</v>
      </c>
      <c r="P213" t="str">
        <f t="shared" si="19"/>
        <v>185.83 USD</v>
      </c>
      <c r="Q213" t="str">
        <f t="shared" si="20"/>
        <v>film &amp; video</v>
      </c>
      <c r="R213" t="str">
        <f t="shared" si="21"/>
        <v>drama</v>
      </c>
      <c r="S213" s="8">
        <f t="shared" si="22"/>
        <v>42235.909918981481</v>
      </c>
      <c r="T213" s="8">
        <f t="shared" si="23"/>
        <v>42265.909918981481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8"/>
        <v>0</v>
      </c>
      <c r="P214" t="str">
        <f t="shared" si="19"/>
        <v>1 USD</v>
      </c>
      <c r="Q214" t="str">
        <f t="shared" si="20"/>
        <v>film &amp; video</v>
      </c>
      <c r="R214" t="str">
        <f t="shared" si="21"/>
        <v>drama</v>
      </c>
      <c r="S214" s="8">
        <f t="shared" si="22"/>
        <v>42416.631018518514</v>
      </c>
      <c r="T214" s="8">
        <f t="shared" si="23"/>
        <v>42476.589351851857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8"/>
        <v>0</v>
      </c>
      <c r="P215" t="str">
        <f t="shared" si="19"/>
        <v>20 USD</v>
      </c>
      <c r="Q215" t="str">
        <f t="shared" si="20"/>
        <v>film &amp; video</v>
      </c>
      <c r="R215" t="str">
        <f t="shared" si="21"/>
        <v>drama</v>
      </c>
      <c r="S215" s="8">
        <f t="shared" si="22"/>
        <v>42202.344293981485</v>
      </c>
      <c r="T215" s="8">
        <f t="shared" si="23"/>
        <v>42232.337974537033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8"/>
        <v>0</v>
      </c>
      <c r="P216" t="str">
        <f t="shared" si="19"/>
        <v>1 USD</v>
      </c>
      <c r="Q216" t="str">
        <f t="shared" si="20"/>
        <v>film &amp; video</v>
      </c>
      <c r="R216" t="str">
        <f t="shared" si="21"/>
        <v>drama</v>
      </c>
      <c r="S216" s="8">
        <f t="shared" si="22"/>
        <v>42009.39061342593</v>
      </c>
      <c r="T216" s="8">
        <f t="shared" si="23"/>
        <v>42069.39061342593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8"/>
        <v>0</v>
      </c>
      <c r="P217" t="str">
        <f t="shared" si="19"/>
        <v>10 GBP</v>
      </c>
      <c r="Q217" t="str">
        <f t="shared" si="20"/>
        <v>film &amp; video</v>
      </c>
      <c r="R217" t="str">
        <f t="shared" si="21"/>
        <v>drama</v>
      </c>
      <c r="S217" s="8">
        <f t="shared" si="22"/>
        <v>42374.980115740742</v>
      </c>
      <c r="T217" s="8">
        <f t="shared" si="23"/>
        <v>42417.749305555553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8"/>
        <v>56</v>
      </c>
      <c r="P218" t="str">
        <f t="shared" si="19"/>
        <v>331.54 USD</v>
      </c>
      <c r="Q218" t="str">
        <f t="shared" si="20"/>
        <v>film &amp; video</v>
      </c>
      <c r="R218" t="str">
        <f t="shared" si="21"/>
        <v>drama</v>
      </c>
      <c r="S218" s="8">
        <f t="shared" si="22"/>
        <v>42066.708761574075</v>
      </c>
      <c r="T218" s="8">
        <f t="shared" si="23"/>
        <v>42116.667094907403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8"/>
        <v>12</v>
      </c>
      <c r="P219" t="str">
        <f t="shared" si="19"/>
        <v>314.29 SEK</v>
      </c>
      <c r="Q219" t="str">
        <f t="shared" si="20"/>
        <v>film &amp; video</v>
      </c>
      <c r="R219" t="str">
        <f t="shared" si="21"/>
        <v>drama</v>
      </c>
      <c r="S219" s="8">
        <f t="shared" si="22"/>
        <v>41970.39061342593</v>
      </c>
      <c r="T219" s="8">
        <f t="shared" si="23"/>
        <v>42001.39061342593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8"/>
        <v>2</v>
      </c>
      <c r="P220" t="str">
        <f t="shared" si="19"/>
        <v>100 USD</v>
      </c>
      <c r="Q220" t="str">
        <f t="shared" si="20"/>
        <v>film &amp; video</v>
      </c>
      <c r="R220" t="str">
        <f t="shared" si="21"/>
        <v>drama</v>
      </c>
      <c r="S220" s="8">
        <f t="shared" si="22"/>
        <v>42079.378344907411</v>
      </c>
      <c r="T220" s="8">
        <f t="shared" si="23"/>
        <v>42139.378344907411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8"/>
        <v>18</v>
      </c>
      <c r="P221" t="str">
        <f t="shared" si="19"/>
        <v>115.99 USD</v>
      </c>
      <c r="Q221" t="str">
        <f t="shared" si="20"/>
        <v>film &amp; video</v>
      </c>
      <c r="R221" t="str">
        <f t="shared" si="21"/>
        <v>drama</v>
      </c>
      <c r="S221" s="8">
        <f t="shared" si="22"/>
        <v>42429.076678240745</v>
      </c>
      <c r="T221" s="8">
        <f t="shared" si="23"/>
        <v>42461.040972222225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8"/>
        <v>1</v>
      </c>
      <c r="P222" t="str">
        <f t="shared" si="19"/>
        <v>120 USD</v>
      </c>
      <c r="Q222" t="str">
        <f t="shared" si="20"/>
        <v>film &amp; video</v>
      </c>
      <c r="R222" t="str">
        <f t="shared" si="21"/>
        <v>drama</v>
      </c>
      <c r="S222" s="8">
        <f t="shared" si="22"/>
        <v>42195.393865740742</v>
      </c>
      <c r="T222" s="8">
        <f t="shared" si="23"/>
        <v>42236.587500000001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8"/>
        <v>0</v>
      </c>
      <c r="P223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8">
        <f t="shared" si="22"/>
        <v>42031.587546296301</v>
      </c>
      <c r="T223" s="8">
        <f t="shared" si="23"/>
        <v>42091.54587962963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8"/>
        <v>13</v>
      </c>
      <c r="P224" t="str">
        <f t="shared" si="19"/>
        <v>65 USD</v>
      </c>
      <c r="Q224" t="str">
        <f t="shared" si="20"/>
        <v>film &amp; video</v>
      </c>
      <c r="R224" t="str">
        <f t="shared" si="21"/>
        <v>drama</v>
      </c>
      <c r="S224" s="8">
        <f t="shared" si="22"/>
        <v>42031.519884259258</v>
      </c>
      <c r="T224" s="8">
        <f t="shared" si="23"/>
        <v>42089.860416666663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8"/>
        <v>0</v>
      </c>
      <c r="P225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8">
        <f t="shared" si="22"/>
        <v>42481.798032407409</v>
      </c>
      <c r="T225" s="8">
        <f t="shared" si="23"/>
        <v>42511.795138888891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8"/>
        <v>0</v>
      </c>
      <c r="P22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8">
        <f t="shared" si="22"/>
        <v>42134.985254629632</v>
      </c>
      <c r="T226" s="8">
        <f t="shared" si="23"/>
        <v>42194.985254629632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8"/>
        <v>0</v>
      </c>
      <c r="P22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8">
        <f t="shared" si="22"/>
        <v>42438.711273148147</v>
      </c>
      <c r="T227" s="8">
        <f t="shared" si="23"/>
        <v>42468.669606481482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8"/>
        <v>1</v>
      </c>
      <c r="P228" t="str">
        <f t="shared" si="19"/>
        <v>125 GBP</v>
      </c>
      <c r="Q228" t="str">
        <f t="shared" si="20"/>
        <v>film &amp; video</v>
      </c>
      <c r="R228" t="str">
        <f t="shared" si="21"/>
        <v>drama</v>
      </c>
      <c r="S228" s="8">
        <f t="shared" si="22"/>
        <v>42106.416018518517</v>
      </c>
      <c r="T228" s="8">
        <f t="shared" si="23"/>
        <v>42155.145138888889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8"/>
        <v>0</v>
      </c>
      <c r="P229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8">
        <f t="shared" si="22"/>
        <v>42164.643993055557</v>
      </c>
      <c r="T229" s="8">
        <f t="shared" si="23"/>
        <v>42194.643993055557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8"/>
        <v>0</v>
      </c>
      <c r="P230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8">
        <f t="shared" si="22"/>
        <v>42096.436400462961</v>
      </c>
      <c r="T230" s="8">
        <f t="shared" si="23"/>
        <v>42156.436400462961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8"/>
        <v>0</v>
      </c>
      <c r="P231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8">
        <f t="shared" si="22"/>
        <v>42383.683993055558</v>
      </c>
      <c r="T231" s="8">
        <f t="shared" si="23"/>
        <v>42413.683993055558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8"/>
        <v>0</v>
      </c>
      <c r="P232" t="str">
        <f t="shared" si="19"/>
        <v>30 USD</v>
      </c>
      <c r="Q232" t="str">
        <f t="shared" si="20"/>
        <v>film &amp; video</v>
      </c>
      <c r="R232" t="str">
        <f t="shared" si="21"/>
        <v>drama</v>
      </c>
      <c r="S232" s="8">
        <f t="shared" si="22"/>
        <v>42129.52721064815</v>
      </c>
      <c r="T232" s="8">
        <f t="shared" si="23"/>
        <v>42159.52721064815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8"/>
        <v>0</v>
      </c>
      <c r="P233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8">
        <f t="shared" si="22"/>
        <v>42341.708923611106</v>
      </c>
      <c r="T233" s="8">
        <f t="shared" si="23"/>
        <v>42371.708923611106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8"/>
        <v>3</v>
      </c>
      <c r="P234" t="str">
        <f t="shared" si="19"/>
        <v>15.71 GBP</v>
      </c>
      <c r="Q234" t="str">
        <f t="shared" si="20"/>
        <v>film &amp; video</v>
      </c>
      <c r="R234" t="str">
        <f t="shared" si="21"/>
        <v>drama</v>
      </c>
      <c r="S234" s="8">
        <f t="shared" si="22"/>
        <v>42032.57576388889</v>
      </c>
      <c r="T234" s="8">
        <f t="shared" si="23"/>
        <v>42062.57576388889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8"/>
        <v>0</v>
      </c>
      <c r="P235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8">
        <f t="shared" si="22"/>
        <v>42612.661712962959</v>
      </c>
      <c r="T235" s="8">
        <f t="shared" si="23"/>
        <v>42642.661712962959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8"/>
        <v>40</v>
      </c>
      <c r="P236" t="str">
        <f t="shared" si="19"/>
        <v>80.2 USD</v>
      </c>
      <c r="Q236" t="str">
        <f t="shared" si="20"/>
        <v>film &amp; video</v>
      </c>
      <c r="R236" t="str">
        <f t="shared" si="21"/>
        <v>drama</v>
      </c>
      <c r="S236" s="8">
        <f t="shared" si="22"/>
        <v>42135.785405092596</v>
      </c>
      <c r="T236" s="8">
        <f t="shared" si="23"/>
        <v>42175.785405092596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8"/>
        <v>0</v>
      </c>
      <c r="P23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8">
        <f t="shared" si="22"/>
        <v>42164.658530092594</v>
      </c>
      <c r="T237" s="8">
        <f t="shared" si="23"/>
        <v>42194.658530092594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8"/>
        <v>0</v>
      </c>
      <c r="P238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8">
        <f t="shared" si="22"/>
        <v>42320.834479166668</v>
      </c>
      <c r="T238" s="8">
        <f t="shared" si="23"/>
        <v>42373.75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8"/>
        <v>0</v>
      </c>
      <c r="P239" t="str">
        <f t="shared" si="19"/>
        <v>50 USD</v>
      </c>
      <c r="Q239" t="str">
        <f t="shared" si="20"/>
        <v>film &amp; video</v>
      </c>
      <c r="R239" t="str">
        <f t="shared" si="21"/>
        <v>drama</v>
      </c>
      <c r="S239" s="8">
        <f t="shared" si="22"/>
        <v>42377.327187499999</v>
      </c>
      <c r="T239" s="8">
        <f t="shared" si="23"/>
        <v>42437.327187499999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8"/>
        <v>0</v>
      </c>
      <c r="P240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8">
        <f t="shared" si="22"/>
        <v>42713.712500000001</v>
      </c>
      <c r="T240" s="8">
        <f t="shared" si="23"/>
        <v>42734.125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8"/>
        <v>25</v>
      </c>
      <c r="P241" t="str">
        <f t="shared" si="19"/>
        <v>50 AUD</v>
      </c>
      <c r="Q241" t="str">
        <f t="shared" si="20"/>
        <v>film &amp; video</v>
      </c>
      <c r="R241" t="str">
        <f t="shared" si="21"/>
        <v>drama</v>
      </c>
      <c r="S241" s="8">
        <f t="shared" si="22"/>
        <v>42296.860300925924</v>
      </c>
      <c r="T241" s="8">
        <f t="shared" si="23"/>
        <v>42316.25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8"/>
        <v>108</v>
      </c>
      <c r="P242" t="str">
        <f t="shared" si="19"/>
        <v>117.85 USD</v>
      </c>
      <c r="Q242" t="str">
        <f t="shared" si="20"/>
        <v>film &amp; video</v>
      </c>
      <c r="R242" t="str">
        <f t="shared" si="21"/>
        <v>documentary</v>
      </c>
      <c r="S242" s="8">
        <f t="shared" si="22"/>
        <v>41354.458460648151</v>
      </c>
      <c r="T242" s="8">
        <f t="shared" si="23"/>
        <v>41399.458460648151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8"/>
        <v>113</v>
      </c>
      <c r="P243" t="str">
        <f t="shared" si="19"/>
        <v>109.04 USD</v>
      </c>
      <c r="Q243" t="str">
        <f t="shared" si="20"/>
        <v>film &amp; video</v>
      </c>
      <c r="R243" t="str">
        <f t="shared" si="21"/>
        <v>documentary</v>
      </c>
      <c r="S243" s="8">
        <f t="shared" si="22"/>
        <v>41949.447962962964</v>
      </c>
      <c r="T243" s="8">
        <f t="shared" si="23"/>
        <v>41994.447962962964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8"/>
        <v>113</v>
      </c>
      <c r="P244" t="str">
        <f t="shared" si="19"/>
        <v>73.02 USD</v>
      </c>
      <c r="Q244" t="str">
        <f t="shared" si="20"/>
        <v>film &amp; video</v>
      </c>
      <c r="R244" t="str">
        <f t="shared" si="21"/>
        <v>documentary</v>
      </c>
      <c r="S244" s="8">
        <f t="shared" si="22"/>
        <v>40862.242939814816</v>
      </c>
      <c r="T244" s="8">
        <f t="shared" si="23"/>
        <v>40897.242939814816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8"/>
        <v>103</v>
      </c>
      <c r="P245" t="str">
        <f t="shared" si="19"/>
        <v>78.2 USD</v>
      </c>
      <c r="Q245" t="str">
        <f t="shared" si="20"/>
        <v>film &amp; video</v>
      </c>
      <c r="R245" t="str">
        <f t="shared" si="21"/>
        <v>documentary</v>
      </c>
      <c r="S245" s="8">
        <f t="shared" si="22"/>
        <v>41661.797500000001</v>
      </c>
      <c r="T245" s="8">
        <f t="shared" si="23"/>
        <v>41691.797500000001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8"/>
        <v>114</v>
      </c>
      <c r="P246" t="str">
        <f t="shared" si="19"/>
        <v>47.4 USD</v>
      </c>
      <c r="Q246" t="str">
        <f t="shared" si="20"/>
        <v>film &amp; video</v>
      </c>
      <c r="R246" t="str">
        <f t="shared" si="21"/>
        <v>documentary</v>
      </c>
      <c r="S246" s="8">
        <f t="shared" si="22"/>
        <v>40213.073599537034</v>
      </c>
      <c r="T246" s="8">
        <f t="shared" si="23"/>
        <v>40253.045833333337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8"/>
        <v>104</v>
      </c>
      <c r="P247" t="str">
        <f t="shared" si="19"/>
        <v>54.02 USD</v>
      </c>
      <c r="Q247" t="str">
        <f t="shared" si="20"/>
        <v>film &amp; video</v>
      </c>
      <c r="R247" t="str">
        <f t="shared" si="21"/>
        <v>documentary</v>
      </c>
      <c r="S247" s="8">
        <f t="shared" si="22"/>
        <v>41106.803067129629</v>
      </c>
      <c r="T247" s="8">
        <f t="shared" si="23"/>
        <v>41136.803067129629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8"/>
        <v>305</v>
      </c>
      <c r="P248" t="str">
        <f t="shared" si="19"/>
        <v>68.49 USD</v>
      </c>
      <c r="Q248" t="str">
        <f t="shared" si="20"/>
        <v>film &amp; video</v>
      </c>
      <c r="R248" t="str">
        <f t="shared" si="21"/>
        <v>documentary</v>
      </c>
      <c r="S248" s="8">
        <f t="shared" si="22"/>
        <v>40480.113483796296</v>
      </c>
      <c r="T248" s="8">
        <f t="shared" si="23"/>
        <v>40530.155150462961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8"/>
        <v>134</v>
      </c>
      <c r="P249" t="str">
        <f t="shared" si="19"/>
        <v>108.15 USD</v>
      </c>
      <c r="Q249" t="str">
        <f t="shared" si="20"/>
        <v>film &amp; video</v>
      </c>
      <c r="R249" t="str">
        <f t="shared" si="21"/>
        <v>documentary</v>
      </c>
      <c r="S249" s="8">
        <f t="shared" si="22"/>
        <v>40430.354328703703</v>
      </c>
      <c r="T249" s="8">
        <f t="shared" si="23"/>
        <v>40466.902083333334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8"/>
        <v>101</v>
      </c>
      <c r="P250" t="str">
        <f t="shared" si="19"/>
        <v>589.95 USD</v>
      </c>
      <c r="Q250" t="str">
        <f t="shared" si="20"/>
        <v>film &amp; video</v>
      </c>
      <c r="R250" t="str">
        <f t="shared" si="21"/>
        <v>documentary</v>
      </c>
      <c r="S250" s="8">
        <f t="shared" si="22"/>
        <v>40870.524409722224</v>
      </c>
      <c r="T250" s="8">
        <f t="shared" si="23"/>
        <v>40915.524409722224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8"/>
        <v>113</v>
      </c>
      <c r="P251" t="str">
        <f t="shared" si="19"/>
        <v>48.05 USD</v>
      </c>
      <c r="Q251" t="str">
        <f t="shared" si="20"/>
        <v>film &amp; video</v>
      </c>
      <c r="R251" t="str">
        <f t="shared" si="21"/>
        <v>documentary</v>
      </c>
      <c r="S251" s="8">
        <f t="shared" si="22"/>
        <v>40332.673842592594</v>
      </c>
      <c r="T251" s="8">
        <f t="shared" si="23"/>
        <v>40412.486111111109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8"/>
        <v>106</v>
      </c>
      <c r="P252" t="str">
        <f t="shared" si="19"/>
        <v>72.48 USD</v>
      </c>
      <c r="Q252" t="str">
        <f t="shared" si="20"/>
        <v>film &amp; video</v>
      </c>
      <c r="R252" t="str">
        <f t="shared" si="21"/>
        <v>documentary</v>
      </c>
      <c r="S252" s="8">
        <f t="shared" si="22"/>
        <v>41401.315868055557</v>
      </c>
      <c r="T252" s="8">
        <f t="shared" si="23"/>
        <v>41431.315868055557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8"/>
        <v>126</v>
      </c>
      <c r="P253" t="str">
        <f t="shared" si="19"/>
        <v>57.08 USD</v>
      </c>
      <c r="Q253" t="str">
        <f t="shared" si="20"/>
        <v>film &amp; video</v>
      </c>
      <c r="R253" t="str">
        <f t="shared" si="21"/>
        <v>documentary</v>
      </c>
      <c r="S253" s="8">
        <f t="shared" si="22"/>
        <v>41013.537569444445</v>
      </c>
      <c r="T253" s="8">
        <f t="shared" si="23"/>
        <v>41045.541666666664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8"/>
        <v>185</v>
      </c>
      <c r="P254" t="str">
        <f t="shared" si="19"/>
        <v>85.44 USD</v>
      </c>
      <c r="Q254" t="str">
        <f t="shared" si="20"/>
        <v>film &amp; video</v>
      </c>
      <c r="R254" t="str">
        <f t="shared" si="21"/>
        <v>documentary</v>
      </c>
      <c r="S254" s="8">
        <f t="shared" si="22"/>
        <v>40266.41270833333</v>
      </c>
      <c r="T254" s="8">
        <f t="shared" si="23"/>
        <v>40329.915972222225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8"/>
        <v>101</v>
      </c>
      <c r="P255" t="str">
        <f t="shared" si="19"/>
        <v>215.86 USD</v>
      </c>
      <c r="Q255" t="str">
        <f t="shared" si="20"/>
        <v>film &amp; video</v>
      </c>
      <c r="R255" t="str">
        <f t="shared" si="21"/>
        <v>documentary</v>
      </c>
      <c r="S255" s="8">
        <f t="shared" si="22"/>
        <v>40924.400868055556</v>
      </c>
      <c r="T255" s="8">
        <f t="shared" si="23"/>
        <v>40954.400868055556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8"/>
        <v>117</v>
      </c>
      <c r="P256" t="str">
        <f t="shared" si="19"/>
        <v>89.39 USD</v>
      </c>
      <c r="Q256" t="str">
        <f t="shared" si="20"/>
        <v>film &amp; video</v>
      </c>
      <c r="R256" t="str">
        <f t="shared" si="21"/>
        <v>documentary</v>
      </c>
      <c r="S256" s="8">
        <f t="shared" si="22"/>
        <v>42263.702662037038</v>
      </c>
      <c r="T256" s="8">
        <f t="shared" si="23"/>
        <v>42293.833333333328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8"/>
        <v>107</v>
      </c>
      <c r="P257" t="str">
        <f t="shared" si="19"/>
        <v>45.42 USD</v>
      </c>
      <c r="Q257" t="str">
        <f t="shared" si="20"/>
        <v>film &amp; video</v>
      </c>
      <c r="R257" t="str">
        <f t="shared" si="21"/>
        <v>documentary</v>
      </c>
      <c r="S257" s="8">
        <f t="shared" si="22"/>
        <v>40588.276412037041</v>
      </c>
      <c r="T257" s="8">
        <f t="shared" si="23"/>
        <v>40618.23474537037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8"/>
        <v>139</v>
      </c>
      <c r="P258" t="str">
        <f t="shared" si="19"/>
        <v>65.76 USD</v>
      </c>
      <c r="Q258" t="str">
        <f t="shared" si="20"/>
        <v>film &amp; video</v>
      </c>
      <c r="R258" t="str">
        <f t="shared" si="21"/>
        <v>documentary</v>
      </c>
      <c r="S258" s="8">
        <f t="shared" si="22"/>
        <v>41319.519293981481</v>
      </c>
      <c r="T258" s="8">
        <f t="shared" si="23"/>
        <v>41349.519293981481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24">ROUND(E259/D259*100,0)</f>
        <v>107</v>
      </c>
      <c r="P259" t="str">
        <f t="shared" ref="P259:P322" si="25">ROUND(E259/L259,2)&amp;" "&amp;H259</f>
        <v>66.7 USD</v>
      </c>
      <c r="Q259" t="str">
        <f t="shared" ref="Q259:Q322" si="26">LEFT(N259,FIND("/",N259)-1)</f>
        <v>film &amp; video</v>
      </c>
      <c r="R259" t="str">
        <f t="shared" ref="R259:R322" si="27">RIGHT(N259,LEN(N259)-FIND("/",N259))</f>
        <v>documentary</v>
      </c>
      <c r="S259" s="8">
        <f t="shared" ref="S259:S322" si="28">(J259/86400)+25569+(-6/24)</f>
        <v>42479.376875000002</v>
      </c>
      <c r="T259" s="8">
        <f t="shared" ref="T259:T322" si="29">(I259/86400)+25569+(-6/24)</f>
        <v>42509.376875000002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24"/>
        <v>191</v>
      </c>
      <c r="P260" t="str">
        <f t="shared" si="25"/>
        <v>83.35 USD</v>
      </c>
      <c r="Q260" t="str">
        <f t="shared" si="26"/>
        <v>film &amp; video</v>
      </c>
      <c r="R260" t="str">
        <f t="shared" si="27"/>
        <v>documentary</v>
      </c>
      <c r="S260" s="8">
        <f t="shared" si="28"/>
        <v>40681.801689814813</v>
      </c>
      <c r="T260" s="8">
        <f t="shared" si="29"/>
        <v>40711.801689814813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24"/>
        <v>132</v>
      </c>
      <c r="P261" t="str">
        <f t="shared" si="25"/>
        <v>105.05 USD</v>
      </c>
      <c r="Q261" t="str">
        <f t="shared" si="26"/>
        <v>film &amp; video</v>
      </c>
      <c r="R261" t="str">
        <f t="shared" si="27"/>
        <v>documentary</v>
      </c>
      <c r="S261" s="8">
        <f t="shared" si="28"/>
        <v>42072.488067129627</v>
      </c>
      <c r="T261" s="8">
        <f t="shared" si="29"/>
        <v>42102.488067129627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24"/>
        <v>106</v>
      </c>
      <c r="P262" t="str">
        <f t="shared" si="25"/>
        <v>120.91 USD</v>
      </c>
      <c r="Q262" t="str">
        <f t="shared" si="26"/>
        <v>film &amp; video</v>
      </c>
      <c r="R262" t="str">
        <f t="shared" si="27"/>
        <v>documentary</v>
      </c>
      <c r="S262" s="8">
        <f t="shared" si="28"/>
        <v>40330.505543981482</v>
      </c>
      <c r="T262" s="8">
        <f t="shared" si="29"/>
        <v>40376.165972222225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24"/>
        <v>107</v>
      </c>
      <c r="P263" t="str">
        <f t="shared" si="25"/>
        <v>97.64 USD</v>
      </c>
      <c r="Q263" t="str">
        <f t="shared" si="26"/>
        <v>film &amp; video</v>
      </c>
      <c r="R263" t="str">
        <f t="shared" si="27"/>
        <v>documentary</v>
      </c>
      <c r="S263" s="8">
        <f t="shared" si="28"/>
        <v>41017.635462962964</v>
      </c>
      <c r="T263" s="8">
        <f t="shared" si="29"/>
        <v>41067.371527777781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24"/>
        <v>240</v>
      </c>
      <c r="P264" t="str">
        <f t="shared" si="25"/>
        <v>41.38 USD</v>
      </c>
      <c r="Q264" t="str">
        <f t="shared" si="26"/>
        <v>film &amp; video</v>
      </c>
      <c r="R264" t="str">
        <f t="shared" si="27"/>
        <v>documentary</v>
      </c>
      <c r="S264" s="8">
        <f t="shared" si="28"/>
        <v>40554.99800925926</v>
      </c>
      <c r="T264" s="8">
        <f t="shared" si="29"/>
        <v>40599.99800925926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24"/>
        <v>118</v>
      </c>
      <c r="P265" t="str">
        <f t="shared" si="25"/>
        <v>30.65 USD</v>
      </c>
      <c r="Q265" t="str">
        <f t="shared" si="26"/>
        <v>film &amp; video</v>
      </c>
      <c r="R265" t="str">
        <f t="shared" si="27"/>
        <v>documentary</v>
      </c>
      <c r="S265" s="8">
        <f t="shared" si="28"/>
        <v>41149.704791666663</v>
      </c>
      <c r="T265" s="8">
        <f t="shared" si="29"/>
        <v>41179.704791666663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24"/>
        <v>118</v>
      </c>
      <c r="P266" t="str">
        <f t="shared" si="25"/>
        <v>64.95 USD</v>
      </c>
      <c r="Q266" t="str">
        <f t="shared" si="26"/>
        <v>film &amp; video</v>
      </c>
      <c r="R266" t="str">
        <f t="shared" si="27"/>
        <v>documentary</v>
      </c>
      <c r="S266" s="8">
        <f t="shared" si="28"/>
        <v>41010.370312500003</v>
      </c>
      <c r="T266" s="8">
        <f t="shared" si="29"/>
        <v>41040.370312500003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24"/>
        <v>111</v>
      </c>
      <c r="P267" t="str">
        <f t="shared" si="25"/>
        <v>95.78 USD</v>
      </c>
      <c r="Q267" t="str">
        <f t="shared" si="26"/>
        <v>film &amp; video</v>
      </c>
      <c r="R267" t="str">
        <f t="shared" si="27"/>
        <v>documentary</v>
      </c>
      <c r="S267" s="8">
        <f t="shared" si="28"/>
        <v>40266.995717592596</v>
      </c>
      <c r="T267" s="8">
        <f t="shared" si="29"/>
        <v>40308.594444444447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24"/>
        <v>146</v>
      </c>
      <c r="P268" t="str">
        <f t="shared" si="25"/>
        <v>40.42 USD</v>
      </c>
      <c r="Q268" t="str">
        <f t="shared" si="26"/>
        <v>film &amp; video</v>
      </c>
      <c r="R268" t="str">
        <f t="shared" si="27"/>
        <v>documentary</v>
      </c>
      <c r="S268" s="8">
        <f t="shared" si="28"/>
        <v>40204.924849537041</v>
      </c>
      <c r="T268" s="8">
        <f t="shared" si="29"/>
        <v>40290.910416666666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24"/>
        <v>132</v>
      </c>
      <c r="P269" t="str">
        <f t="shared" si="25"/>
        <v>78.58 GBP</v>
      </c>
      <c r="Q269" t="str">
        <f t="shared" si="26"/>
        <v>film &amp; video</v>
      </c>
      <c r="R269" t="str">
        <f t="shared" si="27"/>
        <v>documentary</v>
      </c>
      <c r="S269" s="8">
        <f t="shared" si="28"/>
        <v>41785.202534722222</v>
      </c>
      <c r="T269" s="8">
        <f t="shared" si="29"/>
        <v>41815.202534722222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24"/>
        <v>111</v>
      </c>
      <c r="P270" t="str">
        <f t="shared" si="25"/>
        <v>50.18 USD</v>
      </c>
      <c r="Q270" t="str">
        <f t="shared" si="26"/>
        <v>film &amp; video</v>
      </c>
      <c r="R270" t="str">
        <f t="shared" si="27"/>
        <v>documentary</v>
      </c>
      <c r="S270" s="8">
        <f t="shared" si="28"/>
        <v>40808.90252314815</v>
      </c>
      <c r="T270" s="8">
        <f t="shared" si="29"/>
        <v>40853.944189814814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24"/>
        <v>147</v>
      </c>
      <c r="P271" t="str">
        <f t="shared" si="25"/>
        <v>92.25 AUD</v>
      </c>
      <c r="Q271" t="str">
        <f t="shared" si="26"/>
        <v>film &amp; video</v>
      </c>
      <c r="R271" t="str">
        <f t="shared" si="27"/>
        <v>documentary</v>
      </c>
      <c r="S271" s="8">
        <f t="shared" si="28"/>
        <v>42757.947013888886</v>
      </c>
      <c r="T271" s="8">
        <f t="shared" si="29"/>
        <v>42787.947013888886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24"/>
        <v>153</v>
      </c>
      <c r="P272" t="str">
        <f t="shared" si="25"/>
        <v>57.54 USD</v>
      </c>
      <c r="Q272" t="str">
        <f t="shared" si="26"/>
        <v>film &amp; video</v>
      </c>
      <c r="R272" t="str">
        <f t="shared" si="27"/>
        <v>documentary</v>
      </c>
      <c r="S272" s="8">
        <f t="shared" si="28"/>
        <v>40637.61655092593</v>
      </c>
      <c r="T272" s="8">
        <f t="shared" si="29"/>
        <v>40687.916666666664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24"/>
        <v>105</v>
      </c>
      <c r="P273" t="str">
        <f t="shared" si="25"/>
        <v>109.42 USD</v>
      </c>
      <c r="Q273" t="str">
        <f t="shared" si="26"/>
        <v>film &amp; video</v>
      </c>
      <c r="R273" t="str">
        <f t="shared" si="27"/>
        <v>documentary</v>
      </c>
      <c r="S273" s="8">
        <f t="shared" si="28"/>
        <v>41611.850243055553</v>
      </c>
      <c r="T273" s="8">
        <f t="shared" si="29"/>
        <v>41641.083333333336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24"/>
        <v>177</v>
      </c>
      <c r="P274" t="str">
        <f t="shared" si="25"/>
        <v>81.89 USD</v>
      </c>
      <c r="Q274" t="str">
        <f t="shared" si="26"/>
        <v>film &amp; video</v>
      </c>
      <c r="R274" t="str">
        <f t="shared" si="27"/>
        <v>documentary</v>
      </c>
      <c r="S274" s="8">
        <f t="shared" si="28"/>
        <v>40235.650358796294</v>
      </c>
      <c r="T274" s="8">
        <f t="shared" si="29"/>
        <v>40296.53402777778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24"/>
        <v>108</v>
      </c>
      <c r="P275" t="str">
        <f t="shared" si="25"/>
        <v>45.67 USD</v>
      </c>
      <c r="Q275" t="str">
        <f t="shared" si="26"/>
        <v>film &amp; video</v>
      </c>
      <c r="R275" t="str">
        <f t="shared" si="27"/>
        <v>documentary</v>
      </c>
      <c r="S275" s="8">
        <f t="shared" si="28"/>
        <v>40697.248449074075</v>
      </c>
      <c r="T275" s="8">
        <f t="shared" si="29"/>
        <v>40727.248449074075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24"/>
        <v>156</v>
      </c>
      <c r="P276" t="str">
        <f t="shared" si="25"/>
        <v>55.22 USD</v>
      </c>
      <c r="Q276" t="str">
        <f t="shared" si="26"/>
        <v>film &amp; video</v>
      </c>
      <c r="R276" t="str">
        <f t="shared" si="27"/>
        <v>documentary</v>
      </c>
      <c r="S276" s="8">
        <f t="shared" si="28"/>
        <v>40969.662372685183</v>
      </c>
      <c r="T276" s="8">
        <f t="shared" si="29"/>
        <v>41004.040972222225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24"/>
        <v>108</v>
      </c>
      <c r="P277" t="str">
        <f t="shared" si="25"/>
        <v>65.3 USD</v>
      </c>
      <c r="Q277" t="str">
        <f t="shared" si="26"/>
        <v>film &amp; video</v>
      </c>
      <c r="R277" t="str">
        <f t="shared" si="27"/>
        <v>documentary</v>
      </c>
      <c r="S277" s="8">
        <f t="shared" si="28"/>
        <v>41192.782013888893</v>
      </c>
      <c r="T277" s="8">
        <f t="shared" si="29"/>
        <v>41222.823680555557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24"/>
        <v>148</v>
      </c>
      <c r="P278" t="str">
        <f t="shared" si="25"/>
        <v>95.23 USD</v>
      </c>
      <c r="Q278" t="str">
        <f t="shared" si="26"/>
        <v>film &amp; video</v>
      </c>
      <c r="R278" t="str">
        <f t="shared" si="27"/>
        <v>documentary</v>
      </c>
      <c r="S278" s="8">
        <f t="shared" si="28"/>
        <v>40966.831875000003</v>
      </c>
      <c r="T278" s="8">
        <f t="shared" si="29"/>
        <v>41026.790208333332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24"/>
        <v>110</v>
      </c>
      <c r="P279" t="str">
        <f t="shared" si="25"/>
        <v>75.44 USD</v>
      </c>
      <c r="Q279" t="str">
        <f t="shared" si="26"/>
        <v>film &amp; video</v>
      </c>
      <c r="R279" t="str">
        <f t="shared" si="27"/>
        <v>documentary</v>
      </c>
      <c r="S279" s="8">
        <f t="shared" si="28"/>
        <v>42117.641423611116</v>
      </c>
      <c r="T279" s="8">
        <f t="shared" si="29"/>
        <v>42147.641423611116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24"/>
        <v>150</v>
      </c>
      <c r="P280" t="str">
        <f t="shared" si="25"/>
        <v>97.82 USD</v>
      </c>
      <c r="Q280" t="str">
        <f t="shared" si="26"/>
        <v>film &amp; video</v>
      </c>
      <c r="R280" t="str">
        <f t="shared" si="27"/>
        <v>documentary</v>
      </c>
      <c r="S280" s="8">
        <f t="shared" si="28"/>
        <v>41163.790960648148</v>
      </c>
      <c r="T280" s="8">
        <f t="shared" si="29"/>
        <v>41193.790960648148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24"/>
        <v>157</v>
      </c>
      <c r="P281" t="str">
        <f t="shared" si="25"/>
        <v>87.69 USD</v>
      </c>
      <c r="Q281" t="str">
        <f t="shared" si="26"/>
        <v>film &amp; video</v>
      </c>
      <c r="R281" t="str">
        <f t="shared" si="27"/>
        <v>documentary</v>
      </c>
      <c r="S281" s="8">
        <f t="shared" si="28"/>
        <v>42758.994166666671</v>
      </c>
      <c r="T281" s="8">
        <f t="shared" si="29"/>
        <v>42792.834027777775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24"/>
        <v>156</v>
      </c>
      <c r="P282" t="str">
        <f t="shared" si="25"/>
        <v>54.75 USD</v>
      </c>
      <c r="Q282" t="str">
        <f t="shared" si="26"/>
        <v>film &amp; video</v>
      </c>
      <c r="R282" t="str">
        <f t="shared" si="27"/>
        <v>documentary</v>
      </c>
      <c r="S282" s="8">
        <f t="shared" si="28"/>
        <v>41744.340682870374</v>
      </c>
      <c r="T282" s="8">
        <f t="shared" si="29"/>
        <v>41789.340682870374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24"/>
        <v>121</v>
      </c>
      <c r="P283" t="str">
        <f t="shared" si="25"/>
        <v>83.95 USD</v>
      </c>
      <c r="Q283" t="str">
        <f t="shared" si="26"/>
        <v>film &amp; video</v>
      </c>
      <c r="R283" t="str">
        <f t="shared" si="27"/>
        <v>documentary</v>
      </c>
      <c r="S283" s="8">
        <f t="shared" si="28"/>
        <v>39949.913344907407</v>
      </c>
      <c r="T283" s="8">
        <f t="shared" si="29"/>
        <v>40035.55972222222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24"/>
        <v>101</v>
      </c>
      <c r="P284" t="str">
        <f t="shared" si="25"/>
        <v>254.39 USD</v>
      </c>
      <c r="Q284" t="str">
        <f t="shared" si="26"/>
        <v>film &amp; video</v>
      </c>
      <c r="R284" t="str">
        <f t="shared" si="27"/>
        <v>documentary</v>
      </c>
      <c r="S284" s="8">
        <f t="shared" si="28"/>
        <v>40194.670046296298</v>
      </c>
      <c r="T284" s="8">
        <f t="shared" si="29"/>
        <v>40231.666666666664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24"/>
        <v>114</v>
      </c>
      <c r="P285" t="str">
        <f t="shared" si="25"/>
        <v>101.83 USD</v>
      </c>
      <c r="Q285" t="str">
        <f t="shared" si="26"/>
        <v>film &amp; video</v>
      </c>
      <c r="R285" t="str">
        <f t="shared" si="27"/>
        <v>documentary</v>
      </c>
      <c r="S285" s="8">
        <f t="shared" si="28"/>
        <v>40675.46</v>
      </c>
      <c r="T285" s="8">
        <f t="shared" si="29"/>
        <v>40694.957638888889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24"/>
        <v>105</v>
      </c>
      <c r="P286" t="str">
        <f t="shared" si="25"/>
        <v>55.07 USD</v>
      </c>
      <c r="Q286" t="str">
        <f t="shared" si="26"/>
        <v>film &amp; video</v>
      </c>
      <c r="R286" t="str">
        <f t="shared" si="27"/>
        <v>documentary</v>
      </c>
      <c r="S286" s="8">
        <f t="shared" si="28"/>
        <v>40904.488194444442</v>
      </c>
      <c r="T286" s="8">
        <f t="shared" si="29"/>
        <v>40929.488194444442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24"/>
        <v>229</v>
      </c>
      <c r="P287" t="str">
        <f t="shared" si="25"/>
        <v>56.9 USD</v>
      </c>
      <c r="Q287" t="str">
        <f t="shared" si="26"/>
        <v>film &amp; video</v>
      </c>
      <c r="R287" t="str">
        <f t="shared" si="27"/>
        <v>documentary</v>
      </c>
      <c r="S287" s="8">
        <f t="shared" si="28"/>
        <v>41506.506111111114</v>
      </c>
      <c r="T287" s="8">
        <f t="shared" si="29"/>
        <v>41536.506111111114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24"/>
        <v>109</v>
      </c>
      <c r="P288" t="str">
        <f t="shared" si="25"/>
        <v>121.28 USD</v>
      </c>
      <c r="Q288" t="str">
        <f t="shared" si="26"/>
        <v>film &amp; video</v>
      </c>
      <c r="R288" t="str">
        <f t="shared" si="27"/>
        <v>documentary</v>
      </c>
      <c r="S288" s="8">
        <f t="shared" si="28"/>
        <v>41313.566250000003</v>
      </c>
      <c r="T288" s="8">
        <f t="shared" si="29"/>
        <v>41358.524583333332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24"/>
        <v>176</v>
      </c>
      <c r="P289" t="str">
        <f t="shared" si="25"/>
        <v>91.19 USD</v>
      </c>
      <c r="Q289" t="str">
        <f t="shared" si="26"/>
        <v>film &amp; video</v>
      </c>
      <c r="R289" t="str">
        <f t="shared" si="27"/>
        <v>documentary</v>
      </c>
      <c r="S289" s="8">
        <f t="shared" si="28"/>
        <v>41184.027986111112</v>
      </c>
      <c r="T289" s="8">
        <f t="shared" si="29"/>
        <v>41214.916666666664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24"/>
        <v>103</v>
      </c>
      <c r="P290" t="str">
        <f t="shared" si="25"/>
        <v>115.45 USD</v>
      </c>
      <c r="Q290" t="str">
        <f t="shared" si="26"/>
        <v>film &amp; video</v>
      </c>
      <c r="R290" t="str">
        <f t="shared" si="27"/>
        <v>documentary</v>
      </c>
      <c r="S290" s="8">
        <f t="shared" si="28"/>
        <v>41050.918900462959</v>
      </c>
      <c r="T290" s="8">
        <f t="shared" si="29"/>
        <v>41085.918900462959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24"/>
        <v>105</v>
      </c>
      <c r="P291" t="str">
        <f t="shared" si="25"/>
        <v>67.77 GBP</v>
      </c>
      <c r="Q291" t="str">
        <f t="shared" si="26"/>
        <v>film &amp; video</v>
      </c>
      <c r="R291" t="str">
        <f t="shared" si="27"/>
        <v>documentary</v>
      </c>
      <c r="S291" s="8">
        <f t="shared" si="28"/>
        <v>41550.206412037034</v>
      </c>
      <c r="T291" s="8">
        <f t="shared" si="29"/>
        <v>41580.206412037034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24"/>
        <v>107</v>
      </c>
      <c r="P292" t="str">
        <f t="shared" si="25"/>
        <v>28.58 USD</v>
      </c>
      <c r="Q292" t="str">
        <f t="shared" si="26"/>
        <v>film &amp; video</v>
      </c>
      <c r="R292" t="str">
        <f t="shared" si="27"/>
        <v>documentary</v>
      </c>
      <c r="S292" s="8">
        <f t="shared" si="28"/>
        <v>40526.11917824074</v>
      </c>
      <c r="T292" s="8">
        <f t="shared" si="29"/>
        <v>40576.082638888889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24"/>
        <v>120</v>
      </c>
      <c r="P293" t="str">
        <f t="shared" si="25"/>
        <v>46.88 USD</v>
      </c>
      <c r="Q293" t="str">
        <f t="shared" si="26"/>
        <v>film &amp; video</v>
      </c>
      <c r="R293" t="str">
        <f t="shared" si="27"/>
        <v>documentary</v>
      </c>
      <c r="S293" s="8">
        <f t="shared" si="28"/>
        <v>41376.519050925926</v>
      </c>
      <c r="T293" s="8">
        <f t="shared" si="29"/>
        <v>41394.750694444447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24"/>
        <v>102</v>
      </c>
      <c r="P294" t="str">
        <f t="shared" si="25"/>
        <v>154.42 USD</v>
      </c>
      <c r="Q294" t="str">
        <f t="shared" si="26"/>
        <v>film &amp; video</v>
      </c>
      <c r="R294" t="str">
        <f t="shared" si="27"/>
        <v>documentary</v>
      </c>
      <c r="S294" s="8">
        <f t="shared" si="28"/>
        <v>40812.553229166668</v>
      </c>
      <c r="T294" s="8">
        <f t="shared" si="29"/>
        <v>40844.915972222225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24"/>
        <v>101</v>
      </c>
      <c r="P295" t="str">
        <f t="shared" si="25"/>
        <v>201.22 USD</v>
      </c>
      <c r="Q295" t="str">
        <f t="shared" si="26"/>
        <v>film &amp; video</v>
      </c>
      <c r="R295" t="str">
        <f t="shared" si="27"/>
        <v>documentary</v>
      </c>
      <c r="S295" s="8">
        <f t="shared" si="28"/>
        <v>41719.417986111112</v>
      </c>
      <c r="T295" s="8">
        <f t="shared" si="29"/>
        <v>41749.417986111112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24"/>
        <v>100</v>
      </c>
      <c r="P296" t="str">
        <f t="shared" si="25"/>
        <v>100 USD</v>
      </c>
      <c r="Q296" t="str">
        <f t="shared" si="26"/>
        <v>film &amp; video</v>
      </c>
      <c r="R296" t="str">
        <f t="shared" si="27"/>
        <v>documentary</v>
      </c>
      <c r="S296" s="8">
        <f t="shared" si="28"/>
        <v>40342.834421296298</v>
      </c>
      <c r="T296" s="8">
        <f t="shared" si="29"/>
        <v>40378.416666666664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24"/>
        <v>133</v>
      </c>
      <c r="P297" t="str">
        <f t="shared" si="25"/>
        <v>100.08 USD</v>
      </c>
      <c r="Q297" t="str">
        <f t="shared" si="26"/>
        <v>film &amp; video</v>
      </c>
      <c r="R297" t="str">
        <f t="shared" si="27"/>
        <v>documentary</v>
      </c>
      <c r="S297" s="8">
        <f t="shared" si="28"/>
        <v>41518.754733796297</v>
      </c>
      <c r="T297" s="8">
        <f t="shared" si="29"/>
        <v>41578.75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24"/>
        <v>119</v>
      </c>
      <c r="P298" t="str">
        <f t="shared" si="25"/>
        <v>230.09 USD</v>
      </c>
      <c r="Q298" t="str">
        <f t="shared" si="26"/>
        <v>film &amp; video</v>
      </c>
      <c r="R298" t="str">
        <f t="shared" si="27"/>
        <v>documentary</v>
      </c>
      <c r="S298" s="8">
        <f t="shared" si="28"/>
        <v>41134.225497685184</v>
      </c>
      <c r="T298" s="8">
        <f t="shared" si="29"/>
        <v>41159.225497685184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24"/>
        <v>101</v>
      </c>
      <c r="P299" t="str">
        <f t="shared" si="25"/>
        <v>141.75 USD</v>
      </c>
      <c r="Q299" t="str">
        <f t="shared" si="26"/>
        <v>film &amp; video</v>
      </c>
      <c r="R299" t="str">
        <f t="shared" si="27"/>
        <v>documentary</v>
      </c>
      <c r="S299" s="8">
        <f t="shared" si="28"/>
        <v>42089.478020833332</v>
      </c>
      <c r="T299" s="8">
        <f t="shared" si="29"/>
        <v>42124.915972222225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24"/>
        <v>109</v>
      </c>
      <c r="P300" t="str">
        <f t="shared" si="25"/>
        <v>56.34 USD</v>
      </c>
      <c r="Q300" t="str">
        <f t="shared" si="26"/>
        <v>film &amp; video</v>
      </c>
      <c r="R300" t="str">
        <f t="shared" si="27"/>
        <v>documentary</v>
      </c>
      <c r="S300" s="8">
        <f t="shared" si="28"/>
        <v>41709.213518518518</v>
      </c>
      <c r="T300" s="8">
        <f t="shared" si="29"/>
        <v>41768.625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24"/>
        <v>179</v>
      </c>
      <c r="P301" t="str">
        <f t="shared" si="25"/>
        <v>73.34 USD</v>
      </c>
      <c r="Q301" t="str">
        <f t="shared" si="26"/>
        <v>film &amp; video</v>
      </c>
      <c r="R301" t="str">
        <f t="shared" si="27"/>
        <v>documentary</v>
      </c>
      <c r="S301" s="8">
        <f t="shared" si="28"/>
        <v>40468.975231481483</v>
      </c>
      <c r="T301" s="8">
        <f t="shared" si="29"/>
        <v>40499.016898148147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24"/>
        <v>102</v>
      </c>
      <c r="P302" t="str">
        <f t="shared" si="25"/>
        <v>85.34 USD</v>
      </c>
      <c r="Q302" t="str">
        <f t="shared" si="26"/>
        <v>film &amp; video</v>
      </c>
      <c r="R302" t="str">
        <f t="shared" si="27"/>
        <v>documentary</v>
      </c>
      <c r="S302" s="8">
        <f t="shared" si="28"/>
        <v>40626.709930555553</v>
      </c>
      <c r="T302" s="8">
        <f t="shared" si="29"/>
        <v>40657.709930555553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24"/>
        <v>119</v>
      </c>
      <c r="P303" t="str">
        <f t="shared" si="25"/>
        <v>61.5 USD</v>
      </c>
      <c r="Q303" t="str">
        <f t="shared" si="26"/>
        <v>film &amp; video</v>
      </c>
      <c r="R303" t="str">
        <f t="shared" si="27"/>
        <v>documentary</v>
      </c>
      <c r="S303" s="8">
        <f t="shared" si="28"/>
        <v>41312.487673611111</v>
      </c>
      <c r="T303" s="8">
        <f t="shared" si="29"/>
        <v>41352.446006944447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24"/>
        <v>100</v>
      </c>
      <c r="P304" t="str">
        <f t="shared" si="25"/>
        <v>93.02 USD</v>
      </c>
      <c r="Q304" t="str">
        <f t="shared" si="26"/>
        <v>film &amp; video</v>
      </c>
      <c r="R304" t="str">
        <f t="shared" si="27"/>
        <v>documentary</v>
      </c>
      <c r="S304" s="8">
        <f t="shared" si="28"/>
        <v>40933.606921296298</v>
      </c>
      <c r="T304" s="8">
        <f t="shared" si="29"/>
        <v>40963.606921296298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24"/>
        <v>137</v>
      </c>
      <c r="P305" t="str">
        <f t="shared" si="25"/>
        <v>50.29 USD</v>
      </c>
      <c r="Q305" t="str">
        <f t="shared" si="26"/>
        <v>film &amp; video</v>
      </c>
      <c r="R305" t="str">
        <f t="shared" si="27"/>
        <v>documentary</v>
      </c>
      <c r="S305" s="8">
        <f t="shared" si="28"/>
        <v>41031.821134259255</v>
      </c>
      <c r="T305" s="8">
        <f t="shared" si="29"/>
        <v>41061.821134259255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24"/>
        <v>232</v>
      </c>
      <c r="P306" t="str">
        <f t="shared" si="25"/>
        <v>106.43 USD</v>
      </c>
      <c r="Q306" t="str">
        <f t="shared" si="26"/>
        <v>film &amp; video</v>
      </c>
      <c r="R306" t="str">
        <f t="shared" si="27"/>
        <v>documentary</v>
      </c>
      <c r="S306" s="8">
        <f t="shared" si="28"/>
        <v>41113.844872685186</v>
      </c>
      <c r="T306" s="8">
        <f t="shared" si="29"/>
        <v>41152.833333333336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24"/>
        <v>130</v>
      </c>
      <c r="P307" t="str">
        <f t="shared" si="25"/>
        <v>51.72 USD</v>
      </c>
      <c r="Q307" t="str">
        <f t="shared" si="26"/>
        <v>film &amp; video</v>
      </c>
      <c r="R307" t="str">
        <f t="shared" si="27"/>
        <v>documentary</v>
      </c>
      <c r="S307" s="8">
        <f t="shared" si="28"/>
        <v>40948.380196759259</v>
      </c>
      <c r="T307" s="8">
        <f t="shared" si="29"/>
        <v>40978.380196759259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24"/>
        <v>293</v>
      </c>
      <c r="P308" t="str">
        <f t="shared" si="25"/>
        <v>36.61 USD</v>
      </c>
      <c r="Q308" t="str">
        <f t="shared" si="26"/>
        <v>film &amp; video</v>
      </c>
      <c r="R308" t="str">
        <f t="shared" si="27"/>
        <v>documentary</v>
      </c>
      <c r="S308" s="8">
        <f t="shared" si="28"/>
        <v>41333.587187500001</v>
      </c>
      <c r="T308" s="8">
        <f t="shared" si="29"/>
        <v>41353.54552083333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24"/>
        <v>111</v>
      </c>
      <c r="P309" t="str">
        <f t="shared" si="25"/>
        <v>42.52 USD</v>
      </c>
      <c r="Q309" t="str">
        <f t="shared" si="26"/>
        <v>film &amp; video</v>
      </c>
      <c r="R309" t="str">
        <f t="shared" si="27"/>
        <v>documentary</v>
      </c>
      <c r="S309" s="8">
        <f t="shared" si="28"/>
        <v>41282.694456018522</v>
      </c>
      <c r="T309" s="8">
        <f t="shared" si="29"/>
        <v>41312.694456018522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24"/>
        <v>106</v>
      </c>
      <c r="P310" t="str">
        <f t="shared" si="25"/>
        <v>62.71 USD</v>
      </c>
      <c r="Q310" t="str">
        <f t="shared" si="26"/>
        <v>film &amp; video</v>
      </c>
      <c r="R310" t="str">
        <f t="shared" si="27"/>
        <v>documentary</v>
      </c>
      <c r="S310" s="8">
        <f t="shared" si="28"/>
        <v>40567.444560185184</v>
      </c>
      <c r="T310" s="8">
        <f t="shared" si="29"/>
        <v>40612.444560185184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24"/>
        <v>119</v>
      </c>
      <c r="P311" t="str">
        <f t="shared" si="25"/>
        <v>89.96 USD</v>
      </c>
      <c r="Q311" t="str">
        <f t="shared" si="26"/>
        <v>film &amp; video</v>
      </c>
      <c r="R311" t="str">
        <f t="shared" si="27"/>
        <v>documentary</v>
      </c>
      <c r="S311" s="8">
        <f t="shared" si="28"/>
        <v>41134.501550925925</v>
      </c>
      <c r="T311" s="8">
        <f t="shared" si="29"/>
        <v>41155.501550925925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24"/>
        <v>104</v>
      </c>
      <c r="P312" t="str">
        <f t="shared" si="25"/>
        <v>28.92 USD</v>
      </c>
      <c r="Q312" t="str">
        <f t="shared" si="26"/>
        <v>film &amp; video</v>
      </c>
      <c r="R312" t="str">
        <f t="shared" si="27"/>
        <v>documentary</v>
      </c>
      <c r="S312" s="8">
        <f t="shared" si="28"/>
        <v>40820.933136574073</v>
      </c>
      <c r="T312" s="8">
        <f t="shared" si="29"/>
        <v>40835.833333333336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24"/>
        <v>104</v>
      </c>
      <c r="P313" t="str">
        <f t="shared" si="25"/>
        <v>138.8 USD</v>
      </c>
      <c r="Q313" t="str">
        <f t="shared" si="26"/>
        <v>film &amp; video</v>
      </c>
      <c r="R313" t="str">
        <f t="shared" si="27"/>
        <v>documentary</v>
      </c>
      <c r="S313" s="8">
        <f t="shared" si="28"/>
        <v>40867.969814814816</v>
      </c>
      <c r="T313" s="8">
        <f t="shared" si="29"/>
        <v>40909.082638888889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24"/>
        <v>112</v>
      </c>
      <c r="P314" t="str">
        <f t="shared" si="25"/>
        <v>61.3 USD</v>
      </c>
      <c r="Q314" t="str">
        <f t="shared" si="26"/>
        <v>film &amp; video</v>
      </c>
      <c r="R314" t="str">
        <f t="shared" si="27"/>
        <v>documentary</v>
      </c>
      <c r="S314" s="8">
        <f t="shared" si="28"/>
        <v>41348.627685185187</v>
      </c>
      <c r="T314" s="8">
        <f t="shared" si="29"/>
        <v>41378.627685185187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24"/>
        <v>105</v>
      </c>
      <c r="P315" t="str">
        <f t="shared" si="25"/>
        <v>80.2 USD</v>
      </c>
      <c r="Q315" t="str">
        <f t="shared" si="26"/>
        <v>film &amp; video</v>
      </c>
      <c r="R315" t="str">
        <f t="shared" si="27"/>
        <v>documentary</v>
      </c>
      <c r="S315" s="8">
        <f t="shared" si="28"/>
        <v>40356.977939814817</v>
      </c>
      <c r="T315" s="8">
        <f t="shared" si="29"/>
        <v>40401.415972222225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24"/>
        <v>385</v>
      </c>
      <c r="P316" t="str">
        <f t="shared" si="25"/>
        <v>32.1 USD</v>
      </c>
      <c r="Q316" t="str">
        <f t="shared" si="26"/>
        <v>film &amp; video</v>
      </c>
      <c r="R316" t="str">
        <f t="shared" si="27"/>
        <v>documentary</v>
      </c>
      <c r="S316" s="8">
        <f t="shared" si="28"/>
        <v>41304.583194444444</v>
      </c>
      <c r="T316" s="8">
        <f t="shared" si="29"/>
        <v>41334.583194444444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24"/>
        <v>101</v>
      </c>
      <c r="P317" t="str">
        <f t="shared" si="25"/>
        <v>200.89 USD</v>
      </c>
      <c r="Q317" t="str">
        <f t="shared" si="26"/>
        <v>film &amp; video</v>
      </c>
      <c r="R317" t="str">
        <f t="shared" si="27"/>
        <v>documentary</v>
      </c>
      <c r="S317" s="8">
        <f t="shared" si="28"/>
        <v>41113.52238425926</v>
      </c>
      <c r="T317" s="8">
        <f t="shared" si="29"/>
        <v>41143.52238425926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24"/>
        <v>114</v>
      </c>
      <c r="P318" t="str">
        <f t="shared" si="25"/>
        <v>108.01 CAD</v>
      </c>
      <c r="Q318" t="str">
        <f t="shared" si="26"/>
        <v>film &amp; video</v>
      </c>
      <c r="R318" t="str">
        <f t="shared" si="27"/>
        <v>documentary</v>
      </c>
      <c r="S318" s="8">
        <f t="shared" si="28"/>
        <v>41950.673576388886</v>
      </c>
      <c r="T318" s="8">
        <f t="shared" si="29"/>
        <v>41983.957638888889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24"/>
        <v>101</v>
      </c>
      <c r="P319" t="str">
        <f t="shared" si="25"/>
        <v>95.7 USD</v>
      </c>
      <c r="Q319" t="str">
        <f t="shared" si="26"/>
        <v>film &amp; video</v>
      </c>
      <c r="R319" t="str">
        <f t="shared" si="27"/>
        <v>documentary</v>
      </c>
      <c r="S319" s="8">
        <f t="shared" si="28"/>
        <v>41589.426886574074</v>
      </c>
      <c r="T319" s="8">
        <f t="shared" si="29"/>
        <v>41619.426886574074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24"/>
        <v>283</v>
      </c>
      <c r="P320" t="str">
        <f t="shared" si="25"/>
        <v>49.88 USD</v>
      </c>
      <c r="Q320" t="str">
        <f t="shared" si="26"/>
        <v>film &amp; video</v>
      </c>
      <c r="R320" t="str">
        <f t="shared" si="27"/>
        <v>documentary</v>
      </c>
      <c r="S320" s="8">
        <f t="shared" si="28"/>
        <v>41329.788784722223</v>
      </c>
      <c r="T320" s="8">
        <f t="shared" si="29"/>
        <v>41359.747118055559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24"/>
        <v>113</v>
      </c>
      <c r="P321" t="str">
        <f t="shared" si="25"/>
        <v>110.47 USD</v>
      </c>
      <c r="Q321" t="str">
        <f t="shared" si="26"/>
        <v>film &amp; video</v>
      </c>
      <c r="R321" t="str">
        <f t="shared" si="27"/>
        <v>documentary</v>
      </c>
      <c r="S321" s="8">
        <f t="shared" si="28"/>
        <v>40123.58829861111</v>
      </c>
      <c r="T321" s="8">
        <f t="shared" si="29"/>
        <v>40211.082638888889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24"/>
        <v>107</v>
      </c>
      <c r="P322" t="str">
        <f t="shared" si="25"/>
        <v>134.91 GBP</v>
      </c>
      <c r="Q322" t="str">
        <f t="shared" si="26"/>
        <v>film &amp; video</v>
      </c>
      <c r="R322" t="str">
        <f t="shared" si="27"/>
        <v>documentary</v>
      </c>
      <c r="S322" s="8">
        <f t="shared" si="28"/>
        <v>42331.301307870366</v>
      </c>
      <c r="T322" s="8">
        <f t="shared" si="29"/>
        <v>42360.708333333328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30">ROUND(E323/D323*100,0)</f>
        <v>103</v>
      </c>
      <c r="P323" t="str">
        <f t="shared" ref="P323:P386" si="31">ROUND(E323/L323,2)&amp;" "&amp;H323</f>
        <v>106.62 EUR</v>
      </c>
      <c r="Q323" t="str">
        <f t="shared" ref="Q323:Q386" si="32">LEFT(N323,FIND("/",N323)-1)</f>
        <v>film &amp; video</v>
      </c>
      <c r="R323" t="str">
        <f t="shared" ref="R323:R386" si="33">RIGHT(N323,LEN(N323)-FIND("/",N323))</f>
        <v>documentary</v>
      </c>
      <c r="S323" s="8">
        <f t="shared" ref="S323:S386" si="34">(J323/86400)+25569+(-6/24)</f>
        <v>42647.196597222224</v>
      </c>
      <c r="T323" s="8">
        <f t="shared" ref="T323:T386" si="35">(I323/86400)+25569+(-6/24)</f>
        <v>42682.238263888888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30"/>
        <v>108</v>
      </c>
      <c r="P324" t="str">
        <f t="shared" si="31"/>
        <v>145.04 USD</v>
      </c>
      <c r="Q324" t="str">
        <f t="shared" si="32"/>
        <v>film &amp; video</v>
      </c>
      <c r="R324" t="str">
        <f t="shared" si="33"/>
        <v>documentary</v>
      </c>
      <c r="S324" s="8">
        <f t="shared" si="34"/>
        <v>42473.32</v>
      </c>
      <c r="T324" s="8">
        <f t="shared" si="35"/>
        <v>42503.32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30"/>
        <v>123</v>
      </c>
      <c r="P325" t="str">
        <f t="shared" si="31"/>
        <v>114.59 USD</v>
      </c>
      <c r="Q325" t="str">
        <f t="shared" si="32"/>
        <v>film &amp; video</v>
      </c>
      <c r="R325" t="str">
        <f t="shared" si="33"/>
        <v>documentary</v>
      </c>
      <c r="S325" s="8">
        <f t="shared" si="34"/>
        <v>42697.07136574074</v>
      </c>
      <c r="T325" s="8">
        <f t="shared" si="35"/>
        <v>42725.082638888889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30"/>
        <v>102</v>
      </c>
      <c r="P326" t="str">
        <f t="shared" si="31"/>
        <v>105.32 USD</v>
      </c>
      <c r="Q326" t="str">
        <f t="shared" si="32"/>
        <v>film &amp; video</v>
      </c>
      <c r="R326" t="str">
        <f t="shared" si="33"/>
        <v>documentary</v>
      </c>
      <c r="S326" s="8">
        <f t="shared" si="34"/>
        <v>42184.376250000001</v>
      </c>
      <c r="T326" s="8">
        <f t="shared" si="35"/>
        <v>42217.376250000001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30"/>
        <v>104</v>
      </c>
      <c r="P327" t="str">
        <f t="shared" si="31"/>
        <v>70.92 USD</v>
      </c>
      <c r="Q327" t="str">
        <f t="shared" si="32"/>
        <v>film &amp; video</v>
      </c>
      <c r="R327" t="str">
        <f t="shared" si="33"/>
        <v>documentary</v>
      </c>
      <c r="S327" s="8">
        <f t="shared" si="34"/>
        <v>42688.937881944439</v>
      </c>
      <c r="T327" s="8">
        <f t="shared" si="35"/>
        <v>42723.937881944439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30"/>
        <v>113</v>
      </c>
      <c r="P328" t="str">
        <f t="shared" si="31"/>
        <v>147.17 USD</v>
      </c>
      <c r="Q328" t="str">
        <f t="shared" si="32"/>
        <v>film &amp; video</v>
      </c>
      <c r="R328" t="str">
        <f t="shared" si="33"/>
        <v>documentary</v>
      </c>
      <c r="S328" s="8">
        <f t="shared" si="34"/>
        <v>42775.064884259264</v>
      </c>
      <c r="T328" s="8">
        <f t="shared" si="35"/>
        <v>42808.706250000003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30"/>
        <v>136</v>
      </c>
      <c r="P329" t="str">
        <f t="shared" si="31"/>
        <v>160.47 USD</v>
      </c>
      <c r="Q329" t="str">
        <f t="shared" si="32"/>
        <v>film &amp; video</v>
      </c>
      <c r="R329" t="str">
        <f t="shared" si="33"/>
        <v>documentary</v>
      </c>
      <c r="S329" s="8">
        <f t="shared" si="34"/>
        <v>42057.985289351855</v>
      </c>
      <c r="T329" s="8">
        <f t="shared" si="35"/>
        <v>42085.083333333328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30"/>
        <v>104</v>
      </c>
      <c r="P330" t="str">
        <f t="shared" si="31"/>
        <v>156.05 USD</v>
      </c>
      <c r="Q330" t="str">
        <f t="shared" si="32"/>
        <v>film &amp; video</v>
      </c>
      <c r="R330" t="str">
        <f t="shared" si="33"/>
        <v>documentary</v>
      </c>
      <c r="S330" s="8">
        <f t="shared" si="34"/>
        <v>42278.696620370371</v>
      </c>
      <c r="T330" s="8">
        <f t="shared" si="35"/>
        <v>42308.916666666672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30"/>
        <v>106</v>
      </c>
      <c r="P331" t="str">
        <f t="shared" si="31"/>
        <v>63.17 USD</v>
      </c>
      <c r="Q331" t="str">
        <f t="shared" si="32"/>
        <v>film &amp; video</v>
      </c>
      <c r="R331" t="str">
        <f t="shared" si="33"/>
        <v>documentary</v>
      </c>
      <c r="S331" s="8">
        <f t="shared" si="34"/>
        <v>42291.21674768519</v>
      </c>
      <c r="T331" s="8">
        <f t="shared" si="35"/>
        <v>42314.916666666672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30"/>
        <v>102</v>
      </c>
      <c r="P332" t="str">
        <f t="shared" si="31"/>
        <v>104.82 USD</v>
      </c>
      <c r="Q332" t="str">
        <f t="shared" si="32"/>
        <v>film &amp; video</v>
      </c>
      <c r="R332" t="str">
        <f t="shared" si="33"/>
        <v>documentary</v>
      </c>
      <c r="S332" s="8">
        <f t="shared" si="34"/>
        <v>41379.265775462962</v>
      </c>
      <c r="T332" s="8">
        <f t="shared" si="35"/>
        <v>41410.915972222225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30"/>
        <v>107</v>
      </c>
      <c r="P333" t="str">
        <f t="shared" si="31"/>
        <v>97.36 USD</v>
      </c>
      <c r="Q333" t="str">
        <f t="shared" si="32"/>
        <v>film &amp; video</v>
      </c>
      <c r="R333" t="str">
        <f t="shared" si="33"/>
        <v>documentary</v>
      </c>
      <c r="S333" s="8">
        <f t="shared" si="34"/>
        <v>42507.331412037034</v>
      </c>
      <c r="T333" s="8">
        <f t="shared" si="35"/>
        <v>42538.331412037034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30"/>
        <v>113</v>
      </c>
      <c r="P334" t="str">
        <f t="shared" si="31"/>
        <v>203.63 USD</v>
      </c>
      <c r="Q334" t="str">
        <f t="shared" si="32"/>
        <v>film &amp; video</v>
      </c>
      <c r="R334" t="str">
        <f t="shared" si="33"/>
        <v>documentary</v>
      </c>
      <c r="S334" s="8">
        <f t="shared" si="34"/>
        <v>42263.430289351847</v>
      </c>
      <c r="T334" s="8">
        <f t="shared" si="35"/>
        <v>42305.083333333328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30"/>
        <v>125</v>
      </c>
      <c r="P335" t="str">
        <f t="shared" si="31"/>
        <v>188.31 USD</v>
      </c>
      <c r="Q335" t="str">
        <f t="shared" si="32"/>
        <v>film &amp; video</v>
      </c>
      <c r="R335" t="str">
        <f t="shared" si="33"/>
        <v>documentary</v>
      </c>
      <c r="S335" s="8">
        <f t="shared" si="34"/>
        <v>42437.386469907404</v>
      </c>
      <c r="T335" s="8">
        <f t="shared" si="35"/>
        <v>42467.34480324074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30"/>
        <v>101</v>
      </c>
      <c r="P336" t="str">
        <f t="shared" si="31"/>
        <v>146.65 USD</v>
      </c>
      <c r="Q336" t="str">
        <f t="shared" si="32"/>
        <v>film &amp; video</v>
      </c>
      <c r="R336" t="str">
        <f t="shared" si="33"/>
        <v>documentary</v>
      </c>
      <c r="S336" s="8">
        <f t="shared" si="34"/>
        <v>42101.432372685187</v>
      </c>
      <c r="T336" s="8">
        <f t="shared" si="35"/>
        <v>42139.541666666672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30"/>
        <v>103</v>
      </c>
      <c r="P337" t="str">
        <f t="shared" si="31"/>
        <v>109.19 USD</v>
      </c>
      <c r="Q337" t="str">
        <f t="shared" si="32"/>
        <v>film &amp; video</v>
      </c>
      <c r="R337" t="str">
        <f t="shared" si="33"/>
        <v>documentary</v>
      </c>
      <c r="S337" s="8">
        <f t="shared" si="34"/>
        <v>42101.487442129626</v>
      </c>
      <c r="T337" s="8">
        <f t="shared" si="35"/>
        <v>42132.666666666672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30"/>
        <v>117</v>
      </c>
      <c r="P338" t="str">
        <f t="shared" si="31"/>
        <v>59.25 USD</v>
      </c>
      <c r="Q338" t="str">
        <f t="shared" si="32"/>
        <v>film &amp; video</v>
      </c>
      <c r="R338" t="str">
        <f t="shared" si="33"/>
        <v>documentary</v>
      </c>
      <c r="S338" s="8">
        <f t="shared" si="34"/>
        <v>42291.346273148149</v>
      </c>
      <c r="T338" s="8">
        <f t="shared" si="35"/>
        <v>42321.387939814813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30"/>
        <v>101</v>
      </c>
      <c r="P339" t="str">
        <f t="shared" si="31"/>
        <v>97.9 USD</v>
      </c>
      <c r="Q339" t="str">
        <f t="shared" si="32"/>
        <v>film &amp; video</v>
      </c>
      <c r="R339" t="str">
        <f t="shared" si="33"/>
        <v>documentary</v>
      </c>
      <c r="S339" s="8">
        <f t="shared" si="34"/>
        <v>42046.878564814819</v>
      </c>
      <c r="T339" s="8">
        <f t="shared" si="35"/>
        <v>42076.836898148147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30"/>
        <v>110</v>
      </c>
      <c r="P340" t="str">
        <f t="shared" si="31"/>
        <v>70 USD</v>
      </c>
      <c r="Q340" t="str">
        <f t="shared" si="32"/>
        <v>film &amp; video</v>
      </c>
      <c r="R340" t="str">
        <f t="shared" si="33"/>
        <v>documentary</v>
      </c>
      <c r="S340" s="8">
        <f t="shared" si="34"/>
        <v>42559.505671296298</v>
      </c>
      <c r="T340" s="8">
        <f t="shared" si="35"/>
        <v>42615.791666666672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30"/>
        <v>108</v>
      </c>
      <c r="P341" t="str">
        <f t="shared" si="31"/>
        <v>72.87 USD</v>
      </c>
      <c r="Q341" t="str">
        <f t="shared" si="32"/>
        <v>film &amp; video</v>
      </c>
      <c r="R341" t="str">
        <f t="shared" si="33"/>
        <v>documentary</v>
      </c>
      <c r="S341" s="8">
        <f t="shared" si="34"/>
        <v>42093.510046296295</v>
      </c>
      <c r="T341" s="8">
        <f t="shared" si="35"/>
        <v>42123.510046296295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30"/>
        <v>125</v>
      </c>
      <c r="P342" t="str">
        <f t="shared" si="31"/>
        <v>146.35 USD</v>
      </c>
      <c r="Q342" t="str">
        <f t="shared" si="32"/>
        <v>film &amp; video</v>
      </c>
      <c r="R342" t="str">
        <f t="shared" si="33"/>
        <v>documentary</v>
      </c>
      <c r="S342" s="8">
        <f t="shared" si="34"/>
        <v>42772.419062500005</v>
      </c>
      <c r="T342" s="8">
        <f t="shared" si="35"/>
        <v>42802.625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30"/>
        <v>107</v>
      </c>
      <c r="P343" t="str">
        <f t="shared" si="31"/>
        <v>67.91 USD</v>
      </c>
      <c r="Q343" t="str">
        <f t="shared" si="32"/>
        <v>film &amp; video</v>
      </c>
      <c r="R343" t="str">
        <f t="shared" si="33"/>
        <v>documentary</v>
      </c>
      <c r="S343" s="8">
        <f t="shared" si="34"/>
        <v>41894.629606481481</v>
      </c>
      <c r="T343" s="8">
        <f t="shared" si="35"/>
        <v>41912.915972222225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30"/>
        <v>100</v>
      </c>
      <c r="P344" t="str">
        <f t="shared" si="31"/>
        <v>169.85 USD</v>
      </c>
      <c r="Q344" t="str">
        <f t="shared" si="32"/>
        <v>film &amp; video</v>
      </c>
      <c r="R344" t="str">
        <f t="shared" si="33"/>
        <v>documentary</v>
      </c>
      <c r="S344" s="8">
        <f t="shared" si="34"/>
        <v>42459.530844907407</v>
      </c>
      <c r="T344" s="8">
        <f t="shared" si="35"/>
        <v>42489.530844907407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30"/>
        <v>102</v>
      </c>
      <c r="P345" t="str">
        <f t="shared" si="31"/>
        <v>58.41 USD</v>
      </c>
      <c r="Q345" t="str">
        <f t="shared" si="32"/>
        <v>film &amp; video</v>
      </c>
      <c r="R345" t="str">
        <f t="shared" si="33"/>
        <v>documentary</v>
      </c>
      <c r="S345" s="8">
        <f t="shared" si="34"/>
        <v>41926.48778935185</v>
      </c>
      <c r="T345" s="8">
        <f t="shared" si="35"/>
        <v>41956.875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30"/>
        <v>102</v>
      </c>
      <c r="P346" t="str">
        <f t="shared" si="31"/>
        <v>119.99 USD</v>
      </c>
      <c r="Q346" t="str">
        <f t="shared" si="32"/>
        <v>film &amp; video</v>
      </c>
      <c r="R346" t="str">
        <f t="shared" si="33"/>
        <v>documentary</v>
      </c>
      <c r="S346" s="8">
        <f t="shared" si="34"/>
        <v>42111.720995370371</v>
      </c>
      <c r="T346" s="8">
        <f t="shared" si="35"/>
        <v>42155.847222222219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30"/>
        <v>123</v>
      </c>
      <c r="P347" t="str">
        <f t="shared" si="31"/>
        <v>99.86 USD</v>
      </c>
      <c r="Q347" t="str">
        <f t="shared" si="32"/>
        <v>film &amp; video</v>
      </c>
      <c r="R347" t="str">
        <f t="shared" si="33"/>
        <v>documentary</v>
      </c>
      <c r="S347" s="8">
        <f t="shared" si="34"/>
        <v>42114.694328703699</v>
      </c>
      <c r="T347" s="8">
        <f t="shared" si="35"/>
        <v>42144.694328703699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30"/>
        <v>170</v>
      </c>
      <c r="P348" t="str">
        <f t="shared" si="31"/>
        <v>90.58 USD</v>
      </c>
      <c r="Q348" t="str">
        <f t="shared" si="32"/>
        <v>film &amp; video</v>
      </c>
      <c r="R348" t="str">
        <f t="shared" si="33"/>
        <v>documentary</v>
      </c>
      <c r="S348" s="8">
        <f t="shared" si="34"/>
        <v>42261.250243055554</v>
      </c>
      <c r="T348" s="8">
        <f t="shared" si="35"/>
        <v>42291.250243055554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30"/>
        <v>112</v>
      </c>
      <c r="P349" t="str">
        <f t="shared" si="31"/>
        <v>117.77 USD</v>
      </c>
      <c r="Q349" t="str">
        <f t="shared" si="32"/>
        <v>film &amp; video</v>
      </c>
      <c r="R349" t="str">
        <f t="shared" si="33"/>
        <v>documentary</v>
      </c>
      <c r="S349" s="8">
        <f t="shared" si="34"/>
        <v>42292.245474537034</v>
      </c>
      <c r="T349" s="8">
        <f t="shared" si="35"/>
        <v>42322.287141203706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30"/>
        <v>103</v>
      </c>
      <c r="P350" t="str">
        <f t="shared" si="31"/>
        <v>86.55 USD</v>
      </c>
      <c r="Q350" t="str">
        <f t="shared" si="32"/>
        <v>film &amp; video</v>
      </c>
      <c r="R350" t="str">
        <f t="shared" si="33"/>
        <v>documentary</v>
      </c>
      <c r="S350" s="8">
        <f t="shared" si="34"/>
        <v>42207.33699074074</v>
      </c>
      <c r="T350" s="8">
        <f t="shared" si="35"/>
        <v>42237.33699074074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30"/>
        <v>107</v>
      </c>
      <c r="P351" t="str">
        <f t="shared" si="31"/>
        <v>71.9 USD</v>
      </c>
      <c r="Q351" t="str">
        <f t="shared" si="32"/>
        <v>film &amp; video</v>
      </c>
      <c r="R351" t="str">
        <f t="shared" si="33"/>
        <v>documentary</v>
      </c>
      <c r="S351" s="8">
        <f t="shared" si="34"/>
        <v>42760.248935185184</v>
      </c>
      <c r="T351" s="8">
        <f t="shared" si="35"/>
        <v>42790.248935185184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30"/>
        <v>115</v>
      </c>
      <c r="P352" t="str">
        <f t="shared" si="31"/>
        <v>129.82 USD</v>
      </c>
      <c r="Q352" t="str">
        <f t="shared" si="32"/>
        <v>film &amp; video</v>
      </c>
      <c r="R352" t="str">
        <f t="shared" si="33"/>
        <v>documentary</v>
      </c>
      <c r="S352" s="8">
        <f t="shared" si="34"/>
        <v>42585.816076388888</v>
      </c>
      <c r="T352" s="8">
        <f t="shared" si="35"/>
        <v>42623.915972222225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30"/>
        <v>127</v>
      </c>
      <c r="P353" t="str">
        <f t="shared" si="31"/>
        <v>44.91 EUR</v>
      </c>
      <c r="Q353" t="str">
        <f t="shared" si="32"/>
        <v>film &amp; video</v>
      </c>
      <c r="R353" t="str">
        <f t="shared" si="33"/>
        <v>documentary</v>
      </c>
      <c r="S353" s="8">
        <f t="shared" si="34"/>
        <v>42427.714745370366</v>
      </c>
      <c r="T353" s="8">
        <f t="shared" si="35"/>
        <v>42467.673078703709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30"/>
        <v>117</v>
      </c>
      <c r="P354" t="str">
        <f t="shared" si="31"/>
        <v>40.76 USD</v>
      </c>
      <c r="Q354" t="str">
        <f t="shared" si="32"/>
        <v>film &amp; video</v>
      </c>
      <c r="R354" t="str">
        <f t="shared" si="33"/>
        <v>documentary</v>
      </c>
      <c r="S354" s="8">
        <f t="shared" si="34"/>
        <v>41889.917453703703</v>
      </c>
      <c r="T354" s="8">
        <f t="shared" si="35"/>
        <v>41919.917453703703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30"/>
        <v>109</v>
      </c>
      <c r="P355" t="str">
        <f t="shared" si="31"/>
        <v>103.52 USD</v>
      </c>
      <c r="Q355" t="str">
        <f t="shared" si="32"/>
        <v>film &amp; video</v>
      </c>
      <c r="R355" t="str">
        <f t="shared" si="33"/>
        <v>documentary</v>
      </c>
      <c r="S355" s="8">
        <f t="shared" si="34"/>
        <v>42297.541886574079</v>
      </c>
      <c r="T355" s="8">
        <f t="shared" si="35"/>
        <v>42327.583553240736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30"/>
        <v>104</v>
      </c>
      <c r="P356" t="str">
        <f t="shared" si="31"/>
        <v>125.45 USD</v>
      </c>
      <c r="Q356" t="str">
        <f t="shared" si="32"/>
        <v>film &amp; video</v>
      </c>
      <c r="R356" t="str">
        <f t="shared" si="33"/>
        <v>documentary</v>
      </c>
      <c r="S356" s="8">
        <f t="shared" si="34"/>
        <v>42438.577789351853</v>
      </c>
      <c r="T356" s="8">
        <f t="shared" si="35"/>
        <v>42468.536122685182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30"/>
        <v>116</v>
      </c>
      <c r="P357" t="str">
        <f t="shared" si="31"/>
        <v>246.61 USD</v>
      </c>
      <c r="Q357" t="str">
        <f t="shared" si="32"/>
        <v>film &amp; video</v>
      </c>
      <c r="R357" t="str">
        <f t="shared" si="33"/>
        <v>documentary</v>
      </c>
      <c r="S357" s="8">
        <f t="shared" si="34"/>
        <v>41943.043912037036</v>
      </c>
      <c r="T357" s="8">
        <f t="shared" si="35"/>
        <v>41974.0855787037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30"/>
        <v>103</v>
      </c>
      <c r="P358" t="str">
        <f t="shared" si="31"/>
        <v>79.4 USD</v>
      </c>
      <c r="Q358" t="str">
        <f t="shared" si="32"/>
        <v>film &amp; video</v>
      </c>
      <c r="R358" t="str">
        <f t="shared" si="33"/>
        <v>documentary</v>
      </c>
      <c r="S358" s="8">
        <f t="shared" si="34"/>
        <v>42415.553159722222</v>
      </c>
      <c r="T358" s="8">
        <f t="shared" si="35"/>
        <v>42445.511493055557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30"/>
        <v>174</v>
      </c>
      <c r="P359" t="str">
        <f t="shared" si="31"/>
        <v>86.14 USD</v>
      </c>
      <c r="Q359" t="str">
        <f t="shared" si="32"/>
        <v>film &amp; video</v>
      </c>
      <c r="R359" t="str">
        <f t="shared" si="33"/>
        <v>documentary</v>
      </c>
      <c r="S359" s="8">
        <f t="shared" si="34"/>
        <v>42077.972187499996</v>
      </c>
      <c r="T359" s="8">
        <f t="shared" si="35"/>
        <v>42117.972187499996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30"/>
        <v>103</v>
      </c>
      <c r="P360" t="str">
        <f t="shared" si="31"/>
        <v>193.05 USD</v>
      </c>
      <c r="Q360" t="str">
        <f t="shared" si="32"/>
        <v>film &amp; video</v>
      </c>
      <c r="R360" t="str">
        <f t="shared" si="33"/>
        <v>documentary</v>
      </c>
      <c r="S360" s="8">
        <f t="shared" si="34"/>
        <v>42507.610196759255</v>
      </c>
      <c r="T360" s="8">
        <f t="shared" si="35"/>
        <v>42536.375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30"/>
        <v>105</v>
      </c>
      <c r="P361" t="str">
        <f t="shared" si="31"/>
        <v>84.02 USD</v>
      </c>
      <c r="Q361" t="str">
        <f t="shared" si="32"/>
        <v>film &amp; video</v>
      </c>
      <c r="R361" t="str">
        <f t="shared" si="33"/>
        <v>documentary</v>
      </c>
      <c r="S361" s="8">
        <f t="shared" si="34"/>
        <v>41934.820486111115</v>
      </c>
      <c r="T361" s="8">
        <f t="shared" si="35"/>
        <v>41956.966666666667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30"/>
        <v>101</v>
      </c>
      <c r="P362" t="str">
        <f t="shared" si="31"/>
        <v>139.83 USD</v>
      </c>
      <c r="Q362" t="str">
        <f t="shared" si="32"/>
        <v>film &amp; video</v>
      </c>
      <c r="R362" t="str">
        <f t="shared" si="33"/>
        <v>documentary</v>
      </c>
      <c r="S362" s="8">
        <f t="shared" si="34"/>
        <v>42163.647916666669</v>
      </c>
      <c r="T362" s="8">
        <f t="shared" si="35"/>
        <v>42207.882638888885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30"/>
        <v>111</v>
      </c>
      <c r="P363" t="str">
        <f t="shared" si="31"/>
        <v>109.82 USD</v>
      </c>
      <c r="Q363" t="str">
        <f t="shared" si="32"/>
        <v>film &amp; video</v>
      </c>
      <c r="R363" t="str">
        <f t="shared" si="33"/>
        <v>documentary</v>
      </c>
      <c r="S363" s="8">
        <f t="shared" si="34"/>
        <v>41935.751226851848</v>
      </c>
      <c r="T363" s="8">
        <f t="shared" si="35"/>
        <v>41965.792893518519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30"/>
        <v>124</v>
      </c>
      <c r="P364" t="str">
        <f t="shared" si="31"/>
        <v>139.53 USD</v>
      </c>
      <c r="Q364" t="str">
        <f t="shared" si="32"/>
        <v>film &amp; video</v>
      </c>
      <c r="R364" t="str">
        <f t="shared" si="33"/>
        <v>documentary</v>
      </c>
      <c r="S364" s="8">
        <f t="shared" si="34"/>
        <v>41836.960543981484</v>
      </c>
      <c r="T364" s="8">
        <f t="shared" si="35"/>
        <v>41858.75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30"/>
        <v>101</v>
      </c>
      <c r="P365" t="str">
        <f t="shared" si="31"/>
        <v>347.85 USD</v>
      </c>
      <c r="Q365" t="str">
        <f t="shared" si="32"/>
        <v>film &amp; video</v>
      </c>
      <c r="R365" t="str">
        <f t="shared" si="33"/>
        <v>documentary</v>
      </c>
      <c r="S365" s="8">
        <f t="shared" si="34"/>
        <v>40255.494629629626</v>
      </c>
      <c r="T365" s="8">
        <f t="shared" si="35"/>
        <v>40300.556944444441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30"/>
        <v>110</v>
      </c>
      <c r="P366" t="str">
        <f t="shared" si="31"/>
        <v>68.24 USD</v>
      </c>
      <c r="Q366" t="str">
        <f t="shared" si="32"/>
        <v>film &amp; video</v>
      </c>
      <c r="R366" t="str">
        <f t="shared" si="33"/>
        <v>documentary</v>
      </c>
      <c r="S366" s="8">
        <f t="shared" si="34"/>
        <v>41780.609629629631</v>
      </c>
      <c r="T366" s="8">
        <f t="shared" si="35"/>
        <v>41810.915972222225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30"/>
        <v>104</v>
      </c>
      <c r="P367" t="str">
        <f t="shared" si="31"/>
        <v>239.94 GBP</v>
      </c>
      <c r="Q367" t="str">
        <f t="shared" si="32"/>
        <v>film &amp; video</v>
      </c>
      <c r="R367" t="str">
        <f t="shared" si="33"/>
        <v>documentary</v>
      </c>
      <c r="S367" s="8">
        <f t="shared" si="34"/>
        <v>41668.356469907405</v>
      </c>
      <c r="T367" s="8">
        <f t="shared" si="35"/>
        <v>41698.356469907405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30"/>
        <v>101</v>
      </c>
      <c r="P368" t="str">
        <f t="shared" si="31"/>
        <v>287.31 USD</v>
      </c>
      <c r="Q368" t="str">
        <f t="shared" si="32"/>
        <v>film &amp; video</v>
      </c>
      <c r="R368" t="str">
        <f t="shared" si="33"/>
        <v>documentary</v>
      </c>
      <c r="S368" s="8">
        <f t="shared" si="34"/>
        <v>41019.543032407411</v>
      </c>
      <c r="T368" s="8">
        <f t="shared" si="35"/>
        <v>41049.543032407411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30"/>
        <v>103</v>
      </c>
      <c r="P369" t="str">
        <f t="shared" si="31"/>
        <v>86.85 USD</v>
      </c>
      <c r="Q369" t="str">
        <f t="shared" si="32"/>
        <v>film &amp; video</v>
      </c>
      <c r="R369" t="str">
        <f t="shared" si="33"/>
        <v>documentary</v>
      </c>
      <c r="S369" s="8">
        <f t="shared" si="34"/>
        <v>41355.327291666668</v>
      </c>
      <c r="T369" s="8">
        <f t="shared" si="35"/>
        <v>41394.957638888889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30"/>
        <v>104</v>
      </c>
      <c r="P370" t="str">
        <f t="shared" si="31"/>
        <v>81.85 USD</v>
      </c>
      <c r="Q370" t="str">
        <f t="shared" si="32"/>
        <v>film &amp; video</v>
      </c>
      <c r="R370" t="str">
        <f t="shared" si="33"/>
        <v>documentary</v>
      </c>
      <c r="S370" s="8">
        <f t="shared" si="34"/>
        <v>42043.355578703704</v>
      </c>
      <c r="T370" s="8">
        <f t="shared" si="35"/>
        <v>42078.313912037032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30"/>
        <v>110</v>
      </c>
      <c r="P371" t="str">
        <f t="shared" si="31"/>
        <v>42.87 USD</v>
      </c>
      <c r="Q371" t="str">
        <f t="shared" si="32"/>
        <v>film &amp; video</v>
      </c>
      <c r="R371" t="str">
        <f t="shared" si="33"/>
        <v>documentary</v>
      </c>
      <c r="S371" s="8">
        <f t="shared" si="34"/>
        <v>40893.301724537036</v>
      </c>
      <c r="T371" s="8">
        <f t="shared" si="35"/>
        <v>40923.301724537036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30"/>
        <v>122</v>
      </c>
      <c r="P372" t="str">
        <f t="shared" si="31"/>
        <v>709.42 USD</v>
      </c>
      <c r="Q372" t="str">
        <f t="shared" si="32"/>
        <v>film &amp; video</v>
      </c>
      <c r="R372" t="str">
        <f t="shared" si="33"/>
        <v>documentary</v>
      </c>
      <c r="S372" s="8">
        <f t="shared" si="34"/>
        <v>42711.545138888891</v>
      </c>
      <c r="T372" s="8">
        <f t="shared" si="35"/>
        <v>42741.545138888891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30"/>
        <v>114</v>
      </c>
      <c r="P373" t="str">
        <f t="shared" si="31"/>
        <v>161.26 USD</v>
      </c>
      <c r="Q373" t="str">
        <f t="shared" si="32"/>
        <v>film &amp; video</v>
      </c>
      <c r="R373" t="str">
        <f t="shared" si="33"/>
        <v>documentary</v>
      </c>
      <c r="S373" s="8">
        <f t="shared" si="34"/>
        <v>41261.517812500002</v>
      </c>
      <c r="T373" s="8">
        <f t="shared" si="35"/>
        <v>41306.517812500002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30"/>
        <v>125</v>
      </c>
      <c r="P374" t="str">
        <f t="shared" si="31"/>
        <v>41.78 GBP</v>
      </c>
      <c r="Q374" t="str">
        <f t="shared" si="32"/>
        <v>film &amp; video</v>
      </c>
      <c r="R374" t="str">
        <f t="shared" si="33"/>
        <v>documentary</v>
      </c>
      <c r="S374" s="8">
        <f t="shared" si="34"/>
        <v>42425.326898148152</v>
      </c>
      <c r="T374" s="8">
        <f t="shared" si="35"/>
        <v>42465.416666666672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30"/>
        <v>107</v>
      </c>
      <c r="P375" t="str">
        <f t="shared" si="31"/>
        <v>89.89 USD</v>
      </c>
      <c r="Q375" t="str">
        <f t="shared" si="32"/>
        <v>film &amp; video</v>
      </c>
      <c r="R375" t="str">
        <f t="shared" si="33"/>
        <v>documentary</v>
      </c>
      <c r="S375" s="8">
        <f t="shared" si="34"/>
        <v>41078.66201388889</v>
      </c>
      <c r="T375" s="8">
        <f t="shared" si="35"/>
        <v>41108.66201388889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30"/>
        <v>131</v>
      </c>
      <c r="P376" t="str">
        <f t="shared" si="31"/>
        <v>45.05 USD</v>
      </c>
      <c r="Q376" t="str">
        <f t="shared" si="32"/>
        <v>film &amp; video</v>
      </c>
      <c r="R376" t="str">
        <f t="shared" si="33"/>
        <v>documentary</v>
      </c>
      <c r="S376" s="8">
        <f t="shared" si="34"/>
        <v>40757.639247685183</v>
      </c>
      <c r="T376" s="8">
        <f t="shared" si="35"/>
        <v>40802.639247685183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30"/>
        <v>120</v>
      </c>
      <c r="P377" t="str">
        <f t="shared" si="31"/>
        <v>42.86 USD</v>
      </c>
      <c r="Q377" t="str">
        <f t="shared" si="32"/>
        <v>film &amp; video</v>
      </c>
      <c r="R377" t="str">
        <f t="shared" si="33"/>
        <v>documentary</v>
      </c>
      <c r="S377" s="8">
        <f t="shared" si="34"/>
        <v>41657.735081018516</v>
      </c>
      <c r="T377" s="8">
        <f t="shared" si="35"/>
        <v>41699.470833333333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30"/>
        <v>106</v>
      </c>
      <c r="P378" t="str">
        <f t="shared" si="31"/>
        <v>54.08 GBP</v>
      </c>
      <c r="Q378" t="str">
        <f t="shared" si="32"/>
        <v>film &amp; video</v>
      </c>
      <c r="R378" t="str">
        <f t="shared" si="33"/>
        <v>documentary</v>
      </c>
      <c r="S378" s="8">
        <f t="shared" si="34"/>
        <v>42576.202731481477</v>
      </c>
      <c r="T378" s="8">
        <f t="shared" si="35"/>
        <v>42607.202731481477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30"/>
        <v>114</v>
      </c>
      <c r="P379" t="str">
        <f t="shared" si="31"/>
        <v>103.22 USD</v>
      </c>
      <c r="Q379" t="str">
        <f t="shared" si="32"/>
        <v>film &amp; video</v>
      </c>
      <c r="R379" t="str">
        <f t="shared" si="33"/>
        <v>documentary</v>
      </c>
      <c r="S379" s="8">
        <f t="shared" si="34"/>
        <v>42292.000787037032</v>
      </c>
      <c r="T379" s="8">
        <f t="shared" si="35"/>
        <v>42322.042361111111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30"/>
        <v>112</v>
      </c>
      <c r="P380" t="str">
        <f t="shared" si="31"/>
        <v>40.4 CAD</v>
      </c>
      <c r="Q380" t="str">
        <f t="shared" si="32"/>
        <v>film &amp; video</v>
      </c>
      <c r="R380" t="str">
        <f t="shared" si="33"/>
        <v>documentary</v>
      </c>
      <c r="S380" s="8">
        <f t="shared" si="34"/>
        <v>42370.321851851855</v>
      </c>
      <c r="T380" s="8">
        <f t="shared" si="35"/>
        <v>42394.744444444441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30"/>
        <v>116</v>
      </c>
      <c r="P381" t="str">
        <f t="shared" si="31"/>
        <v>116.86 USD</v>
      </c>
      <c r="Q381" t="str">
        <f t="shared" si="32"/>
        <v>film &amp; video</v>
      </c>
      <c r="R381" t="str">
        <f t="shared" si="33"/>
        <v>documentary</v>
      </c>
      <c r="S381" s="8">
        <f t="shared" si="34"/>
        <v>40987.438333333332</v>
      </c>
      <c r="T381" s="8">
        <f t="shared" si="35"/>
        <v>41032.438333333332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30"/>
        <v>142</v>
      </c>
      <c r="P382" t="str">
        <f t="shared" si="31"/>
        <v>115.51 USD</v>
      </c>
      <c r="Q382" t="str">
        <f t="shared" si="32"/>
        <v>film &amp; video</v>
      </c>
      <c r="R382" t="str">
        <f t="shared" si="33"/>
        <v>documentary</v>
      </c>
      <c r="S382" s="8">
        <f t="shared" si="34"/>
        <v>42367.469814814816</v>
      </c>
      <c r="T382" s="8">
        <f t="shared" si="35"/>
        <v>42392.469814814816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30"/>
        <v>105</v>
      </c>
      <c r="P383" t="str">
        <f t="shared" si="31"/>
        <v>104.31 USD</v>
      </c>
      <c r="Q383" t="str">
        <f t="shared" si="32"/>
        <v>film &amp; video</v>
      </c>
      <c r="R383" t="str">
        <f t="shared" si="33"/>
        <v>documentary</v>
      </c>
      <c r="S383" s="8">
        <f t="shared" si="34"/>
        <v>41085.448113425926</v>
      </c>
      <c r="T383" s="8">
        <f t="shared" si="35"/>
        <v>41119.958333333336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30"/>
        <v>256</v>
      </c>
      <c r="P384" t="str">
        <f t="shared" si="31"/>
        <v>69.77 USD</v>
      </c>
      <c r="Q384" t="str">
        <f t="shared" si="32"/>
        <v>film &amp; video</v>
      </c>
      <c r="R384" t="str">
        <f t="shared" si="33"/>
        <v>documentary</v>
      </c>
      <c r="S384" s="8">
        <f t="shared" si="34"/>
        <v>41144.459490740745</v>
      </c>
      <c r="T384" s="8">
        <f t="shared" si="35"/>
        <v>41158.459490740745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30"/>
        <v>207</v>
      </c>
      <c r="P385" t="str">
        <f t="shared" si="31"/>
        <v>43.02 USD</v>
      </c>
      <c r="Q385" t="str">
        <f t="shared" si="32"/>
        <v>film &amp; video</v>
      </c>
      <c r="R385" t="str">
        <f t="shared" si="33"/>
        <v>documentary</v>
      </c>
      <c r="S385" s="8">
        <f t="shared" si="34"/>
        <v>41754.867581018516</v>
      </c>
      <c r="T385" s="8">
        <f t="shared" si="35"/>
        <v>41777.867581018516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30"/>
        <v>112</v>
      </c>
      <c r="P386" t="str">
        <f t="shared" si="31"/>
        <v>58.54 USD</v>
      </c>
      <c r="Q386" t="str">
        <f t="shared" si="32"/>
        <v>film &amp; video</v>
      </c>
      <c r="R386" t="str">
        <f t="shared" si="33"/>
        <v>documentary</v>
      </c>
      <c r="S386" s="8">
        <f t="shared" si="34"/>
        <v>41980.531793981485</v>
      </c>
      <c r="T386" s="8">
        <f t="shared" si="35"/>
        <v>42010.531793981485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36">ROUND(E387/D387*100,0)</f>
        <v>106</v>
      </c>
      <c r="P387" t="str">
        <f t="shared" ref="P387:P450" si="37">ROUND(E387/L387,2)&amp;" "&amp;H387</f>
        <v>111.8 USD</v>
      </c>
      <c r="Q387" t="str">
        <f t="shared" ref="Q387:Q450" si="38">LEFT(N387,FIND("/",N387)-1)</f>
        <v>film &amp; video</v>
      </c>
      <c r="R387" t="str">
        <f t="shared" ref="R387:R450" si="39">RIGHT(N387,LEN(N387)-FIND("/",N387))</f>
        <v>documentary</v>
      </c>
      <c r="S387" s="8">
        <f t="shared" ref="S387:S450" si="40">(J387/86400)+25569+(-6/24)</f>
        <v>41934.334502314814</v>
      </c>
      <c r="T387" s="8">
        <f t="shared" ref="T387:T450" si="41">(I387/86400)+25569+(-6/24)</f>
        <v>41964.376168981486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36"/>
        <v>100</v>
      </c>
      <c r="P388" t="str">
        <f t="shared" si="37"/>
        <v>46.23 USD</v>
      </c>
      <c r="Q388" t="str">
        <f t="shared" si="38"/>
        <v>film &amp; video</v>
      </c>
      <c r="R388" t="str">
        <f t="shared" si="39"/>
        <v>documentary</v>
      </c>
      <c r="S388" s="8">
        <f t="shared" si="40"/>
        <v>42211.701284722221</v>
      </c>
      <c r="T388" s="8">
        <f t="shared" si="41"/>
        <v>42226.701284722221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36"/>
        <v>214</v>
      </c>
      <c r="P389" t="str">
        <f t="shared" si="37"/>
        <v>144.69 USD</v>
      </c>
      <c r="Q389" t="str">
        <f t="shared" si="38"/>
        <v>film &amp; video</v>
      </c>
      <c r="R389" t="str">
        <f t="shared" si="39"/>
        <v>documentary</v>
      </c>
      <c r="S389" s="8">
        <f t="shared" si="40"/>
        <v>42200.42659722222</v>
      </c>
      <c r="T389" s="8">
        <f t="shared" si="41"/>
        <v>42231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36"/>
        <v>126</v>
      </c>
      <c r="P390" t="str">
        <f t="shared" si="37"/>
        <v>88.85 USD</v>
      </c>
      <c r="Q390" t="str">
        <f t="shared" si="38"/>
        <v>film &amp; video</v>
      </c>
      <c r="R390" t="str">
        <f t="shared" si="39"/>
        <v>documentary</v>
      </c>
      <c r="S390" s="8">
        <f t="shared" si="40"/>
        <v>42548.826157407406</v>
      </c>
      <c r="T390" s="8">
        <f t="shared" si="41"/>
        <v>42578.826157407406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36"/>
        <v>182</v>
      </c>
      <c r="P391" t="str">
        <f t="shared" si="37"/>
        <v>81.75 USD</v>
      </c>
      <c r="Q391" t="str">
        <f t="shared" si="38"/>
        <v>film &amp; video</v>
      </c>
      <c r="R391" t="str">
        <f t="shared" si="39"/>
        <v>documentary</v>
      </c>
      <c r="S391" s="8">
        <f t="shared" si="40"/>
        <v>41673.813078703708</v>
      </c>
      <c r="T391" s="8">
        <f t="shared" si="41"/>
        <v>41705.707638888889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36"/>
        <v>100</v>
      </c>
      <c r="P392" t="str">
        <f t="shared" si="37"/>
        <v>71.43 USD</v>
      </c>
      <c r="Q392" t="str">
        <f t="shared" si="38"/>
        <v>film &amp; video</v>
      </c>
      <c r="R392" t="str">
        <f t="shared" si="39"/>
        <v>documentary</v>
      </c>
      <c r="S392" s="8">
        <f t="shared" si="40"/>
        <v>42111.786712962959</v>
      </c>
      <c r="T392" s="8">
        <f t="shared" si="41"/>
        <v>42131.786712962959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36"/>
        <v>101</v>
      </c>
      <c r="P393" t="str">
        <f t="shared" si="37"/>
        <v>104.26 USD</v>
      </c>
      <c r="Q393" t="str">
        <f t="shared" si="38"/>
        <v>film &amp; video</v>
      </c>
      <c r="R393" t="str">
        <f t="shared" si="39"/>
        <v>documentary</v>
      </c>
      <c r="S393" s="8">
        <f t="shared" si="40"/>
        <v>40864.792256944442</v>
      </c>
      <c r="T393" s="8">
        <f t="shared" si="41"/>
        <v>40894.790972222225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36"/>
        <v>101</v>
      </c>
      <c r="P394" t="str">
        <f t="shared" si="37"/>
        <v>90.62 USD</v>
      </c>
      <c r="Q394" t="str">
        <f t="shared" si="38"/>
        <v>film &amp; video</v>
      </c>
      <c r="R394" t="str">
        <f t="shared" si="39"/>
        <v>documentary</v>
      </c>
      <c r="S394" s="8">
        <f t="shared" si="40"/>
        <v>40763.467256944445</v>
      </c>
      <c r="T394" s="8">
        <f t="shared" si="41"/>
        <v>40793.875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36"/>
        <v>110</v>
      </c>
      <c r="P395" t="str">
        <f t="shared" si="37"/>
        <v>157.33 USD</v>
      </c>
      <c r="Q395" t="str">
        <f t="shared" si="38"/>
        <v>film &amp; video</v>
      </c>
      <c r="R395" t="str">
        <f t="shared" si="39"/>
        <v>documentary</v>
      </c>
      <c r="S395" s="8">
        <f t="shared" si="40"/>
        <v>41526.458935185183</v>
      </c>
      <c r="T395" s="8">
        <f t="shared" si="41"/>
        <v>41557.458935185183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36"/>
        <v>112</v>
      </c>
      <c r="P396" t="str">
        <f t="shared" si="37"/>
        <v>105.18 EUR</v>
      </c>
      <c r="Q396" t="str">
        <f t="shared" si="38"/>
        <v>film &amp; video</v>
      </c>
      <c r="R396" t="str">
        <f t="shared" si="39"/>
        <v>documentary</v>
      </c>
      <c r="S396" s="8">
        <f t="shared" si="40"/>
        <v>42417.568078703705</v>
      </c>
      <c r="T396" s="8">
        <f t="shared" si="41"/>
        <v>42477.526412037041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36"/>
        <v>108</v>
      </c>
      <c r="P397" t="str">
        <f t="shared" si="37"/>
        <v>58.72 USD</v>
      </c>
      <c r="Q397" t="str">
        <f t="shared" si="38"/>
        <v>film &amp; video</v>
      </c>
      <c r="R397" t="str">
        <f t="shared" si="39"/>
        <v>documentary</v>
      </c>
      <c r="S397" s="8">
        <f t="shared" si="40"/>
        <v>40990.659259259257</v>
      </c>
      <c r="T397" s="8">
        <f t="shared" si="41"/>
        <v>41026.647222222222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36"/>
        <v>107</v>
      </c>
      <c r="P398" t="str">
        <f t="shared" si="37"/>
        <v>81.63 USD</v>
      </c>
      <c r="Q398" t="str">
        <f t="shared" si="38"/>
        <v>film &amp; video</v>
      </c>
      <c r="R398" t="str">
        <f t="shared" si="39"/>
        <v>documentary</v>
      </c>
      <c r="S398" s="8">
        <f t="shared" si="40"/>
        <v>41082.314884259264</v>
      </c>
      <c r="T398" s="8">
        <f t="shared" si="41"/>
        <v>41097.314884259264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36"/>
        <v>104</v>
      </c>
      <c r="P399" t="str">
        <f t="shared" si="37"/>
        <v>56.46 USD</v>
      </c>
      <c r="Q399" t="str">
        <f t="shared" si="38"/>
        <v>film &amp; video</v>
      </c>
      <c r="R399" t="str">
        <f t="shared" si="39"/>
        <v>documentary</v>
      </c>
      <c r="S399" s="8">
        <f t="shared" si="40"/>
        <v>40379.526435185187</v>
      </c>
      <c r="T399" s="8">
        <f t="shared" si="41"/>
        <v>40421.905555555553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36"/>
        <v>125</v>
      </c>
      <c r="P400" t="str">
        <f t="shared" si="37"/>
        <v>140.1 USD</v>
      </c>
      <c r="Q400" t="str">
        <f t="shared" si="38"/>
        <v>film &amp; video</v>
      </c>
      <c r="R400" t="str">
        <f t="shared" si="39"/>
        <v>documentary</v>
      </c>
      <c r="S400" s="8">
        <f t="shared" si="40"/>
        <v>42078.543124999997</v>
      </c>
      <c r="T400" s="8">
        <f t="shared" si="41"/>
        <v>42123.543124999997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36"/>
        <v>107</v>
      </c>
      <c r="P401" t="str">
        <f t="shared" si="37"/>
        <v>224.85 GBP</v>
      </c>
      <c r="Q401" t="str">
        <f t="shared" si="38"/>
        <v>film &amp; video</v>
      </c>
      <c r="R401" t="str">
        <f t="shared" si="39"/>
        <v>documentary</v>
      </c>
      <c r="S401" s="8">
        <f t="shared" si="40"/>
        <v>42687.625775462962</v>
      </c>
      <c r="T401" s="8">
        <f t="shared" si="41"/>
        <v>42718.25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36"/>
        <v>112</v>
      </c>
      <c r="P402" t="str">
        <f t="shared" si="37"/>
        <v>181.13 USD</v>
      </c>
      <c r="Q402" t="str">
        <f t="shared" si="38"/>
        <v>film &amp; video</v>
      </c>
      <c r="R402" t="str">
        <f t="shared" si="39"/>
        <v>documentary</v>
      </c>
      <c r="S402" s="8">
        <f t="shared" si="40"/>
        <v>41745.385960648149</v>
      </c>
      <c r="T402" s="8">
        <f t="shared" si="41"/>
        <v>41775.895833333336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36"/>
        <v>104</v>
      </c>
      <c r="P403" t="str">
        <f t="shared" si="37"/>
        <v>711.04 USD</v>
      </c>
      <c r="Q403" t="str">
        <f t="shared" si="38"/>
        <v>film &amp; video</v>
      </c>
      <c r="R403" t="str">
        <f t="shared" si="39"/>
        <v>documentary</v>
      </c>
      <c r="S403" s="8">
        <f t="shared" si="40"/>
        <v>40732.592245370368</v>
      </c>
      <c r="T403" s="8">
        <f t="shared" si="41"/>
        <v>40762.592245370368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36"/>
        <v>142</v>
      </c>
      <c r="P404" t="str">
        <f t="shared" si="37"/>
        <v>65.88 USD</v>
      </c>
      <c r="Q404" t="str">
        <f t="shared" si="38"/>
        <v>film &amp; video</v>
      </c>
      <c r="R404" t="str">
        <f t="shared" si="39"/>
        <v>documentary</v>
      </c>
      <c r="S404" s="8">
        <f t="shared" si="40"/>
        <v>42292.289548611108</v>
      </c>
      <c r="T404" s="8">
        <f t="shared" si="41"/>
        <v>42313.33121527778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36"/>
        <v>105</v>
      </c>
      <c r="P405" t="str">
        <f t="shared" si="37"/>
        <v>75.19 USD</v>
      </c>
      <c r="Q405" t="str">
        <f t="shared" si="38"/>
        <v>film &amp; video</v>
      </c>
      <c r="R405" t="str">
        <f t="shared" si="39"/>
        <v>documentary</v>
      </c>
      <c r="S405" s="8">
        <f t="shared" si="40"/>
        <v>40718.060659722221</v>
      </c>
      <c r="T405" s="8">
        <f t="shared" si="41"/>
        <v>40765.047222222223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36"/>
        <v>103</v>
      </c>
      <c r="P406" t="str">
        <f t="shared" si="37"/>
        <v>133.14 USD</v>
      </c>
      <c r="Q406" t="str">
        <f t="shared" si="38"/>
        <v>film &amp; video</v>
      </c>
      <c r="R406" t="str">
        <f t="shared" si="39"/>
        <v>documentary</v>
      </c>
      <c r="S406" s="8">
        <f t="shared" si="40"/>
        <v>41646.378032407403</v>
      </c>
      <c r="T406" s="8">
        <f t="shared" si="41"/>
        <v>41675.711111111115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36"/>
        <v>108</v>
      </c>
      <c r="P407" t="str">
        <f t="shared" si="37"/>
        <v>55.2 USD</v>
      </c>
      <c r="Q407" t="str">
        <f t="shared" si="38"/>
        <v>film &amp; video</v>
      </c>
      <c r="R407" t="str">
        <f t="shared" si="39"/>
        <v>documentary</v>
      </c>
      <c r="S407" s="8">
        <f t="shared" si="40"/>
        <v>41673.83494212963</v>
      </c>
      <c r="T407" s="8">
        <f t="shared" si="41"/>
        <v>41703.83494212963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36"/>
        <v>108</v>
      </c>
      <c r="P408" t="str">
        <f t="shared" si="37"/>
        <v>86.16 USD</v>
      </c>
      <c r="Q408" t="str">
        <f t="shared" si="38"/>
        <v>film &amp; video</v>
      </c>
      <c r="R408" t="str">
        <f t="shared" si="39"/>
        <v>documentary</v>
      </c>
      <c r="S408" s="8">
        <f t="shared" si="40"/>
        <v>40637.912465277775</v>
      </c>
      <c r="T408" s="8">
        <f t="shared" si="41"/>
        <v>40671.999305555553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36"/>
        <v>102</v>
      </c>
      <c r="P409" t="str">
        <f t="shared" si="37"/>
        <v>92.32 USD</v>
      </c>
      <c r="Q409" t="str">
        <f t="shared" si="38"/>
        <v>film &amp; video</v>
      </c>
      <c r="R409" t="str">
        <f t="shared" si="39"/>
        <v>documentary</v>
      </c>
      <c r="S409" s="8">
        <f t="shared" si="40"/>
        <v>40806.620949074073</v>
      </c>
      <c r="T409" s="8">
        <f t="shared" si="41"/>
        <v>40866.662615740745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36"/>
        <v>101</v>
      </c>
      <c r="P410" t="str">
        <f t="shared" si="37"/>
        <v>160.16 USD</v>
      </c>
      <c r="Q410" t="str">
        <f t="shared" si="38"/>
        <v>film &amp; video</v>
      </c>
      <c r="R410" t="str">
        <f t="shared" si="39"/>
        <v>documentary</v>
      </c>
      <c r="S410" s="8">
        <f t="shared" si="40"/>
        <v>41543.485995370371</v>
      </c>
      <c r="T410" s="8">
        <f t="shared" si="41"/>
        <v>41583.527662037035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36"/>
        <v>137</v>
      </c>
      <c r="P411" t="str">
        <f t="shared" si="37"/>
        <v>45.6 GBP</v>
      </c>
      <c r="Q411" t="str">
        <f t="shared" si="38"/>
        <v>film &amp; video</v>
      </c>
      <c r="R411" t="str">
        <f t="shared" si="39"/>
        <v>documentary</v>
      </c>
      <c r="S411" s="8">
        <f t="shared" si="40"/>
        <v>42543.612777777773</v>
      </c>
      <c r="T411" s="8">
        <f t="shared" si="41"/>
        <v>42573.612777777773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36"/>
        <v>128</v>
      </c>
      <c r="P412" t="str">
        <f t="shared" si="37"/>
        <v>183.29 CAD</v>
      </c>
      <c r="Q412" t="str">
        <f t="shared" si="38"/>
        <v>film &amp; video</v>
      </c>
      <c r="R412" t="str">
        <f t="shared" si="39"/>
        <v>documentary</v>
      </c>
      <c r="S412" s="8">
        <f t="shared" si="40"/>
        <v>42113.731446759259</v>
      </c>
      <c r="T412" s="8">
        <f t="shared" si="41"/>
        <v>42173.731446759259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36"/>
        <v>101</v>
      </c>
      <c r="P413" t="str">
        <f t="shared" si="37"/>
        <v>125.79 USD</v>
      </c>
      <c r="Q413" t="str">
        <f t="shared" si="38"/>
        <v>film &amp; video</v>
      </c>
      <c r="R413" t="str">
        <f t="shared" si="39"/>
        <v>documentary</v>
      </c>
      <c r="S413" s="8">
        <f t="shared" si="40"/>
        <v>41597.92597222222</v>
      </c>
      <c r="T413" s="8">
        <f t="shared" si="41"/>
        <v>41629.958333333336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36"/>
        <v>127</v>
      </c>
      <c r="P414" t="str">
        <f t="shared" si="37"/>
        <v>57.65 USD</v>
      </c>
      <c r="Q414" t="str">
        <f t="shared" si="38"/>
        <v>film &amp; video</v>
      </c>
      <c r="R414" t="str">
        <f t="shared" si="39"/>
        <v>documentary</v>
      </c>
      <c r="S414" s="8">
        <f t="shared" si="40"/>
        <v>41099.492800925924</v>
      </c>
      <c r="T414" s="8">
        <f t="shared" si="41"/>
        <v>41115.492800925924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36"/>
        <v>105</v>
      </c>
      <c r="P415" t="str">
        <f t="shared" si="37"/>
        <v>78.66 USD</v>
      </c>
      <c r="Q415" t="str">
        <f t="shared" si="38"/>
        <v>film &amp; video</v>
      </c>
      <c r="R415" t="str">
        <f t="shared" si="39"/>
        <v>documentary</v>
      </c>
      <c r="S415" s="8">
        <f t="shared" si="40"/>
        <v>41079.627442129626</v>
      </c>
      <c r="T415" s="8">
        <f t="shared" si="41"/>
        <v>41109.627442129626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36"/>
        <v>103</v>
      </c>
      <c r="P416" t="str">
        <f t="shared" si="37"/>
        <v>91.48 USD</v>
      </c>
      <c r="Q416" t="str">
        <f t="shared" si="38"/>
        <v>film &amp; video</v>
      </c>
      <c r="R416" t="str">
        <f t="shared" si="39"/>
        <v>documentary</v>
      </c>
      <c r="S416" s="8">
        <f t="shared" si="40"/>
        <v>41528.813252314816</v>
      </c>
      <c r="T416" s="8">
        <f t="shared" si="41"/>
        <v>41558.813252314816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36"/>
        <v>102</v>
      </c>
      <c r="P417" t="str">
        <f t="shared" si="37"/>
        <v>68.1 CAD</v>
      </c>
      <c r="Q417" t="str">
        <f t="shared" si="38"/>
        <v>film &amp; video</v>
      </c>
      <c r="R417" t="str">
        <f t="shared" si="39"/>
        <v>documentary</v>
      </c>
      <c r="S417" s="8">
        <f t="shared" si="40"/>
        <v>41904.601875</v>
      </c>
      <c r="T417" s="8">
        <f t="shared" si="41"/>
        <v>41929.25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36"/>
        <v>120</v>
      </c>
      <c r="P418" t="str">
        <f t="shared" si="37"/>
        <v>48.09 USD</v>
      </c>
      <c r="Q418" t="str">
        <f t="shared" si="38"/>
        <v>film &amp; video</v>
      </c>
      <c r="R418" t="str">
        <f t="shared" si="39"/>
        <v>documentary</v>
      </c>
      <c r="S418" s="8">
        <f t="shared" si="40"/>
        <v>41648.146192129629</v>
      </c>
      <c r="T418" s="8">
        <f t="shared" si="41"/>
        <v>41678.146192129629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36"/>
        <v>100</v>
      </c>
      <c r="P419" t="str">
        <f t="shared" si="37"/>
        <v>202.42 USD</v>
      </c>
      <c r="Q419" t="str">
        <f t="shared" si="38"/>
        <v>film &amp; video</v>
      </c>
      <c r="R419" t="str">
        <f t="shared" si="39"/>
        <v>documentary</v>
      </c>
      <c r="S419" s="8">
        <f t="shared" si="40"/>
        <v>41360.720601851848</v>
      </c>
      <c r="T419" s="8">
        <f t="shared" si="41"/>
        <v>41371.939583333333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36"/>
        <v>101</v>
      </c>
      <c r="P420" t="str">
        <f t="shared" si="37"/>
        <v>216.75 USD</v>
      </c>
      <c r="Q420" t="str">
        <f t="shared" si="38"/>
        <v>film &amp; video</v>
      </c>
      <c r="R420" t="str">
        <f t="shared" si="39"/>
        <v>documentary</v>
      </c>
      <c r="S420" s="8">
        <f t="shared" si="40"/>
        <v>42178.032372685186</v>
      </c>
      <c r="T420" s="8">
        <f t="shared" si="41"/>
        <v>42208.032372685186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36"/>
        <v>100</v>
      </c>
      <c r="P421" t="str">
        <f t="shared" si="37"/>
        <v>110.07 USD</v>
      </c>
      <c r="Q421" t="str">
        <f t="shared" si="38"/>
        <v>film &amp; video</v>
      </c>
      <c r="R421" t="str">
        <f t="shared" si="39"/>
        <v>documentary</v>
      </c>
      <c r="S421" s="8">
        <f t="shared" si="40"/>
        <v>41394.592442129629</v>
      </c>
      <c r="T421" s="8">
        <f t="shared" si="41"/>
        <v>41454.592442129629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36"/>
        <v>0</v>
      </c>
      <c r="P422" t="str">
        <f t="shared" si="37"/>
        <v>4.83 USD</v>
      </c>
      <c r="Q422" t="str">
        <f t="shared" si="38"/>
        <v>film &amp; video</v>
      </c>
      <c r="R422" t="str">
        <f t="shared" si="39"/>
        <v>animation</v>
      </c>
      <c r="S422" s="8">
        <f t="shared" si="40"/>
        <v>41681.98646990741</v>
      </c>
      <c r="T422" s="8">
        <f t="shared" si="41"/>
        <v>41711.944803240738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36"/>
        <v>2</v>
      </c>
      <c r="P423" t="str">
        <f t="shared" si="37"/>
        <v>50.17 USD</v>
      </c>
      <c r="Q423" t="str">
        <f t="shared" si="38"/>
        <v>film &amp; video</v>
      </c>
      <c r="R423" t="str">
        <f t="shared" si="39"/>
        <v>animation</v>
      </c>
      <c r="S423" s="8">
        <f t="shared" si="40"/>
        <v>42177.241388888884</v>
      </c>
      <c r="T423" s="8">
        <f t="shared" si="41"/>
        <v>42237.241388888884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36"/>
        <v>1</v>
      </c>
      <c r="P424" t="str">
        <f t="shared" si="37"/>
        <v>35.83 USD</v>
      </c>
      <c r="Q424" t="str">
        <f t="shared" si="38"/>
        <v>film &amp; video</v>
      </c>
      <c r="R424" t="str">
        <f t="shared" si="39"/>
        <v>animation</v>
      </c>
      <c r="S424" s="8">
        <f t="shared" si="40"/>
        <v>41863.010381944448</v>
      </c>
      <c r="T424" s="8">
        <f t="shared" si="41"/>
        <v>41893.010381944448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36"/>
        <v>1</v>
      </c>
      <c r="P425" t="str">
        <f t="shared" si="37"/>
        <v>11.77 USD</v>
      </c>
      <c r="Q425" t="str">
        <f t="shared" si="38"/>
        <v>film &amp; video</v>
      </c>
      <c r="R425" t="str">
        <f t="shared" si="39"/>
        <v>animation</v>
      </c>
      <c r="S425" s="8">
        <f t="shared" si="40"/>
        <v>41400.67627314815</v>
      </c>
      <c r="T425" s="8">
        <f t="shared" si="41"/>
        <v>41430.67627314815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36"/>
        <v>7</v>
      </c>
      <c r="P426" t="str">
        <f t="shared" si="37"/>
        <v>40.78 USD</v>
      </c>
      <c r="Q426" t="str">
        <f t="shared" si="38"/>
        <v>film &amp; video</v>
      </c>
      <c r="R426" t="str">
        <f t="shared" si="39"/>
        <v>animation</v>
      </c>
      <c r="S426" s="8">
        <f t="shared" si="40"/>
        <v>40934.126145833332</v>
      </c>
      <c r="T426" s="8">
        <f t="shared" si="41"/>
        <v>40994.084479166668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36"/>
        <v>0</v>
      </c>
      <c r="P427" t="str">
        <f t="shared" si="37"/>
        <v>3 USD</v>
      </c>
      <c r="Q427" t="str">
        <f t="shared" si="38"/>
        <v>film &amp; video</v>
      </c>
      <c r="R427" t="str">
        <f t="shared" si="39"/>
        <v>animation</v>
      </c>
      <c r="S427" s="8">
        <f t="shared" si="40"/>
        <v>42275.611157407402</v>
      </c>
      <c r="T427" s="8">
        <f t="shared" si="41"/>
        <v>42335.652824074074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36"/>
        <v>1</v>
      </c>
      <c r="P428" t="str">
        <f t="shared" si="37"/>
        <v>16.63 USD</v>
      </c>
      <c r="Q428" t="str">
        <f t="shared" si="38"/>
        <v>film &amp; video</v>
      </c>
      <c r="R428" t="str">
        <f t="shared" si="39"/>
        <v>animation</v>
      </c>
      <c r="S428" s="8">
        <f t="shared" si="40"/>
        <v>42400.461967592593</v>
      </c>
      <c r="T428" s="8">
        <f t="shared" si="41"/>
        <v>42430.461967592593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36"/>
        <v>0</v>
      </c>
      <c r="P429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8">
        <f t="shared" si="40"/>
        <v>42285.65902777778</v>
      </c>
      <c r="T429" s="8">
        <f t="shared" si="41"/>
        <v>42299.540972222225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36"/>
        <v>6</v>
      </c>
      <c r="P430" t="str">
        <f t="shared" si="37"/>
        <v>52 USD</v>
      </c>
      <c r="Q430" t="str">
        <f t="shared" si="38"/>
        <v>film &amp; video</v>
      </c>
      <c r="R430" t="str">
        <f t="shared" si="39"/>
        <v>animation</v>
      </c>
      <c r="S430" s="8">
        <f t="shared" si="40"/>
        <v>41778.516724537039</v>
      </c>
      <c r="T430" s="8">
        <f t="shared" si="41"/>
        <v>41806.666666666664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36"/>
        <v>0</v>
      </c>
      <c r="P431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8">
        <f t="shared" si="40"/>
        <v>40070.651412037041</v>
      </c>
      <c r="T431" s="8">
        <f t="shared" si="41"/>
        <v>40143.957638888889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36"/>
        <v>2</v>
      </c>
      <c r="P432" t="str">
        <f t="shared" si="37"/>
        <v>4.8 USD</v>
      </c>
      <c r="Q432" t="str">
        <f t="shared" si="38"/>
        <v>film &amp; video</v>
      </c>
      <c r="R432" t="str">
        <f t="shared" si="39"/>
        <v>animation</v>
      </c>
      <c r="S432" s="8">
        <f t="shared" si="40"/>
        <v>41512.857256944444</v>
      </c>
      <c r="T432" s="8">
        <f t="shared" si="41"/>
        <v>41527.857256944444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36"/>
        <v>14</v>
      </c>
      <c r="P433" t="str">
        <f t="shared" si="37"/>
        <v>51.88 GBP</v>
      </c>
      <c r="Q433" t="str">
        <f t="shared" si="38"/>
        <v>film &amp; video</v>
      </c>
      <c r="R433" t="str">
        <f t="shared" si="39"/>
        <v>animation</v>
      </c>
      <c r="S433" s="8">
        <f t="shared" si="40"/>
        <v>42526.621331018519</v>
      </c>
      <c r="T433" s="8">
        <f t="shared" si="41"/>
        <v>42556.621331018519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36"/>
        <v>10</v>
      </c>
      <c r="P434" t="str">
        <f t="shared" si="37"/>
        <v>71.25 USD</v>
      </c>
      <c r="Q434" t="str">
        <f t="shared" si="38"/>
        <v>film &amp; video</v>
      </c>
      <c r="R434" t="str">
        <f t="shared" si="39"/>
        <v>animation</v>
      </c>
      <c r="S434" s="8">
        <f t="shared" si="40"/>
        <v>42238.476631944446</v>
      </c>
      <c r="T434" s="8">
        <f t="shared" si="41"/>
        <v>42298.476631944446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36"/>
        <v>0</v>
      </c>
      <c r="P435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8">
        <f t="shared" si="40"/>
        <v>42228.379884259259</v>
      </c>
      <c r="T435" s="8">
        <f t="shared" si="41"/>
        <v>42288.379884259259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36"/>
        <v>5</v>
      </c>
      <c r="P436" t="str">
        <f t="shared" si="37"/>
        <v>62.5 USD</v>
      </c>
      <c r="Q436" t="str">
        <f t="shared" si="38"/>
        <v>film &amp; video</v>
      </c>
      <c r="R436" t="str">
        <f t="shared" si="39"/>
        <v>animation</v>
      </c>
      <c r="S436" s="8">
        <f t="shared" si="40"/>
        <v>41576.584513888891</v>
      </c>
      <c r="T436" s="8">
        <f t="shared" si="41"/>
        <v>41609.626180555555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36"/>
        <v>0</v>
      </c>
      <c r="P437" t="str">
        <f t="shared" si="37"/>
        <v>1 USD</v>
      </c>
      <c r="Q437" t="str">
        <f t="shared" si="38"/>
        <v>film &amp; video</v>
      </c>
      <c r="R437" t="str">
        <f t="shared" si="39"/>
        <v>animation</v>
      </c>
      <c r="S437" s="8">
        <f t="shared" si="40"/>
        <v>41500.497453703705</v>
      </c>
      <c r="T437" s="8">
        <f t="shared" si="41"/>
        <v>41530.497453703705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36"/>
        <v>0</v>
      </c>
      <c r="P438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8">
        <f t="shared" si="40"/>
        <v>41456.11241898148</v>
      </c>
      <c r="T438" s="8">
        <f t="shared" si="41"/>
        <v>41486.11241898148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36"/>
        <v>0</v>
      </c>
      <c r="P439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8">
        <f t="shared" si="40"/>
        <v>42591.06858796296</v>
      </c>
      <c r="T439" s="8">
        <f t="shared" si="41"/>
        <v>42651.06858796296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36"/>
        <v>9</v>
      </c>
      <c r="P440" t="str">
        <f t="shared" si="37"/>
        <v>170.55 USD</v>
      </c>
      <c r="Q440" t="str">
        <f t="shared" si="38"/>
        <v>film &amp; video</v>
      </c>
      <c r="R440" t="str">
        <f t="shared" si="39"/>
        <v>animation</v>
      </c>
      <c r="S440" s="8">
        <f t="shared" si="40"/>
        <v>42296.011087962965</v>
      </c>
      <c r="T440" s="8">
        <f t="shared" si="41"/>
        <v>42326.052754629629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36"/>
        <v>0</v>
      </c>
      <c r="P441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8">
        <f t="shared" si="40"/>
        <v>41919.511782407411</v>
      </c>
      <c r="T441" s="8">
        <f t="shared" si="41"/>
        <v>41929.511782407411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36"/>
        <v>0</v>
      </c>
      <c r="P442" t="str">
        <f t="shared" si="37"/>
        <v>5 USD</v>
      </c>
      <c r="Q442" t="str">
        <f t="shared" si="38"/>
        <v>film &amp; video</v>
      </c>
      <c r="R442" t="str">
        <f t="shared" si="39"/>
        <v>animation</v>
      </c>
      <c r="S442" s="8">
        <f t="shared" si="40"/>
        <v>42423.735567129625</v>
      </c>
      <c r="T442" s="8">
        <f t="shared" si="41"/>
        <v>42453.693900462968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36"/>
        <v>0</v>
      </c>
      <c r="P443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8">
        <f t="shared" si="40"/>
        <v>41550.543935185182</v>
      </c>
      <c r="T443" s="8">
        <f t="shared" si="41"/>
        <v>41580.543935185182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36"/>
        <v>39</v>
      </c>
      <c r="P444" t="str">
        <f t="shared" si="37"/>
        <v>393.59 USD</v>
      </c>
      <c r="Q444" t="str">
        <f t="shared" si="38"/>
        <v>film &amp; video</v>
      </c>
      <c r="R444" t="str">
        <f t="shared" si="39"/>
        <v>animation</v>
      </c>
      <c r="S444" s="8">
        <f t="shared" si="40"/>
        <v>42024.638692129629</v>
      </c>
      <c r="T444" s="8">
        <f t="shared" si="41"/>
        <v>42054.638692129629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36"/>
        <v>0</v>
      </c>
      <c r="P445" t="str">
        <f t="shared" si="37"/>
        <v>5 CAD</v>
      </c>
      <c r="Q445" t="str">
        <f t="shared" si="38"/>
        <v>film &amp; video</v>
      </c>
      <c r="R445" t="str">
        <f t="shared" si="39"/>
        <v>animation</v>
      </c>
      <c r="S445" s="8">
        <f t="shared" si="40"/>
        <v>41649.765057870369</v>
      </c>
      <c r="T445" s="8">
        <f t="shared" si="41"/>
        <v>41679.765057870369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36"/>
        <v>5</v>
      </c>
      <c r="P446" t="str">
        <f t="shared" si="37"/>
        <v>50 USD</v>
      </c>
      <c r="Q446" t="str">
        <f t="shared" si="38"/>
        <v>film &amp; video</v>
      </c>
      <c r="R446" t="str">
        <f t="shared" si="39"/>
        <v>animation</v>
      </c>
      <c r="S446" s="8">
        <f t="shared" si="40"/>
        <v>40894.656956018516</v>
      </c>
      <c r="T446" s="8">
        <f t="shared" si="41"/>
        <v>40954.656956018516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36"/>
        <v>0</v>
      </c>
      <c r="P447" t="str">
        <f t="shared" si="37"/>
        <v>1 USD</v>
      </c>
      <c r="Q447" t="str">
        <f t="shared" si="38"/>
        <v>film &amp; video</v>
      </c>
      <c r="R447" t="str">
        <f t="shared" si="39"/>
        <v>animation</v>
      </c>
      <c r="S447" s="8">
        <f t="shared" si="40"/>
        <v>42130.085358796292</v>
      </c>
      <c r="T447" s="8">
        <f t="shared" si="41"/>
        <v>42145.085358796292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36"/>
        <v>7</v>
      </c>
      <c r="P448" t="str">
        <f t="shared" si="37"/>
        <v>47.88 USD</v>
      </c>
      <c r="Q448" t="str">
        <f t="shared" si="38"/>
        <v>film &amp; video</v>
      </c>
      <c r="R448" t="str">
        <f t="shared" si="39"/>
        <v>animation</v>
      </c>
      <c r="S448" s="8">
        <f t="shared" si="40"/>
        <v>42036.833564814813</v>
      </c>
      <c r="T448" s="8">
        <f t="shared" si="41"/>
        <v>42066.833564814813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36"/>
        <v>0</v>
      </c>
      <c r="P449" t="str">
        <f t="shared" si="37"/>
        <v>5 GBP</v>
      </c>
      <c r="Q449" t="str">
        <f t="shared" si="38"/>
        <v>film &amp; video</v>
      </c>
      <c r="R449" t="str">
        <f t="shared" si="39"/>
        <v>animation</v>
      </c>
      <c r="S449" s="8">
        <f t="shared" si="40"/>
        <v>41331.305127314816</v>
      </c>
      <c r="T449" s="8">
        <f t="shared" si="41"/>
        <v>41356.263460648144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36"/>
        <v>3</v>
      </c>
      <c r="P450" t="str">
        <f t="shared" si="37"/>
        <v>20.5 USD</v>
      </c>
      <c r="Q450" t="str">
        <f t="shared" si="38"/>
        <v>film &amp; video</v>
      </c>
      <c r="R450" t="str">
        <f t="shared" si="39"/>
        <v>animation</v>
      </c>
      <c r="S450" s="8">
        <f t="shared" si="40"/>
        <v>41753.508043981477</v>
      </c>
      <c r="T450" s="8">
        <f t="shared" si="41"/>
        <v>41773.508043981477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42">ROUND(E451/D451*100,0)</f>
        <v>2</v>
      </c>
      <c r="P451" t="str">
        <f t="shared" ref="P451:P514" si="43">ROUND(E451/L451,2)&amp;" "&amp;H451</f>
        <v>9 GBP</v>
      </c>
      <c r="Q451" t="str">
        <f t="shared" ref="Q451:Q514" si="44">LEFT(N451,FIND("/",N451)-1)</f>
        <v>film &amp; video</v>
      </c>
      <c r="R451" t="str">
        <f t="shared" ref="R451:R514" si="45">RIGHT(N451,LEN(N451)-FIND("/",N451))</f>
        <v>animation</v>
      </c>
      <c r="S451" s="8">
        <f t="shared" ref="S451:S514" si="46">(J451/86400)+25569+(-6/24)</f>
        <v>41534.318113425928</v>
      </c>
      <c r="T451" s="8">
        <f t="shared" ref="T451:T514" si="47">(I451/86400)+25569+(-6/24)</f>
        <v>41564.318113425928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42"/>
        <v>1</v>
      </c>
      <c r="P452" t="str">
        <f t="shared" si="43"/>
        <v>56.57 USD</v>
      </c>
      <c r="Q452" t="str">
        <f t="shared" si="44"/>
        <v>film &amp; video</v>
      </c>
      <c r="R452" t="str">
        <f t="shared" si="45"/>
        <v>animation</v>
      </c>
      <c r="S452" s="8">
        <f t="shared" si="46"/>
        <v>41654.696759259255</v>
      </c>
      <c r="T452" s="8">
        <f t="shared" si="47"/>
        <v>41684.696759259255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42"/>
        <v>0</v>
      </c>
      <c r="P453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8">
        <f t="shared" si="46"/>
        <v>41634.465173611112</v>
      </c>
      <c r="T453" s="8">
        <f t="shared" si="47"/>
        <v>41664.465173611112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42"/>
        <v>64</v>
      </c>
      <c r="P454" t="str">
        <f t="shared" si="43"/>
        <v>40 USD</v>
      </c>
      <c r="Q454" t="str">
        <f t="shared" si="44"/>
        <v>film &amp; video</v>
      </c>
      <c r="R454" t="str">
        <f t="shared" si="45"/>
        <v>animation</v>
      </c>
      <c r="S454" s="8">
        <f t="shared" si="46"/>
        <v>42107.453877314816</v>
      </c>
      <c r="T454" s="8">
        <f t="shared" si="47"/>
        <v>42137.453877314816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42"/>
        <v>0</v>
      </c>
      <c r="P455" t="str">
        <f t="shared" si="43"/>
        <v>13 USD</v>
      </c>
      <c r="Q455" t="str">
        <f t="shared" si="44"/>
        <v>film &amp; video</v>
      </c>
      <c r="R455" t="str">
        <f t="shared" si="45"/>
        <v>animation</v>
      </c>
      <c r="S455" s="8">
        <f t="shared" si="46"/>
        <v>42038.574988425928</v>
      </c>
      <c r="T455" s="8">
        <f t="shared" si="47"/>
        <v>42054.574988425928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42"/>
        <v>1</v>
      </c>
      <c r="P456" t="str">
        <f t="shared" si="43"/>
        <v>16.4 USD</v>
      </c>
      <c r="Q456" t="str">
        <f t="shared" si="44"/>
        <v>film &amp; video</v>
      </c>
      <c r="R456" t="str">
        <f t="shared" si="45"/>
        <v>animation</v>
      </c>
      <c r="S456" s="8">
        <f t="shared" si="46"/>
        <v>41938.467256944445</v>
      </c>
      <c r="T456" s="8">
        <f t="shared" si="47"/>
        <v>41969.301388888889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42"/>
        <v>0</v>
      </c>
      <c r="P457" t="str">
        <f t="shared" si="43"/>
        <v>22.5 USD</v>
      </c>
      <c r="Q457" t="str">
        <f t="shared" si="44"/>
        <v>film &amp; video</v>
      </c>
      <c r="R457" t="str">
        <f t="shared" si="45"/>
        <v>animation</v>
      </c>
      <c r="S457" s="8">
        <f t="shared" si="46"/>
        <v>40970.752569444448</v>
      </c>
      <c r="T457" s="8">
        <f t="shared" si="47"/>
        <v>41015.771527777775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42"/>
        <v>1</v>
      </c>
      <c r="P458" t="str">
        <f t="shared" si="43"/>
        <v>20.33 USD</v>
      </c>
      <c r="Q458" t="str">
        <f t="shared" si="44"/>
        <v>film &amp; video</v>
      </c>
      <c r="R458" t="str">
        <f t="shared" si="45"/>
        <v>animation</v>
      </c>
      <c r="S458" s="8">
        <f t="shared" si="46"/>
        <v>41547.444456018522</v>
      </c>
      <c r="T458" s="8">
        <f t="shared" si="47"/>
        <v>41568.915972222225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42"/>
        <v>0</v>
      </c>
      <c r="P459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8">
        <f t="shared" si="46"/>
        <v>41837.517500000002</v>
      </c>
      <c r="T459" s="8">
        <f t="shared" si="47"/>
        <v>41867.517500000002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42"/>
        <v>8</v>
      </c>
      <c r="P460" t="str">
        <f t="shared" si="43"/>
        <v>16.76 GBP</v>
      </c>
      <c r="Q460" t="str">
        <f t="shared" si="44"/>
        <v>film &amp; video</v>
      </c>
      <c r="R460" t="str">
        <f t="shared" si="45"/>
        <v>animation</v>
      </c>
      <c r="S460" s="8">
        <f t="shared" si="46"/>
        <v>41378.44976851852</v>
      </c>
      <c r="T460" s="8">
        <f t="shared" si="47"/>
        <v>41408.44976851852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42"/>
        <v>0</v>
      </c>
      <c r="P461" t="str">
        <f t="shared" si="43"/>
        <v>25 USD</v>
      </c>
      <c r="Q461" t="str">
        <f t="shared" si="44"/>
        <v>film &amp; video</v>
      </c>
      <c r="R461" t="str">
        <f t="shared" si="45"/>
        <v>animation</v>
      </c>
      <c r="S461" s="8">
        <f t="shared" si="46"/>
        <v>40800.3903587963</v>
      </c>
      <c r="T461" s="8">
        <f t="shared" si="47"/>
        <v>40860.432025462964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42"/>
        <v>0</v>
      </c>
      <c r="P462" t="str">
        <f t="shared" si="43"/>
        <v>12.5 USD</v>
      </c>
      <c r="Q462" t="str">
        <f t="shared" si="44"/>
        <v>film &amp; video</v>
      </c>
      <c r="R462" t="str">
        <f t="shared" si="45"/>
        <v>animation</v>
      </c>
      <c r="S462" s="8">
        <f t="shared" si="46"/>
        <v>41759.292534722219</v>
      </c>
      <c r="T462" s="8">
        <f t="shared" si="47"/>
        <v>41790.916666666664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42"/>
        <v>0</v>
      </c>
      <c r="P463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8">
        <f t="shared" si="46"/>
        <v>41407.59684027778</v>
      </c>
      <c r="T463" s="8">
        <f t="shared" si="47"/>
        <v>41427.59684027778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42"/>
        <v>0</v>
      </c>
      <c r="P464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8">
        <f t="shared" si="46"/>
        <v>40704.87663194444</v>
      </c>
      <c r="T464" s="8">
        <f t="shared" si="47"/>
        <v>40764.87663194444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42"/>
        <v>2</v>
      </c>
      <c r="P465" t="str">
        <f t="shared" si="43"/>
        <v>113.64 USD</v>
      </c>
      <c r="Q465" t="str">
        <f t="shared" si="44"/>
        <v>film &amp; video</v>
      </c>
      <c r="R465" t="str">
        <f t="shared" si="45"/>
        <v>animation</v>
      </c>
      <c r="S465" s="8">
        <f t="shared" si="46"/>
        <v>40750.460104166668</v>
      </c>
      <c r="T465" s="8">
        <f t="shared" si="47"/>
        <v>40810.460104166668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42"/>
        <v>0</v>
      </c>
      <c r="P466" t="str">
        <f t="shared" si="43"/>
        <v>1 EUR</v>
      </c>
      <c r="Q466" t="str">
        <f t="shared" si="44"/>
        <v>film &amp; video</v>
      </c>
      <c r="R466" t="str">
        <f t="shared" si="45"/>
        <v>animation</v>
      </c>
      <c r="S466" s="8">
        <f t="shared" si="46"/>
        <v>42488.59878472222</v>
      </c>
      <c r="T466" s="8">
        <f t="shared" si="47"/>
        <v>42508.59878472222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42"/>
        <v>27</v>
      </c>
      <c r="P467" t="str">
        <f t="shared" si="43"/>
        <v>17.25 USD</v>
      </c>
      <c r="Q467" t="str">
        <f t="shared" si="44"/>
        <v>film &amp; video</v>
      </c>
      <c r="R467" t="str">
        <f t="shared" si="45"/>
        <v>animation</v>
      </c>
      <c r="S467" s="8">
        <f t="shared" si="46"/>
        <v>41800.870069444441</v>
      </c>
      <c r="T467" s="8">
        <f t="shared" si="47"/>
        <v>41816.870069444441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42"/>
        <v>1</v>
      </c>
      <c r="P468" t="str">
        <f t="shared" si="43"/>
        <v>15.2 USD</v>
      </c>
      <c r="Q468" t="str">
        <f t="shared" si="44"/>
        <v>film &amp; video</v>
      </c>
      <c r="R468" t="str">
        <f t="shared" si="45"/>
        <v>animation</v>
      </c>
      <c r="S468" s="8">
        <f t="shared" si="46"/>
        <v>41129.692870370374</v>
      </c>
      <c r="T468" s="8">
        <f t="shared" si="47"/>
        <v>41159.692870370374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42"/>
        <v>22</v>
      </c>
      <c r="P469" t="str">
        <f t="shared" si="43"/>
        <v>110.64 USD</v>
      </c>
      <c r="Q469" t="str">
        <f t="shared" si="44"/>
        <v>film &amp; video</v>
      </c>
      <c r="R469" t="str">
        <f t="shared" si="45"/>
        <v>animation</v>
      </c>
      <c r="S469" s="8">
        <f t="shared" si="46"/>
        <v>41135.429791666669</v>
      </c>
      <c r="T469" s="8">
        <f t="shared" si="47"/>
        <v>41180.429791666669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42"/>
        <v>0</v>
      </c>
      <c r="P470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8">
        <f t="shared" si="46"/>
        <v>41040.917627314819</v>
      </c>
      <c r="T470" s="8">
        <f t="shared" si="47"/>
        <v>41100.910474537035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42"/>
        <v>0</v>
      </c>
      <c r="P471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8">
        <f t="shared" si="46"/>
        <v>41827.739861111113</v>
      </c>
      <c r="T471" s="8">
        <f t="shared" si="47"/>
        <v>41887.739861111113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42"/>
        <v>1</v>
      </c>
      <c r="P472" t="str">
        <f t="shared" si="43"/>
        <v>25.5 USD</v>
      </c>
      <c r="Q472" t="str">
        <f t="shared" si="44"/>
        <v>film &amp; video</v>
      </c>
      <c r="R472" t="str">
        <f t="shared" si="45"/>
        <v>animation</v>
      </c>
      <c r="S472" s="8">
        <f t="shared" si="46"/>
        <v>41604.917696759258</v>
      </c>
      <c r="T472" s="8">
        <f t="shared" si="47"/>
        <v>41654.916666666664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42"/>
        <v>12</v>
      </c>
      <c r="P473" t="str">
        <f t="shared" si="43"/>
        <v>38.48 USD</v>
      </c>
      <c r="Q473" t="str">
        <f t="shared" si="44"/>
        <v>film &amp; video</v>
      </c>
      <c r="R473" t="str">
        <f t="shared" si="45"/>
        <v>animation</v>
      </c>
      <c r="S473" s="8">
        <f t="shared" si="46"/>
        <v>41703.471979166665</v>
      </c>
      <c r="T473" s="8">
        <f t="shared" si="47"/>
        <v>41748.430312500001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42"/>
        <v>18</v>
      </c>
      <c r="P474" t="str">
        <f t="shared" si="43"/>
        <v>28.2 USD</v>
      </c>
      <c r="Q474" t="str">
        <f t="shared" si="44"/>
        <v>film &amp; video</v>
      </c>
      <c r="R474" t="str">
        <f t="shared" si="45"/>
        <v>animation</v>
      </c>
      <c r="S474" s="8">
        <f t="shared" si="46"/>
        <v>41844.672662037039</v>
      </c>
      <c r="T474" s="8">
        <f t="shared" si="47"/>
        <v>41874.672662037039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42"/>
        <v>3</v>
      </c>
      <c r="P475" t="str">
        <f t="shared" si="43"/>
        <v>61.5 USD</v>
      </c>
      <c r="Q475" t="str">
        <f t="shared" si="44"/>
        <v>film &amp; video</v>
      </c>
      <c r="R475" t="str">
        <f t="shared" si="45"/>
        <v>animation</v>
      </c>
      <c r="S475" s="8">
        <f t="shared" si="46"/>
        <v>41869.448136574072</v>
      </c>
      <c r="T475" s="8">
        <f t="shared" si="47"/>
        <v>41899.448136574072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42"/>
        <v>0</v>
      </c>
      <c r="P476" t="str">
        <f t="shared" si="43"/>
        <v>1 USD</v>
      </c>
      <c r="Q476" t="str">
        <f t="shared" si="44"/>
        <v>film &amp; video</v>
      </c>
      <c r="R476" t="str">
        <f t="shared" si="45"/>
        <v>animation</v>
      </c>
      <c r="S476" s="8">
        <f t="shared" si="46"/>
        <v>42753.079039351855</v>
      </c>
      <c r="T476" s="8">
        <f t="shared" si="47"/>
        <v>42783.079039351855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42"/>
        <v>0</v>
      </c>
      <c r="P47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8">
        <f t="shared" si="46"/>
        <v>42099.836145833338</v>
      </c>
      <c r="T477" s="8">
        <f t="shared" si="47"/>
        <v>42129.836145833338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42"/>
        <v>2</v>
      </c>
      <c r="P478" t="str">
        <f t="shared" si="43"/>
        <v>39.57 USD</v>
      </c>
      <c r="Q478" t="str">
        <f t="shared" si="44"/>
        <v>film &amp; video</v>
      </c>
      <c r="R478" t="str">
        <f t="shared" si="45"/>
        <v>animation</v>
      </c>
      <c r="S478" s="8">
        <f t="shared" si="46"/>
        <v>41757.725011574075</v>
      </c>
      <c r="T478" s="8">
        <f t="shared" si="47"/>
        <v>41792.915972222225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42"/>
        <v>0</v>
      </c>
      <c r="P479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8">
        <f t="shared" si="46"/>
        <v>40987.58488425926</v>
      </c>
      <c r="T479" s="8">
        <f t="shared" si="47"/>
        <v>41047.58488425926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42"/>
        <v>0</v>
      </c>
      <c r="P480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8">
        <f t="shared" si="46"/>
        <v>42065.660983796297</v>
      </c>
      <c r="T480" s="8">
        <f t="shared" si="47"/>
        <v>42095.619317129633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42"/>
        <v>33</v>
      </c>
      <c r="P481" t="str">
        <f t="shared" si="43"/>
        <v>88.8 USD</v>
      </c>
      <c r="Q481" t="str">
        <f t="shared" si="44"/>
        <v>film &amp; video</v>
      </c>
      <c r="R481" t="str">
        <f t="shared" si="45"/>
        <v>animation</v>
      </c>
      <c r="S481" s="8">
        <f t="shared" si="46"/>
        <v>41904.157812500001</v>
      </c>
      <c r="T481" s="8">
        <f t="shared" si="47"/>
        <v>41964.199479166666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42"/>
        <v>19</v>
      </c>
      <c r="P482" t="str">
        <f t="shared" si="43"/>
        <v>55.46 USD</v>
      </c>
      <c r="Q482" t="str">
        <f t="shared" si="44"/>
        <v>film &amp; video</v>
      </c>
      <c r="R482" t="str">
        <f t="shared" si="45"/>
        <v>animation</v>
      </c>
      <c r="S482" s="8">
        <f t="shared" si="46"/>
        <v>41465.250173611115</v>
      </c>
      <c r="T482" s="8">
        <f t="shared" si="47"/>
        <v>41495.250173611115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42"/>
        <v>6</v>
      </c>
      <c r="P483" t="str">
        <f t="shared" si="43"/>
        <v>87.14 USD</v>
      </c>
      <c r="Q483" t="str">
        <f t="shared" si="44"/>
        <v>film &amp; video</v>
      </c>
      <c r="R483" t="str">
        <f t="shared" si="45"/>
        <v>animation</v>
      </c>
      <c r="S483" s="8">
        <f t="shared" si="46"/>
        <v>41162.422326388885</v>
      </c>
      <c r="T483" s="8">
        <f t="shared" si="47"/>
        <v>41192.422326388885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42"/>
        <v>0</v>
      </c>
      <c r="P484" t="str">
        <f t="shared" si="43"/>
        <v>10 USD</v>
      </c>
      <c r="Q484" t="str">
        <f t="shared" si="44"/>
        <v>film &amp; video</v>
      </c>
      <c r="R484" t="str">
        <f t="shared" si="45"/>
        <v>animation</v>
      </c>
      <c r="S484" s="8">
        <f t="shared" si="46"/>
        <v>42447.646874999999</v>
      </c>
      <c r="T484" s="8">
        <f t="shared" si="47"/>
        <v>42474.356944444444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42"/>
        <v>50</v>
      </c>
      <c r="P485" t="str">
        <f t="shared" si="43"/>
        <v>51.22 GBP</v>
      </c>
      <c r="Q485" t="str">
        <f t="shared" si="44"/>
        <v>film &amp; video</v>
      </c>
      <c r="R485" t="str">
        <f t="shared" si="45"/>
        <v>animation</v>
      </c>
      <c r="S485" s="8">
        <f t="shared" si="46"/>
        <v>41242.947592592594</v>
      </c>
      <c r="T485" s="8">
        <f t="shared" si="47"/>
        <v>41302.947592592594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42"/>
        <v>0</v>
      </c>
      <c r="P486" t="str">
        <f t="shared" si="43"/>
        <v>13.55 GBP</v>
      </c>
      <c r="Q486" t="str">
        <f t="shared" si="44"/>
        <v>film &amp; video</v>
      </c>
      <c r="R486" t="str">
        <f t="shared" si="45"/>
        <v>animation</v>
      </c>
      <c r="S486" s="8">
        <f t="shared" si="46"/>
        <v>42272.68949074074</v>
      </c>
      <c r="T486" s="8">
        <f t="shared" si="47"/>
        <v>42313.731157407412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42"/>
        <v>22</v>
      </c>
      <c r="P487" t="str">
        <f t="shared" si="43"/>
        <v>66.52 GBP</v>
      </c>
      <c r="Q487" t="str">
        <f t="shared" si="44"/>
        <v>film &amp; video</v>
      </c>
      <c r="R487" t="str">
        <f t="shared" si="45"/>
        <v>animation</v>
      </c>
      <c r="S487" s="8">
        <f t="shared" si="46"/>
        <v>41381.255775462967</v>
      </c>
      <c r="T487" s="8">
        <f t="shared" si="47"/>
        <v>41411.255775462967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42"/>
        <v>0</v>
      </c>
      <c r="P488" t="str">
        <f t="shared" si="43"/>
        <v>50 AUD</v>
      </c>
      <c r="Q488" t="str">
        <f t="shared" si="44"/>
        <v>film &amp; video</v>
      </c>
      <c r="R488" t="str">
        <f t="shared" si="45"/>
        <v>animation</v>
      </c>
      <c r="S488" s="8">
        <f t="shared" si="46"/>
        <v>41761.69258101852</v>
      </c>
      <c r="T488" s="8">
        <f t="shared" si="47"/>
        <v>41791.69258101852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42"/>
        <v>0</v>
      </c>
      <c r="P489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8">
        <f t="shared" si="46"/>
        <v>42669.344837962963</v>
      </c>
      <c r="T489" s="8">
        <f t="shared" si="47"/>
        <v>42729.386504629627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42"/>
        <v>0</v>
      </c>
      <c r="P490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8">
        <f t="shared" si="46"/>
        <v>42713.804398148146</v>
      </c>
      <c r="T490" s="8">
        <f t="shared" si="47"/>
        <v>42743.804398148146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42"/>
        <v>0</v>
      </c>
      <c r="P491" t="str">
        <f t="shared" si="43"/>
        <v>71.67 USD</v>
      </c>
      <c r="Q491" t="str">
        <f t="shared" si="44"/>
        <v>film &amp; video</v>
      </c>
      <c r="R491" t="str">
        <f t="shared" si="45"/>
        <v>animation</v>
      </c>
      <c r="S491" s="8">
        <f t="shared" si="46"/>
        <v>40882.231666666667</v>
      </c>
      <c r="T491" s="8">
        <f t="shared" si="47"/>
        <v>40913.231249999997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42"/>
        <v>0</v>
      </c>
      <c r="P492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8">
        <f t="shared" si="46"/>
        <v>41113.718576388885</v>
      </c>
      <c r="T492" s="8">
        <f t="shared" si="47"/>
        <v>41143.718576388885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42"/>
        <v>0</v>
      </c>
      <c r="P493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8">
        <f t="shared" si="46"/>
        <v>42366.732627314814</v>
      </c>
      <c r="T493" s="8">
        <f t="shared" si="47"/>
        <v>42396.732627314814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42"/>
        <v>0</v>
      </c>
      <c r="P494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8">
        <f t="shared" si="46"/>
        <v>42595.78506944445</v>
      </c>
      <c r="T494" s="8">
        <f t="shared" si="47"/>
        <v>42655.78506944445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42"/>
        <v>0</v>
      </c>
      <c r="P495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8">
        <f t="shared" si="46"/>
        <v>42114.476134259261</v>
      </c>
      <c r="T495" s="8">
        <f t="shared" si="47"/>
        <v>42144.476134259261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42"/>
        <v>0</v>
      </c>
      <c r="P496" t="str">
        <f t="shared" si="43"/>
        <v>10.33 USD</v>
      </c>
      <c r="Q496" t="str">
        <f t="shared" si="44"/>
        <v>film &amp; video</v>
      </c>
      <c r="R496" t="str">
        <f t="shared" si="45"/>
        <v>animation</v>
      </c>
      <c r="S496" s="8">
        <f t="shared" si="46"/>
        <v>41799.580613425926</v>
      </c>
      <c r="T496" s="8">
        <f t="shared" si="47"/>
        <v>41822.875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42"/>
        <v>0</v>
      </c>
      <c r="P49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8">
        <f t="shared" si="46"/>
        <v>42171.577604166669</v>
      </c>
      <c r="T497" s="8">
        <f t="shared" si="47"/>
        <v>42201.577604166669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42"/>
        <v>0</v>
      </c>
      <c r="P498" t="str">
        <f t="shared" si="43"/>
        <v>1 USD</v>
      </c>
      <c r="Q498" t="str">
        <f t="shared" si="44"/>
        <v>film &amp; video</v>
      </c>
      <c r="R498" t="str">
        <f t="shared" si="45"/>
        <v>animation</v>
      </c>
      <c r="S498" s="8">
        <f t="shared" si="46"/>
        <v>41620.68141203704</v>
      </c>
      <c r="T498" s="8">
        <f t="shared" si="47"/>
        <v>41680.68141203704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42"/>
        <v>1</v>
      </c>
      <c r="P499" t="str">
        <f t="shared" si="43"/>
        <v>10 USD</v>
      </c>
      <c r="Q499" t="str">
        <f t="shared" si="44"/>
        <v>film &amp; video</v>
      </c>
      <c r="R499" t="str">
        <f t="shared" si="45"/>
        <v>animation</v>
      </c>
      <c r="S499" s="8">
        <f t="shared" si="46"/>
        <v>41944.787789351853</v>
      </c>
      <c r="T499" s="8">
        <f t="shared" si="47"/>
        <v>41997.958333333328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42"/>
        <v>5</v>
      </c>
      <c r="P500" t="str">
        <f t="shared" si="43"/>
        <v>136.09 USD</v>
      </c>
      <c r="Q500" t="str">
        <f t="shared" si="44"/>
        <v>film &amp; video</v>
      </c>
      <c r="R500" t="str">
        <f t="shared" si="45"/>
        <v>animation</v>
      </c>
      <c r="S500" s="8">
        <f t="shared" si="46"/>
        <v>40858.512141203704</v>
      </c>
      <c r="T500" s="8">
        <f t="shared" si="47"/>
        <v>40900.512141203704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42"/>
        <v>10</v>
      </c>
      <c r="P501" t="str">
        <f t="shared" si="43"/>
        <v>73.46 USD</v>
      </c>
      <c r="Q501" t="str">
        <f t="shared" si="44"/>
        <v>film &amp; video</v>
      </c>
      <c r="R501" t="str">
        <f t="shared" si="45"/>
        <v>animation</v>
      </c>
      <c r="S501" s="8">
        <f t="shared" si="46"/>
        <v>40043.645462962959</v>
      </c>
      <c r="T501" s="8">
        <f t="shared" si="47"/>
        <v>40098.624305555553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42"/>
        <v>3</v>
      </c>
      <c r="P502" t="str">
        <f t="shared" si="43"/>
        <v>53.75 USD</v>
      </c>
      <c r="Q502" t="str">
        <f t="shared" si="44"/>
        <v>film &amp; video</v>
      </c>
      <c r="R502" t="str">
        <f t="shared" si="45"/>
        <v>animation</v>
      </c>
      <c r="S502" s="8">
        <f t="shared" si="46"/>
        <v>40247.636006944442</v>
      </c>
      <c r="T502" s="8">
        <f t="shared" si="47"/>
        <v>40306.677777777775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42"/>
        <v>0</v>
      </c>
      <c r="P503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8">
        <f t="shared" si="46"/>
        <v>40702.984386574077</v>
      </c>
      <c r="T503" s="8">
        <f t="shared" si="47"/>
        <v>40732.984386574077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42"/>
        <v>1</v>
      </c>
      <c r="P504" t="str">
        <f t="shared" si="43"/>
        <v>57.5 USD</v>
      </c>
      <c r="Q504" t="str">
        <f t="shared" si="44"/>
        <v>film &amp; video</v>
      </c>
      <c r="R504" t="str">
        <f t="shared" si="45"/>
        <v>animation</v>
      </c>
      <c r="S504" s="8">
        <f t="shared" si="46"/>
        <v>40956.303530092591</v>
      </c>
      <c r="T504" s="8">
        <f t="shared" si="47"/>
        <v>40986.261863425927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42"/>
        <v>2</v>
      </c>
      <c r="P505" t="str">
        <f t="shared" si="43"/>
        <v>12.67 GBP</v>
      </c>
      <c r="Q505" t="str">
        <f t="shared" si="44"/>
        <v>film &amp; video</v>
      </c>
      <c r="R505" t="str">
        <f t="shared" si="45"/>
        <v>animation</v>
      </c>
      <c r="S505" s="8">
        <f t="shared" si="46"/>
        <v>41991.276655092588</v>
      </c>
      <c r="T505" s="8">
        <f t="shared" si="47"/>
        <v>42021.276655092588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42"/>
        <v>1</v>
      </c>
      <c r="P506" t="str">
        <f t="shared" si="43"/>
        <v>67 USD</v>
      </c>
      <c r="Q506" t="str">
        <f t="shared" si="44"/>
        <v>film &amp; video</v>
      </c>
      <c r="R506" t="str">
        <f t="shared" si="45"/>
        <v>animation</v>
      </c>
      <c r="S506" s="8">
        <f t="shared" si="46"/>
        <v>40949.73364583333</v>
      </c>
      <c r="T506" s="8">
        <f t="shared" si="47"/>
        <v>41009.691979166666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42"/>
        <v>0</v>
      </c>
      <c r="P507" t="str">
        <f t="shared" si="43"/>
        <v>3.71 USD</v>
      </c>
      <c r="Q507" t="str">
        <f t="shared" si="44"/>
        <v>film &amp; video</v>
      </c>
      <c r="R507" t="str">
        <f t="shared" si="45"/>
        <v>animation</v>
      </c>
      <c r="S507" s="8">
        <f t="shared" si="46"/>
        <v>42317.848217592589</v>
      </c>
      <c r="T507" s="8">
        <f t="shared" si="47"/>
        <v>42362.848217592589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42"/>
        <v>0</v>
      </c>
      <c r="P508" t="str">
        <f t="shared" si="43"/>
        <v>250 USD</v>
      </c>
      <c r="Q508" t="str">
        <f t="shared" si="44"/>
        <v>film &amp; video</v>
      </c>
      <c r="R508" t="str">
        <f t="shared" si="45"/>
        <v>animation</v>
      </c>
      <c r="S508" s="8">
        <f t="shared" si="46"/>
        <v>41466.302314814813</v>
      </c>
      <c r="T508" s="8">
        <f t="shared" si="47"/>
        <v>41496.302314814813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42"/>
        <v>3</v>
      </c>
      <c r="P509" t="str">
        <f t="shared" si="43"/>
        <v>64 USD</v>
      </c>
      <c r="Q509" t="str">
        <f t="shared" si="44"/>
        <v>film &amp; video</v>
      </c>
      <c r="R509" t="str">
        <f t="shared" si="45"/>
        <v>animation</v>
      </c>
      <c r="S509" s="8">
        <f t="shared" si="46"/>
        <v>41156.708993055552</v>
      </c>
      <c r="T509" s="8">
        <f t="shared" si="47"/>
        <v>41201.708993055552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42"/>
        <v>1</v>
      </c>
      <c r="P510" t="str">
        <f t="shared" si="43"/>
        <v>133.33 USD</v>
      </c>
      <c r="Q510" t="str">
        <f t="shared" si="44"/>
        <v>film &amp; video</v>
      </c>
      <c r="R510" t="str">
        <f t="shared" si="45"/>
        <v>animation</v>
      </c>
      <c r="S510" s="8">
        <f t="shared" si="46"/>
        <v>40994.774317129632</v>
      </c>
      <c r="T510" s="8">
        <f t="shared" si="47"/>
        <v>41054.343055555553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42"/>
        <v>0</v>
      </c>
      <c r="P511" t="str">
        <f t="shared" si="43"/>
        <v>10 GBP</v>
      </c>
      <c r="Q511" t="str">
        <f t="shared" si="44"/>
        <v>film &amp; video</v>
      </c>
      <c r="R511" t="str">
        <f t="shared" si="45"/>
        <v>animation</v>
      </c>
      <c r="S511" s="8">
        <f t="shared" si="46"/>
        <v>42153.381597222222</v>
      </c>
      <c r="T511" s="8">
        <f t="shared" si="47"/>
        <v>42183.381597222222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42"/>
        <v>0</v>
      </c>
      <c r="P512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8">
        <f t="shared" si="46"/>
        <v>42399.926377314812</v>
      </c>
      <c r="T512" s="8">
        <f t="shared" si="47"/>
        <v>42429.926377314812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42"/>
        <v>3</v>
      </c>
      <c r="P513" t="str">
        <f t="shared" si="43"/>
        <v>30 USD</v>
      </c>
      <c r="Q513" t="str">
        <f t="shared" si="44"/>
        <v>film &amp; video</v>
      </c>
      <c r="R513" t="str">
        <f t="shared" si="45"/>
        <v>animation</v>
      </c>
      <c r="S513" s="8">
        <f t="shared" si="46"/>
        <v>41340.053032407406</v>
      </c>
      <c r="T513" s="8">
        <f t="shared" si="47"/>
        <v>41370.011365740742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42"/>
        <v>0</v>
      </c>
      <c r="P514" t="str">
        <f t="shared" si="43"/>
        <v>5.5 USD</v>
      </c>
      <c r="Q514" t="str">
        <f t="shared" si="44"/>
        <v>film &amp; video</v>
      </c>
      <c r="R514" t="str">
        <f t="shared" si="45"/>
        <v>animation</v>
      </c>
      <c r="S514" s="8">
        <f t="shared" si="46"/>
        <v>42649.492210648154</v>
      </c>
      <c r="T514" s="8">
        <f t="shared" si="47"/>
        <v>42694.533877314811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48">ROUND(E515/D515*100,0)</f>
        <v>14</v>
      </c>
      <c r="P515" t="str">
        <f t="shared" ref="P515:P578" si="49">ROUND(E515/L515,2)&amp;" "&amp;H515</f>
        <v>102.38 USD</v>
      </c>
      <c r="Q515" t="str">
        <f t="shared" ref="Q515:Q578" si="50">LEFT(N515,FIND("/",N515)-1)</f>
        <v>film &amp; video</v>
      </c>
      <c r="R515" t="str">
        <f t="shared" ref="R515:R578" si="51">RIGHT(N515,LEN(N515)-FIND("/",N515))</f>
        <v>animation</v>
      </c>
      <c r="S515" s="8">
        <f t="shared" ref="S515:S578" si="52">(J515/86400)+25569+(-6/24)</f>
        <v>42552.403993055559</v>
      </c>
      <c r="T515" s="8">
        <f t="shared" ref="T515:T578" si="53">(I515/86400)+25569+(-6/24)</f>
        <v>42597.041666666672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48"/>
        <v>3</v>
      </c>
      <c r="P516" t="str">
        <f t="shared" si="49"/>
        <v>16.67 CAD</v>
      </c>
      <c r="Q516" t="str">
        <f t="shared" si="50"/>
        <v>film &amp; video</v>
      </c>
      <c r="R516" t="str">
        <f t="shared" si="51"/>
        <v>animation</v>
      </c>
      <c r="S516" s="8">
        <f t="shared" si="52"/>
        <v>41830.363969907405</v>
      </c>
      <c r="T516" s="8">
        <f t="shared" si="53"/>
        <v>41860.363969907405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48"/>
        <v>25</v>
      </c>
      <c r="P517" t="str">
        <f t="shared" si="49"/>
        <v>725.03 USD</v>
      </c>
      <c r="Q517" t="str">
        <f t="shared" si="50"/>
        <v>film &amp; video</v>
      </c>
      <c r="R517" t="str">
        <f t="shared" si="51"/>
        <v>animation</v>
      </c>
      <c r="S517" s="8">
        <f t="shared" si="52"/>
        <v>42327.240752314814</v>
      </c>
      <c r="T517" s="8">
        <f t="shared" si="53"/>
        <v>42367.240752314814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48"/>
        <v>0</v>
      </c>
      <c r="P518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8">
        <f t="shared" si="52"/>
        <v>42091.528703703705</v>
      </c>
      <c r="T518" s="8">
        <f t="shared" si="53"/>
        <v>42151.528703703705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48"/>
        <v>1</v>
      </c>
      <c r="P519" t="str">
        <f t="shared" si="49"/>
        <v>68.33 USD</v>
      </c>
      <c r="Q519" t="str">
        <f t="shared" si="50"/>
        <v>film &amp; video</v>
      </c>
      <c r="R519" t="str">
        <f t="shared" si="51"/>
        <v>animation</v>
      </c>
      <c r="S519" s="8">
        <f t="shared" si="52"/>
        <v>42738.365289351852</v>
      </c>
      <c r="T519" s="8">
        <f t="shared" si="53"/>
        <v>42768.365289351852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48"/>
        <v>0</v>
      </c>
      <c r="P520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8">
        <f t="shared" si="52"/>
        <v>42223.366018518514</v>
      </c>
      <c r="T520" s="8">
        <f t="shared" si="53"/>
        <v>42253.365277777775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48"/>
        <v>23</v>
      </c>
      <c r="P521" t="str">
        <f t="shared" si="49"/>
        <v>39.23 USD</v>
      </c>
      <c r="Q521" t="str">
        <f t="shared" si="50"/>
        <v>film &amp; video</v>
      </c>
      <c r="R521" t="str">
        <f t="shared" si="51"/>
        <v>animation</v>
      </c>
      <c r="S521" s="8">
        <f t="shared" si="52"/>
        <v>41218.141446759255</v>
      </c>
      <c r="T521" s="8">
        <f t="shared" si="53"/>
        <v>41248.141446759255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48"/>
        <v>102</v>
      </c>
      <c r="P522" t="str">
        <f t="shared" si="49"/>
        <v>150.15 GBP</v>
      </c>
      <c r="Q522" t="str">
        <f t="shared" si="50"/>
        <v>theater</v>
      </c>
      <c r="R522" t="str">
        <f t="shared" si="51"/>
        <v>plays</v>
      </c>
      <c r="S522" s="8">
        <f t="shared" si="52"/>
        <v>42318.452094907407</v>
      </c>
      <c r="T522" s="8">
        <f t="shared" si="53"/>
        <v>42348.452094907407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48"/>
        <v>105</v>
      </c>
      <c r="P523" t="str">
        <f t="shared" si="49"/>
        <v>93.43 USD</v>
      </c>
      <c r="Q523" t="str">
        <f t="shared" si="50"/>
        <v>theater</v>
      </c>
      <c r="R523" t="str">
        <f t="shared" si="51"/>
        <v>plays</v>
      </c>
      <c r="S523" s="8">
        <f t="shared" si="52"/>
        <v>42645.842812499999</v>
      </c>
      <c r="T523" s="8">
        <f t="shared" si="53"/>
        <v>42674.957638888889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48"/>
        <v>115</v>
      </c>
      <c r="P524" t="str">
        <f t="shared" si="49"/>
        <v>110.97 USD</v>
      </c>
      <c r="Q524" t="str">
        <f t="shared" si="50"/>
        <v>theater</v>
      </c>
      <c r="R524" t="str">
        <f t="shared" si="51"/>
        <v>plays</v>
      </c>
      <c r="S524" s="8">
        <f t="shared" si="52"/>
        <v>42429.790798611109</v>
      </c>
      <c r="T524" s="8">
        <f t="shared" si="53"/>
        <v>42449.749131944445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48"/>
        <v>121</v>
      </c>
      <c r="P525" t="str">
        <f t="shared" si="49"/>
        <v>71.79 USD</v>
      </c>
      <c r="Q525" t="str">
        <f t="shared" si="50"/>
        <v>theater</v>
      </c>
      <c r="R525" t="str">
        <f t="shared" si="51"/>
        <v>plays</v>
      </c>
      <c r="S525" s="8">
        <f t="shared" si="52"/>
        <v>42237.88282407407</v>
      </c>
      <c r="T525" s="8">
        <f t="shared" si="53"/>
        <v>42267.88282407407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48"/>
        <v>109</v>
      </c>
      <c r="P526" t="str">
        <f t="shared" si="49"/>
        <v>29.26 GBP</v>
      </c>
      <c r="Q526" t="str">
        <f t="shared" si="50"/>
        <v>theater</v>
      </c>
      <c r="R526" t="str">
        <f t="shared" si="51"/>
        <v>plays</v>
      </c>
      <c r="S526" s="8">
        <f t="shared" si="52"/>
        <v>42492.467233796298</v>
      </c>
      <c r="T526" s="8">
        <f t="shared" si="53"/>
        <v>42522.467233796298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48"/>
        <v>100</v>
      </c>
      <c r="P527" t="str">
        <f t="shared" si="49"/>
        <v>1000 USD</v>
      </c>
      <c r="Q527" t="str">
        <f t="shared" si="50"/>
        <v>theater</v>
      </c>
      <c r="R527" t="str">
        <f t="shared" si="51"/>
        <v>plays</v>
      </c>
      <c r="S527" s="8">
        <f t="shared" si="52"/>
        <v>41850.150937500002</v>
      </c>
      <c r="T527" s="8">
        <f t="shared" si="53"/>
        <v>41895.150937500002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48"/>
        <v>114</v>
      </c>
      <c r="P528" t="str">
        <f t="shared" si="49"/>
        <v>74.35 GBP</v>
      </c>
      <c r="Q528" t="str">
        <f t="shared" si="50"/>
        <v>theater</v>
      </c>
      <c r="R528" t="str">
        <f t="shared" si="51"/>
        <v>plays</v>
      </c>
      <c r="S528" s="8">
        <f t="shared" si="52"/>
        <v>42192.341944444444</v>
      </c>
      <c r="T528" s="8">
        <f t="shared" si="53"/>
        <v>42223.458333333328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48"/>
        <v>101</v>
      </c>
      <c r="P529" t="str">
        <f t="shared" si="49"/>
        <v>63.83 USD</v>
      </c>
      <c r="Q529" t="str">
        <f t="shared" si="50"/>
        <v>theater</v>
      </c>
      <c r="R529" t="str">
        <f t="shared" si="51"/>
        <v>plays</v>
      </c>
      <c r="S529" s="8">
        <f t="shared" si="52"/>
        <v>42752.955625000002</v>
      </c>
      <c r="T529" s="8">
        <f t="shared" si="53"/>
        <v>42783.420138888891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48"/>
        <v>116</v>
      </c>
      <c r="P530" t="str">
        <f t="shared" si="49"/>
        <v>44.33 USD</v>
      </c>
      <c r="Q530" t="str">
        <f t="shared" si="50"/>
        <v>theater</v>
      </c>
      <c r="R530" t="str">
        <f t="shared" si="51"/>
        <v>plays</v>
      </c>
      <c r="S530" s="8">
        <f t="shared" si="52"/>
        <v>42155.670219907406</v>
      </c>
      <c r="T530" s="8">
        <f t="shared" si="53"/>
        <v>42176.638888888891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48"/>
        <v>130</v>
      </c>
      <c r="P531" t="str">
        <f t="shared" si="49"/>
        <v>86.94 CAD</v>
      </c>
      <c r="Q531" t="str">
        <f t="shared" si="50"/>
        <v>theater</v>
      </c>
      <c r="R531" t="str">
        <f t="shared" si="51"/>
        <v>plays</v>
      </c>
      <c r="S531" s="8">
        <f t="shared" si="52"/>
        <v>42724.781180555554</v>
      </c>
      <c r="T531" s="8">
        <f t="shared" si="53"/>
        <v>42745.958333333328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48"/>
        <v>108</v>
      </c>
      <c r="P532" t="str">
        <f t="shared" si="49"/>
        <v>126.55 USD</v>
      </c>
      <c r="Q532" t="str">
        <f t="shared" si="50"/>
        <v>theater</v>
      </c>
      <c r="R532" t="str">
        <f t="shared" si="51"/>
        <v>plays</v>
      </c>
      <c r="S532" s="8">
        <f t="shared" si="52"/>
        <v>42157.341064814813</v>
      </c>
      <c r="T532" s="8">
        <f t="shared" si="53"/>
        <v>42178.833333333328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48"/>
        <v>100</v>
      </c>
      <c r="P533" t="str">
        <f t="shared" si="49"/>
        <v>129.03 USD</v>
      </c>
      <c r="Q533" t="str">
        <f t="shared" si="50"/>
        <v>theater</v>
      </c>
      <c r="R533" t="str">
        <f t="shared" si="51"/>
        <v>plays</v>
      </c>
      <c r="S533" s="8">
        <f t="shared" si="52"/>
        <v>42675.815150462964</v>
      </c>
      <c r="T533" s="8">
        <f t="shared" si="53"/>
        <v>42721.040972222225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48"/>
        <v>123</v>
      </c>
      <c r="P534" t="str">
        <f t="shared" si="49"/>
        <v>71.24 USD</v>
      </c>
      <c r="Q534" t="str">
        <f t="shared" si="50"/>
        <v>theater</v>
      </c>
      <c r="R534" t="str">
        <f t="shared" si="51"/>
        <v>plays</v>
      </c>
      <c r="S534" s="8">
        <f t="shared" si="52"/>
        <v>42472.757037037038</v>
      </c>
      <c r="T534" s="8">
        <f t="shared" si="53"/>
        <v>42502.757037037038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48"/>
        <v>100</v>
      </c>
      <c r="P535" t="str">
        <f t="shared" si="49"/>
        <v>117.88 GBP</v>
      </c>
      <c r="Q535" t="str">
        <f t="shared" si="50"/>
        <v>theater</v>
      </c>
      <c r="R535" t="str">
        <f t="shared" si="51"/>
        <v>plays</v>
      </c>
      <c r="S535" s="8">
        <f t="shared" si="52"/>
        <v>42482.18478009259</v>
      </c>
      <c r="T535" s="8">
        <f t="shared" si="53"/>
        <v>42506.18478009259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48"/>
        <v>105</v>
      </c>
      <c r="P536" t="str">
        <f t="shared" si="49"/>
        <v>327.08 NOK</v>
      </c>
      <c r="Q536" t="str">
        <f t="shared" si="50"/>
        <v>theater</v>
      </c>
      <c r="R536" t="str">
        <f t="shared" si="51"/>
        <v>plays</v>
      </c>
      <c r="S536" s="8">
        <f t="shared" si="52"/>
        <v>42270.560995370368</v>
      </c>
      <c r="T536" s="8">
        <f t="shared" si="53"/>
        <v>42309.708333333328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48"/>
        <v>103</v>
      </c>
      <c r="P537" t="str">
        <f t="shared" si="49"/>
        <v>34.75 GBP</v>
      </c>
      <c r="Q537" t="str">
        <f t="shared" si="50"/>
        <v>theater</v>
      </c>
      <c r="R537" t="str">
        <f t="shared" si="51"/>
        <v>plays</v>
      </c>
      <c r="S537" s="8">
        <f t="shared" si="52"/>
        <v>42711.29519675926</v>
      </c>
      <c r="T537" s="8">
        <f t="shared" si="53"/>
        <v>42741.29519675926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48"/>
        <v>118</v>
      </c>
      <c r="P538" t="str">
        <f t="shared" si="49"/>
        <v>100.06 GBP</v>
      </c>
      <c r="Q538" t="str">
        <f t="shared" si="50"/>
        <v>theater</v>
      </c>
      <c r="R538" t="str">
        <f t="shared" si="51"/>
        <v>plays</v>
      </c>
      <c r="S538" s="8">
        <f t="shared" si="52"/>
        <v>42179.094988425924</v>
      </c>
      <c r="T538" s="8">
        <f t="shared" si="53"/>
        <v>42219.5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48"/>
        <v>121</v>
      </c>
      <c r="P539" t="str">
        <f t="shared" si="49"/>
        <v>40.85 USD</v>
      </c>
      <c r="Q539" t="str">
        <f t="shared" si="50"/>
        <v>theater</v>
      </c>
      <c r="R539" t="str">
        <f t="shared" si="51"/>
        <v>plays</v>
      </c>
      <c r="S539" s="8">
        <f t="shared" si="52"/>
        <v>42282.518414351856</v>
      </c>
      <c r="T539" s="8">
        <f t="shared" si="53"/>
        <v>42312.560081018513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48"/>
        <v>302</v>
      </c>
      <c r="P540" t="str">
        <f t="shared" si="49"/>
        <v>252.02 USD</v>
      </c>
      <c r="Q540" t="str">
        <f t="shared" si="50"/>
        <v>theater</v>
      </c>
      <c r="R540" t="str">
        <f t="shared" si="51"/>
        <v>plays</v>
      </c>
      <c r="S540" s="8">
        <f t="shared" si="52"/>
        <v>42473.544710648144</v>
      </c>
      <c r="T540" s="8">
        <f t="shared" si="53"/>
        <v>42503.544710648144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48"/>
        <v>101</v>
      </c>
      <c r="P541" t="str">
        <f t="shared" si="49"/>
        <v>25.16 GBP</v>
      </c>
      <c r="Q541" t="str">
        <f t="shared" si="50"/>
        <v>theater</v>
      </c>
      <c r="R541" t="str">
        <f t="shared" si="51"/>
        <v>plays</v>
      </c>
      <c r="S541" s="8">
        <f t="shared" si="52"/>
        <v>42534.799849537041</v>
      </c>
      <c r="T541" s="8">
        <f t="shared" si="53"/>
        <v>42555.799849537041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48"/>
        <v>0</v>
      </c>
      <c r="P542" t="str">
        <f t="shared" si="49"/>
        <v>1 USD</v>
      </c>
      <c r="Q542" t="str">
        <f t="shared" si="50"/>
        <v>technology</v>
      </c>
      <c r="R542" t="str">
        <f t="shared" si="51"/>
        <v>web</v>
      </c>
      <c r="S542" s="8">
        <f t="shared" si="52"/>
        <v>42009.567199074074</v>
      </c>
      <c r="T542" s="8">
        <f t="shared" si="53"/>
        <v>42039.567199074074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48"/>
        <v>1</v>
      </c>
      <c r="P543" t="str">
        <f t="shared" si="49"/>
        <v>25 USD</v>
      </c>
      <c r="Q543" t="str">
        <f t="shared" si="50"/>
        <v>technology</v>
      </c>
      <c r="R543" t="str">
        <f t="shared" si="51"/>
        <v>web</v>
      </c>
      <c r="S543" s="8">
        <f t="shared" si="52"/>
        <v>42275.796689814815</v>
      </c>
      <c r="T543" s="8">
        <f t="shared" si="53"/>
        <v>42305.796689814815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48"/>
        <v>0</v>
      </c>
      <c r="P544" t="str">
        <f t="shared" si="49"/>
        <v>1 USD</v>
      </c>
      <c r="Q544" t="str">
        <f t="shared" si="50"/>
        <v>technology</v>
      </c>
      <c r="R544" t="str">
        <f t="shared" si="51"/>
        <v>web</v>
      </c>
      <c r="S544" s="8">
        <f t="shared" si="52"/>
        <v>42433.487453703703</v>
      </c>
      <c r="T544" s="8">
        <f t="shared" si="53"/>
        <v>42493.445787037039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48"/>
        <v>0</v>
      </c>
      <c r="P545" t="str">
        <f t="shared" si="49"/>
        <v>35 AUD</v>
      </c>
      <c r="Q545" t="str">
        <f t="shared" si="50"/>
        <v>technology</v>
      </c>
      <c r="R545" t="str">
        <f t="shared" si="51"/>
        <v>web</v>
      </c>
      <c r="S545" s="8">
        <f t="shared" si="52"/>
        <v>41913.842152777775</v>
      </c>
      <c r="T545" s="8">
        <f t="shared" si="53"/>
        <v>41943.842152777775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48"/>
        <v>1</v>
      </c>
      <c r="P546" t="str">
        <f t="shared" si="49"/>
        <v>3 USD</v>
      </c>
      <c r="Q546" t="str">
        <f t="shared" si="50"/>
        <v>technology</v>
      </c>
      <c r="R546" t="str">
        <f t="shared" si="51"/>
        <v>web</v>
      </c>
      <c r="S546" s="8">
        <f t="shared" si="52"/>
        <v>42525.406944444447</v>
      </c>
      <c r="T546" s="8">
        <f t="shared" si="53"/>
        <v>42555.406944444447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48"/>
        <v>27</v>
      </c>
      <c r="P547" t="str">
        <f t="shared" si="49"/>
        <v>402.71 EUR</v>
      </c>
      <c r="Q547" t="str">
        <f t="shared" si="50"/>
        <v>technology</v>
      </c>
      <c r="R547" t="str">
        <f t="shared" si="51"/>
        <v>web</v>
      </c>
      <c r="S547" s="8">
        <f t="shared" si="52"/>
        <v>42283.342465277776</v>
      </c>
      <c r="T547" s="8">
        <f t="shared" si="53"/>
        <v>42323.384131944447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48"/>
        <v>0</v>
      </c>
      <c r="P548" t="str">
        <f t="shared" si="49"/>
        <v>26 USD</v>
      </c>
      <c r="Q548" t="str">
        <f t="shared" si="50"/>
        <v>technology</v>
      </c>
      <c r="R548" t="str">
        <f t="shared" si="51"/>
        <v>web</v>
      </c>
      <c r="S548" s="8">
        <f t="shared" si="52"/>
        <v>42249.417997685188</v>
      </c>
      <c r="T548" s="8">
        <f t="shared" si="53"/>
        <v>42294.417997685188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48"/>
        <v>0</v>
      </c>
      <c r="P549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8">
        <f t="shared" si="52"/>
        <v>42380.446342592593</v>
      </c>
      <c r="T549" s="8">
        <f t="shared" si="53"/>
        <v>42410.446342592593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48"/>
        <v>0</v>
      </c>
      <c r="P550" t="str">
        <f t="shared" si="49"/>
        <v>9 GBP</v>
      </c>
      <c r="Q550" t="str">
        <f t="shared" si="50"/>
        <v>technology</v>
      </c>
      <c r="R550" t="str">
        <f t="shared" si="51"/>
        <v>web</v>
      </c>
      <c r="S550" s="8">
        <f t="shared" si="52"/>
        <v>42276.653333333335</v>
      </c>
      <c r="T550" s="8">
        <f t="shared" si="53"/>
        <v>42306.653333333335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48"/>
        <v>3</v>
      </c>
      <c r="P551" t="str">
        <f t="shared" si="49"/>
        <v>8.5 GBP</v>
      </c>
      <c r="Q551" t="str">
        <f t="shared" si="50"/>
        <v>technology</v>
      </c>
      <c r="R551" t="str">
        <f t="shared" si="51"/>
        <v>web</v>
      </c>
      <c r="S551" s="8">
        <f t="shared" si="52"/>
        <v>42163.386828703704</v>
      </c>
      <c r="T551" s="8">
        <f t="shared" si="53"/>
        <v>42193.386828703704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48"/>
        <v>1</v>
      </c>
      <c r="P552" t="str">
        <f t="shared" si="49"/>
        <v>8.75 CAD</v>
      </c>
      <c r="Q552" t="str">
        <f t="shared" si="50"/>
        <v>technology</v>
      </c>
      <c r="R552" t="str">
        <f t="shared" si="51"/>
        <v>web</v>
      </c>
      <c r="S552" s="8">
        <f t="shared" si="52"/>
        <v>42753.428761574076</v>
      </c>
      <c r="T552" s="8">
        <f t="shared" si="53"/>
        <v>42765.958333333328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48"/>
        <v>5</v>
      </c>
      <c r="P553" t="str">
        <f t="shared" si="49"/>
        <v>135.04 USD</v>
      </c>
      <c r="Q553" t="str">
        <f t="shared" si="50"/>
        <v>technology</v>
      </c>
      <c r="R553" t="str">
        <f t="shared" si="51"/>
        <v>web</v>
      </c>
      <c r="S553" s="8">
        <f t="shared" si="52"/>
        <v>42173.025740740741</v>
      </c>
      <c r="T553" s="8">
        <f t="shared" si="53"/>
        <v>42217.495138888888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48"/>
        <v>0</v>
      </c>
      <c r="P554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8">
        <f t="shared" si="52"/>
        <v>42318.366851851853</v>
      </c>
      <c r="T554" s="8">
        <f t="shared" si="53"/>
        <v>42378.366851851853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48"/>
        <v>0</v>
      </c>
      <c r="P555" t="str">
        <f t="shared" si="49"/>
        <v>20.5 USD</v>
      </c>
      <c r="Q555" t="str">
        <f t="shared" si="50"/>
        <v>technology</v>
      </c>
      <c r="R555" t="str">
        <f t="shared" si="51"/>
        <v>web</v>
      </c>
      <c r="S555" s="8">
        <f t="shared" si="52"/>
        <v>41927.46980324074</v>
      </c>
      <c r="T555" s="8">
        <f t="shared" si="53"/>
        <v>41957.511469907404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48"/>
        <v>37</v>
      </c>
      <c r="P556" t="str">
        <f t="shared" si="49"/>
        <v>64.36 USD</v>
      </c>
      <c r="Q556" t="str">
        <f t="shared" si="50"/>
        <v>technology</v>
      </c>
      <c r="R556" t="str">
        <f t="shared" si="51"/>
        <v>web</v>
      </c>
      <c r="S556" s="8">
        <f t="shared" si="52"/>
        <v>41901.434861111113</v>
      </c>
      <c r="T556" s="8">
        <f t="shared" si="53"/>
        <v>41931.434861111113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48"/>
        <v>0</v>
      </c>
      <c r="P557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8">
        <f t="shared" si="52"/>
        <v>42503.103506944448</v>
      </c>
      <c r="T557" s="8">
        <f t="shared" si="53"/>
        <v>42533.103506944448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48"/>
        <v>3</v>
      </c>
      <c r="P558" t="str">
        <f t="shared" si="49"/>
        <v>200 USD</v>
      </c>
      <c r="Q558" t="str">
        <f t="shared" si="50"/>
        <v>technology</v>
      </c>
      <c r="R558" t="str">
        <f t="shared" si="51"/>
        <v>web</v>
      </c>
      <c r="S558" s="8">
        <f t="shared" si="52"/>
        <v>42345.610150462962</v>
      </c>
      <c r="T558" s="8">
        <f t="shared" si="53"/>
        <v>42375.610150462962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48"/>
        <v>1</v>
      </c>
      <c r="P559" t="str">
        <f t="shared" si="49"/>
        <v>68.3 EUR</v>
      </c>
      <c r="Q559" t="str">
        <f t="shared" si="50"/>
        <v>technology</v>
      </c>
      <c r="R559" t="str">
        <f t="shared" si="51"/>
        <v>web</v>
      </c>
      <c r="S559" s="8">
        <f t="shared" si="52"/>
        <v>42676.692164351851</v>
      </c>
      <c r="T559" s="8">
        <f t="shared" si="53"/>
        <v>42706.733831018515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48"/>
        <v>0</v>
      </c>
      <c r="P560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8">
        <f t="shared" si="52"/>
        <v>42057.633159722223</v>
      </c>
      <c r="T560" s="8">
        <f t="shared" si="53"/>
        <v>42087.591493055559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48"/>
        <v>0</v>
      </c>
      <c r="P561" t="str">
        <f t="shared" si="49"/>
        <v>50 USD</v>
      </c>
      <c r="Q561" t="str">
        <f t="shared" si="50"/>
        <v>technology</v>
      </c>
      <c r="R561" t="str">
        <f t="shared" si="51"/>
        <v>web</v>
      </c>
      <c r="S561" s="8">
        <f t="shared" si="52"/>
        <v>42321.033101851848</v>
      </c>
      <c r="T561" s="8">
        <f t="shared" si="53"/>
        <v>42351.033101851848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48"/>
        <v>0</v>
      </c>
      <c r="P562" t="str">
        <f t="shared" si="49"/>
        <v>4 CAD</v>
      </c>
      <c r="Q562" t="str">
        <f t="shared" si="50"/>
        <v>technology</v>
      </c>
      <c r="R562" t="str">
        <f t="shared" si="51"/>
        <v>web</v>
      </c>
      <c r="S562" s="8">
        <f t="shared" si="52"/>
        <v>41960.521354166667</v>
      </c>
      <c r="T562" s="8">
        <f t="shared" si="53"/>
        <v>41990.521354166667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48"/>
        <v>0</v>
      </c>
      <c r="P563" t="str">
        <f t="shared" si="49"/>
        <v>27.5 USD</v>
      </c>
      <c r="Q563" t="str">
        <f t="shared" si="50"/>
        <v>technology</v>
      </c>
      <c r="R563" t="str">
        <f t="shared" si="51"/>
        <v>web</v>
      </c>
      <c r="S563" s="8">
        <f t="shared" si="52"/>
        <v>42268.408715277779</v>
      </c>
      <c r="T563" s="8">
        <f t="shared" si="53"/>
        <v>42303.408715277779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48"/>
        <v>0</v>
      </c>
      <c r="P564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8">
        <f t="shared" si="52"/>
        <v>42692.139062499999</v>
      </c>
      <c r="T564" s="8">
        <f t="shared" si="53"/>
        <v>42722.139062499999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48"/>
        <v>0</v>
      </c>
      <c r="P565" t="str">
        <f t="shared" si="49"/>
        <v>34 AUD</v>
      </c>
      <c r="Q565" t="str">
        <f t="shared" si="50"/>
        <v>technology</v>
      </c>
      <c r="R565" t="str">
        <f t="shared" si="51"/>
        <v>web</v>
      </c>
      <c r="S565" s="8">
        <f t="shared" si="52"/>
        <v>42021.819988425923</v>
      </c>
      <c r="T565" s="8">
        <f t="shared" si="53"/>
        <v>42051.819988425923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48"/>
        <v>0</v>
      </c>
      <c r="P566" t="str">
        <f t="shared" si="49"/>
        <v>1 EUR</v>
      </c>
      <c r="Q566" t="str">
        <f t="shared" si="50"/>
        <v>technology</v>
      </c>
      <c r="R566" t="str">
        <f t="shared" si="51"/>
        <v>web</v>
      </c>
      <c r="S566" s="8">
        <f t="shared" si="52"/>
        <v>42411.692997685182</v>
      </c>
      <c r="T566" s="8">
        <f t="shared" si="53"/>
        <v>42441.692997685182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48"/>
        <v>0</v>
      </c>
      <c r="P567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8">
        <f t="shared" si="52"/>
        <v>42165.53528935185</v>
      </c>
      <c r="T567" s="8">
        <f t="shared" si="53"/>
        <v>42195.53528935185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48"/>
        <v>0</v>
      </c>
      <c r="P568" t="str">
        <f t="shared" si="49"/>
        <v>1 USD</v>
      </c>
      <c r="Q568" t="str">
        <f t="shared" si="50"/>
        <v>technology</v>
      </c>
      <c r="R568" t="str">
        <f t="shared" si="51"/>
        <v>web</v>
      </c>
      <c r="S568" s="8">
        <f t="shared" si="52"/>
        <v>42535.43440972222</v>
      </c>
      <c r="T568" s="8">
        <f t="shared" si="53"/>
        <v>42565.43440972222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48"/>
        <v>0</v>
      </c>
      <c r="P569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8">
        <f t="shared" si="52"/>
        <v>41975.592523148152</v>
      </c>
      <c r="T569" s="8">
        <f t="shared" si="53"/>
        <v>42005.592523148152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48"/>
        <v>1</v>
      </c>
      <c r="P570" t="str">
        <f t="shared" si="49"/>
        <v>49 NZD</v>
      </c>
      <c r="Q570" t="str">
        <f t="shared" si="50"/>
        <v>technology</v>
      </c>
      <c r="R570" t="str">
        <f t="shared" si="51"/>
        <v>web</v>
      </c>
      <c r="S570" s="8">
        <f t="shared" si="52"/>
        <v>42348.6715625</v>
      </c>
      <c r="T570" s="8">
        <f t="shared" si="53"/>
        <v>42385.208333333328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48"/>
        <v>1</v>
      </c>
      <c r="P571" t="str">
        <f t="shared" si="49"/>
        <v>20 CAD</v>
      </c>
      <c r="Q571" t="str">
        <f t="shared" si="50"/>
        <v>technology</v>
      </c>
      <c r="R571" t="str">
        <f t="shared" si="51"/>
        <v>web</v>
      </c>
      <c r="S571" s="8">
        <f t="shared" si="52"/>
        <v>42340.597361111111</v>
      </c>
      <c r="T571" s="8">
        <f t="shared" si="53"/>
        <v>42370.597361111111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48"/>
        <v>0</v>
      </c>
      <c r="P572" t="str">
        <f t="shared" si="49"/>
        <v>142 USD</v>
      </c>
      <c r="Q572" t="str">
        <f t="shared" si="50"/>
        <v>technology</v>
      </c>
      <c r="R572" t="str">
        <f t="shared" si="51"/>
        <v>web</v>
      </c>
      <c r="S572" s="8">
        <f t="shared" si="52"/>
        <v>42388.548252314809</v>
      </c>
      <c r="T572" s="8">
        <f t="shared" si="53"/>
        <v>42418.548252314809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48"/>
        <v>0</v>
      </c>
      <c r="P573" t="str">
        <f t="shared" si="49"/>
        <v>53 USD</v>
      </c>
      <c r="Q573" t="str">
        <f t="shared" si="50"/>
        <v>technology</v>
      </c>
      <c r="R573" t="str">
        <f t="shared" si="51"/>
        <v>web</v>
      </c>
      <c r="S573" s="8">
        <f t="shared" si="52"/>
        <v>42192.566238425927</v>
      </c>
      <c r="T573" s="8">
        <f t="shared" si="53"/>
        <v>42211.915972222225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48"/>
        <v>0</v>
      </c>
      <c r="P574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8">
        <f t="shared" si="52"/>
        <v>42282.466296296298</v>
      </c>
      <c r="T574" s="8">
        <f t="shared" si="53"/>
        <v>42312.507962962962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48"/>
        <v>0</v>
      </c>
      <c r="P575" t="str">
        <f t="shared" si="49"/>
        <v>38.44 USD</v>
      </c>
      <c r="Q575" t="str">
        <f t="shared" si="50"/>
        <v>technology</v>
      </c>
      <c r="R575" t="str">
        <f t="shared" si="51"/>
        <v>web</v>
      </c>
      <c r="S575" s="8">
        <f t="shared" si="52"/>
        <v>41962.800127314811</v>
      </c>
      <c r="T575" s="8">
        <f t="shared" si="53"/>
        <v>42021.8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48"/>
        <v>1</v>
      </c>
      <c r="P576" t="str">
        <f t="shared" si="49"/>
        <v>20 GBP</v>
      </c>
      <c r="Q576" t="str">
        <f t="shared" si="50"/>
        <v>technology</v>
      </c>
      <c r="R576" t="str">
        <f t="shared" si="51"/>
        <v>web</v>
      </c>
      <c r="S576" s="8">
        <f t="shared" si="52"/>
        <v>42632.193368055552</v>
      </c>
      <c r="T576" s="8">
        <f t="shared" si="53"/>
        <v>42662.193368055552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48"/>
        <v>0</v>
      </c>
      <c r="P577" t="str">
        <f t="shared" si="49"/>
        <v>64.75 EUR</v>
      </c>
      <c r="Q577" t="str">
        <f t="shared" si="50"/>
        <v>technology</v>
      </c>
      <c r="R577" t="str">
        <f t="shared" si="51"/>
        <v>web</v>
      </c>
      <c r="S577" s="8">
        <f t="shared" si="52"/>
        <v>42138.442627314813</v>
      </c>
      <c r="T577" s="8">
        <f t="shared" si="53"/>
        <v>42168.442627314813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48"/>
        <v>0</v>
      </c>
      <c r="P578" t="str">
        <f t="shared" si="49"/>
        <v>1 USD</v>
      </c>
      <c r="Q578" t="str">
        <f t="shared" si="50"/>
        <v>technology</v>
      </c>
      <c r="R578" t="str">
        <f t="shared" si="51"/>
        <v>web</v>
      </c>
      <c r="S578" s="8">
        <f t="shared" si="52"/>
        <v>42031.221666666665</v>
      </c>
      <c r="T578" s="8">
        <f t="shared" si="53"/>
        <v>42091.18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54">ROUND(E579/D579*100,0)</f>
        <v>0</v>
      </c>
      <c r="P579" t="str">
        <f t="shared" ref="P579:P642" si="55">ROUND(E579/L579,2)&amp;" "&amp;H579</f>
        <v>10 USD</v>
      </c>
      <c r="Q579" t="str">
        <f t="shared" ref="Q579:Q642" si="56">LEFT(N579,FIND("/",N579)-1)</f>
        <v>technology</v>
      </c>
      <c r="R579" t="str">
        <f t="shared" ref="R579:R642" si="57">RIGHT(N579,LEN(N579)-FIND("/",N579))</f>
        <v>web</v>
      </c>
      <c r="S579" s="8">
        <f t="shared" ref="S579:S642" si="58">(J579/86400)+25569+(-6/24)</f>
        <v>42450.339143518519</v>
      </c>
      <c r="T579" s="8">
        <f t="shared" ref="T579:T642" si="59">(I579/86400)+25569+(-6/24)</f>
        <v>42510.339143518519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54"/>
        <v>0</v>
      </c>
      <c r="P580" t="str">
        <f t="shared" si="55"/>
        <v>2 GBP</v>
      </c>
      <c r="Q580" t="str">
        <f t="shared" si="56"/>
        <v>technology</v>
      </c>
      <c r="R580" t="str">
        <f t="shared" si="57"/>
        <v>web</v>
      </c>
      <c r="S580" s="8">
        <f t="shared" si="58"/>
        <v>42230.328622685185</v>
      </c>
      <c r="T580" s="8">
        <f t="shared" si="59"/>
        <v>42254.328622685185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54"/>
        <v>1</v>
      </c>
      <c r="P581" t="str">
        <f t="shared" si="55"/>
        <v>35 USD</v>
      </c>
      <c r="Q581" t="str">
        <f t="shared" si="56"/>
        <v>technology</v>
      </c>
      <c r="R581" t="str">
        <f t="shared" si="57"/>
        <v>web</v>
      </c>
      <c r="S581" s="8">
        <f t="shared" si="58"/>
        <v>41968.602118055554</v>
      </c>
      <c r="T581" s="8">
        <f t="shared" si="59"/>
        <v>41998.602118055554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54"/>
        <v>0</v>
      </c>
      <c r="P582" t="str">
        <f t="shared" si="55"/>
        <v>1 USD</v>
      </c>
      <c r="Q582" t="str">
        <f t="shared" si="56"/>
        <v>technology</v>
      </c>
      <c r="R582" t="str">
        <f t="shared" si="57"/>
        <v>web</v>
      </c>
      <c r="S582" s="8">
        <f t="shared" si="58"/>
        <v>42605.658182870371</v>
      </c>
      <c r="T582" s="8">
        <f t="shared" si="59"/>
        <v>42635.658182870371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54"/>
        <v>0</v>
      </c>
      <c r="P583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8">
        <f t="shared" si="58"/>
        <v>42187.762777777782</v>
      </c>
      <c r="T583" s="8">
        <f t="shared" si="59"/>
        <v>42217.762777777782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54"/>
        <v>0</v>
      </c>
      <c r="P584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8">
        <f t="shared" si="58"/>
        <v>42055.489803240736</v>
      </c>
      <c r="T584" s="8">
        <f t="shared" si="59"/>
        <v>42078.5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54"/>
        <v>0</v>
      </c>
      <c r="P585" t="str">
        <f t="shared" si="55"/>
        <v>1 USD</v>
      </c>
      <c r="Q585" t="str">
        <f t="shared" si="56"/>
        <v>technology</v>
      </c>
      <c r="R585" t="str">
        <f t="shared" si="57"/>
        <v>web</v>
      </c>
      <c r="S585" s="8">
        <f t="shared" si="58"/>
        <v>42052.68850694444</v>
      </c>
      <c r="T585" s="8">
        <f t="shared" si="59"/>
        <v>42082.646840277783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54"/>
        <v>1</v>
      </c>
      <c r="P586" t="str">
        <f t="shared" si="55"/>
        <v>5 USD</v>
      </c>
      <c r="Q586" t="str">
        <f t="shared" si="56"/>
        <v>technology</v>
      </c>
      <c r="R586" t="str">
        <f t="shared" si="57"/>
        <v>web</v>
      </c>
      <c r="S586" s="8">
        <f t="shared" si="58"/>
        <v>42049.466620370367</v>
      </c>
      <c r="T586" s="8">
        <f t="shared" si="59"/>
        <v>42079.424953703703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54"/>
        <v>0</v>
      </c>
      <c r="P587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8">
        <f t="shared" si="58"/>
        <v>42283.1409375</v>
      </c>
      <c r="T587" s="8">
        <f t="shared" si="59"/>
        <v>42338.75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54"/>
        <v>1</v>
      </c>
      <c r="P588" t="str">
        <f t="shared" si="55"/>
        <v>14 USD</v>
      </c>
      <c r="Q588" t="str">
        <f t="shared" si="56"/>
        <v>technology</v>
      </c>
      <c r="R588" t="str">
        <f t="shared" si="57"/>
        <v>web</v>
      </c>
      <c r="S588" s="8">
        <f t="shared" si="58"/>
        <v>42020.604247685187</v>
      </c>
      <c r="T588" s="8">
        <f t="shared" si="59"/>
        <v>42050.604247685187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54"/>
        <v>9</v>
      </c>
      <c r="P589" t="str">
        <f t="shared" si="55"/>
        <v>389.29 CAD</v>
      </c>
      <c r="Q589" t="str">
        <f t="shared" si="56"/>
        <v>technology</v>
      </c>
      <c r="R589" t="str">
        <f t="shared" si="57"/>
        <v>web</v>
      </c>
      <c r="S589" s="8">
        <f t="shared" si="58"/>
        <v>42080.507326388892</v>
      </c>
      <c r="T589" s="8">
        <f t="shared" si="59"/>
        <v>42110.507326388892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54"/>
        <v>3</v>
      </c>
      <c r="P590" t="str">
        <f t="shared" si="55"/>
        <v>150.5 EUR</v>
      </c>
      <c r="Q590" t="str">
        <f t="shared" si="56"/>
        <v>technology</v>
      </c>
      <c r="R590" t="str">
        <f t="shared" si="57"/>
        <v>web</v>
      </c>
      <c r="S590" s="8">
        <f t="shared" si="58"/>
        <v>42631.519513888888</v>
      </c>
      <c r="T590" s="8">
        <f t="shared" si="59"/>
        <v>42691.561180555553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54"/>
        <v>0</v>
      </c>
      <c r="P591" t="str">
        <f t="shared" si="55"/>
        <v>1 USD</v>
      </c>
      <c r="Q591" t="str">
        <f t="shared" si="56"/>
        <v>technology</v>
      </c>
      <c r="R591" t="str">
        <f t="shared" si="57"/>
        <v>web</v>
      </c>
      <c r="S591" s="8">
        <f t="shared" si="58"/>
        <v>42178.364571759259</v>
      </c>
      <c r="T591" s="8">
        <f t="shared" si="59"/>
        <v>42193.364571759259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54"/>
        <v>4</v>
      </c>
      <c r="P592" t="str">
        <f t="shared" si="55"/>
        <v>24.78 GBP</v>
      </c>
      <c r="Q592" t="str">
        <f t="shared" si="56"/>
        <v>technology</v>
      </c>
      <c r="R592" t="str">
        <f t="shared" si="57"/>
        <v>web</v>
      </c>
      <c r="S592" s="8">
        <f t="shared" si="58"/>
        <v>42377.304756944446</v>
      </c>
      <c r="T592" s="8">
        <f t="shared" si="59"/>
        <v>42408.292361111111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54"/>
        <v>0</v>
      </c>
      <c r="P593" t="str">
        <f t="shared" si="55"/>
        <v>30.5 USD</v>
      </c>
      <c r="Q593" t="str">
        <f t="shared" si="56"/>
        <v>technology</v>
      </c>
      <c r="R593" t="str">
        <f t="shared" si="57"/>
        <v>web</v>
      </c>
      <c r="S593" s="8">
        <f t="shared" si="58"/>
        <v>42177.293171296296</v>
      </c>
      <c r="T593" s="8">
        <f t="shared" si="59"/>
        <v>42207.293171296296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54"/>
        <v>3</v>
      </c>
      <c r="P594" t="str">
        <f t="shared" si="55"/>
        <v>250 USD</v>
      </c>
      <c r="Q594" t="str">
        <f t="shared" si="56"/>
        <v>technology</v>
      </c>
      <c r="R594" t="str">
        <f t="shared" si="57"/>
        <v>web</v>
      </c>
      <c r="S594" s="8">
        <f t="shared" si="58"/>
        <v>41945.982175925928</v>
      </c>
      <c r="T594" s="8">
        <f t="shared" si="59"/>
        <v>41975.982175925921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54"/>
        <v>23</v>
      </c>
      <c r="P595" t="str">
        <f t="shared" si="55"/>
        <v>16.43 GBP</v>
      </c>
      <c r="Q595" t="str">
        <f t="shared" si="56"/>
        <v>technology</v>
      </c>
      <c r="R595" t="str">
        <f t="shared" si="57"/>
        <v>web</v>
      </c>
      <c r="S595" s="8">
        <f t="shared" si="58"/>
        <v>42070.427604166667</v>
      </c>
      <c r="T595" s="8">
        <f t="shared" si="59"/>
        <v>42100.385937500003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54"/>
        <v>0</v>
      </c>
      <c r="P596" t="str">
        <f t="shared" si="55"/>
        <v>13 USD</v>
      </c>
      <c r="Q596" t="str">
        <f t="shared" si="56"/>
        <v>technology</v>
      </c>
      <c r="R596" t="str">
        <f t="shared" si="57"/>
        <v>web</v>
      </c>
      <c r="S596" s="8">
        <f t="shared" si="58"/>
        <v>42446.530162037037</v>
      </c>
      <c r="T596" s="8">
        <f t="shared" si="59"/>
        <v>42476.530162037037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54"/>
        <v>0</v>
      </c>
      <c r="P597" t="str">
        <f t="shared" si="55"/>
        <v>53.25 USD</v>
      </c>
      <c r="Q597" t="str">
        <f t="shared" si="56"/>
        <v>technology</v>
      </c>
      <c r="R597" t="str">
        <f t="shared" si="57"/>
        <v>web</v>
      </c>
      <c r="S597" s="8">
        <f t="shared" si="58"/>
        <v>42082.819884259261</v>
      </c>
      <c r="T597" s="8">
        <f t="shared" si="59"/>
        <v>42127.819884259261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54"/>
        <v>0</v>
      </c>
      <c r="P598" t="str">
        <f t="shared" si="55"/>
        <v>3 USD</v>
      </c>
      <c r="Q598" t="str">
        <f t="shared" si="56"/>
        <v>technology</v>
      </c>
      <c r="R598" t="str">
        <f t="shared" si="57"/>
        <v>web</v>
      </c>
      <c r="S598" s="8">
        <f t="shared" si="58"/>
        <v>42646.646898148145</v>
      </c>
      <c r="T598" s="8">
        <f t="shared" si="59"/>
        <v>42676.646898148145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54"/>
        <v>0</v>
      </c>
      <c r="P599" t="str">
        <f t="shared" si="55"/>
        <v>10 USD</v>
      </c>
      <c r="Q599" t="str">
        <f t="shared" si="56"/>
        <v>technology</v>
      </c>
      <c r="R599" t="str">
        <f t="shared" si="57"/>
        <v>web</v>
      </c>
      <c r="S599" s="8">
        <f t="shared" si="58"/>
        <v>42545.455266203702</v>
      </c>
      <c r="T599" s="8">
        <f t="shared" si="59"/>
        <v>42582.416666666672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54"/>
        <v>34</v>
      </c>
      <c r="P600" t="str">
        <f t="shared" si="55"/>
        <v>121.43 USD</v>
      </c>
      <c r="Q600" t="str">
        <f t="shared" si="56"/>
        <v>technology</v>
      </c>
      <c r="R600" t="str">
        <f t="shared" si="57"/>
        <v>web</v>
      </c>
      <c r="S600" s="8">
        <f t="shared" si="58"/>
        <v>41947.75209490741</v>
      </c>
      <c r="T600" s="8">
        <f t="shared" si="59"/>
        <v>41977.75209490741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54"/>
        <v>0</v>
      </c>
      <c r="P601" t="str">
        <f t="shared" si="55"/>
        <v>15.5 USD</v>
      </c>
      <c r="Q601" t="str">
        <f t="shared" si="56"/>
        <v>technology</v>
      </c>
      <c r="R601" t="str">
        <f t="shared" si="57"/>
        <v>web</v>
      </c>
      <c r="S601" s="8">
        <f t="shared" si="58"/>
        <v>42047.562523148154</v>
      </c>
      <c r="T601" s="8">
        <f t="shared" si="59"/>
        <v>42071.386111111111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54"/>
        <v>2</v>
      </c>
      <c r="P602" t="str">
        <f t="shared" si="55"/>
        <v>100 USD</v>
      </c>
      <c r="Q602" t="str">
        <f t="shared" si="56"/>
        <v>technology</v>
      </c>
      <c r="R602" t="str">
        <f t="shared" si="57"/>
        <v>web</v>
      </c>
      <c r="S602" s="8">
        <f t="shared" si="58"/>
        <v>42073.548171296294</v>
      </c>
      <c r="T602" s="8">
        <f t="shared" si="59"/>
        <v>42133.548171296294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54"/>
        <v>1</v>
      </c>
      <c r="P603" t="str">
        <f t="shared" si="55"/>
        <v>23.33 CAD</v>
      </c>
      <c r="Q603" t="str">
        <f t="shared" si="56"/>
        <v>technology</v>
      </c>
      <c r="R603" t="str">
        <f t="shared" si="57"/>
        <v>web</v>
      </c>
      <c r="S603" s="8">
        <f t="shared" si="58"/>
        <v>41969.608090277776</v>
      </c>
      <c r="T603" s="8">
        <f t="shared" si="59"/>
        <v>41999.608090277776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54"/>
        <v>0</v>
      </c>
      <c r="P604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8">
        <f t="shared" si="58"/>
        <v>42143.54415509259</v>
      </c>
      <c r="T604" s="8">
        <f t="shared" si="59"/>
        <v>42173.54415509259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54"/>
        <v>4</v>
      </c>
      <c r="P605" t="str">
        <f t="shared" si="55"/>
        <v>45.39 USD</v>
      </c>
      <c r="Q605" t="str">
        <f t="shared" si="56"/>
        <v>technology</v>
      </c>
      <c r="R605" t="str">
        <f t="shared" si="57"/>
        <v>web</v>
      </c>
      <c r="S605" s="8">
        <f t="shared" si="58"/>
        <v>41835.389155092591</v>
      </c>
      <c r="T605" s="8">
        <f t="shared" si="59"/>
        <v>41865.389155092591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54"/>
        <v>0</v>
      </c>
      <c r="P60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8">
        <f t="shared" si="58"/>
        <v>41848.785370370373</v>
      </c>
      <c r="T606" s="8">
        <f t="shared" si="59"/>
        <v>41878.785370370373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54"/>
        <v>3</v>
      </c>
      <c r="P607" t="str">
        <f t="shared" si="55"/>
        <v>16.38 USD</v>
      </c>
      <c r="Q607" t="str">
        <f t="shared" si="56"/>
        <v>technology</v>
      </c>
      <c r="R607" t="str">
        <f t="shared" si="57"/>
        <v>web</v>
      </c>
      <c r="S607" s="8">
        <f t="shared" si="58"/>
        <v>42194.107731481483</v>
      </c>
      <c r="T607" s="8">
        <f t="shared" si="59"/>
        <v>42239.107731481483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54"/>
        <v>0</v>
      </c>
      <c r="P608" t="str">
        <f t="shared" si="55"/>
        <v>10 EUR</v>
      </c>
      <c r="Q608" t="str">
        <f t="shared" si="56"/>
        <v>technology</v>
      </c>
      <c r="R608" t="str">
        <f t="shared" si="57"/>
        <v>web</v>
      </c>
      <c r="S608" s="8">
        <f t="shared" si="58"/>
        <v>42102.400567129633</v>
      </c>
      <c r="T608" s="8">
        <f t="shared" si="59"/>
        <v>42148.375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54"/>
        <v>0</v>
      </c>
      <c r="P609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8">
        <f t="shared" si="58"/>
        <v>42300.575648148151</v>
      </c>
      <c r="T609" s="8">
        <f t="shared" si="59"/>
        <v>42330.617314814815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54"/>
        <v>1</v>
      </c>
      <c r="P610" t="str">
        <f t="shared" si="55"/>
        <v>292.2 USD</v>
      </c>
      <c r="Q610" t="str">
        <f t="shared" si="56"/>
        <v>technology</v>
      </c>
      <c r="R610" t="str">
        <f t="shared" si="57"/>
        <v>web</v>
      </c>
      <c r="S610" s="8">
        <f t="shared" si="58"/>
        <v>42140.671064814815</v>
      </c>
      <c r="T610" s="8">
        <f t="shared" si="59"/>
        <v>42170.671064814815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54"/>
        <v>1</v>
      </c>
      <c r="P611" t="str">
        <f t="shared" si="55"/>
        <v>5 GBP</v>
      </c>
      <c r="Q611" t="str">
        <f t="shared" si="56"/>
        <v>technology</v>
      </c>
      <c r="R611" t="str">
        <f t="shared" si="57"/>
        <v>web</v>
      </c>
      <c r="S611" s="8">
        <f t="shared" si="58"/>
        <v>42306.784074074079</v>
      </c>
      <c r="T611" s="8">
        <f t="shared" si="59"/>
        <v>42336.825740740736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54"/>
        <v>0</v>
      </c>
      <c r="P612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8">
        <f t="shared" si="58"/>
        <v>42086.58085648148</v>
      </c>
      <c r="T612" s="8">
        <f t="shared" si="59"/>
        <v>42116.58085648148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54"/>
        <v>0</v>
      </c>
      <c r="P613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8">
        <f t="shared" si="58"/>
        <v>42328.310613425929</v>
      </c>
      <c r="T613" s="8">
        <f t="shared" si="59"/>
        <v>42388.310613425929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54"/>
        <v>0</v>
      </c>
      <c r="P614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8">
        <f t="shared" si="58"/>
        <v>42584.781782407408</v>
      </c>
      <c r="T614" s="8">
        <f t="shared" si="59"/>
        <v>42614.781782407408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54"/>
        <v>21</v>
      </c>
      <c r="P615" t="str">
        <f t="shared" si="55"/>
        <v>105.93 USD</v>
      </c>
      <c r="Q615" t="str">
        <f t="shared" si="56"/>
        <v>technology</v>
      </c>
      <c r="R615" t="str">
        <f t="shared" si="57"/>
        <v>web</v>
      </c>
      <c r="S615" s="8">
        <f t="shared" si="58"/>
        <v>42247.246759259258</v>
      </c>
      <c r="T615" s="8">
        <f t="shared" si="59"/>
        <v>42277.957638888889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54"/>
        <v>0</v>
      </c>
      <c r="P61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8">
        <f t="shared" si="58"/>
        <v>42514.811805555553</v>
      </c>
      <c r="T616" s="8">
        <f t="shared" si="59"/>
        <v>42544.811805555553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54"/>
        <v>0</v>
      </c>
      <c r="P617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8">
        <f t="shared" si="58"/>
        <v>42241.872210648144</v>
      </c>
      <c r="T617" s="8">
        <f t="shared" si="59"/>
        <v>42271.872210648144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54"/>
        <v>0</v>
      </c>
      <c r="P618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8">
        <f t="shared" si="58"/>
        <v>42761.126238425924</v>
      </c>
      <c r="T618" s="8">
        <f t="shared" si="59"/>
        <v>42791.126238425924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54"/>
        <v>3</v>
      </c>
      <c r="P619" t="str">
        <f t="shared" si="55"/>
        <v>20 GBP</v>
      </c>
      <c r="Q619" t="str">
        <f t="shared" si="56"/>
        <v>technology</v>
      </c>
      <c r="R619" t="str">
        <f t="shared" si="57"/>
        <v>web</v>
      </c>
      <c r="S619" s="8">
        <f t="shared" si="58"/>
        <v>42087.093090277776</v>
      </c>
      <c r="T619" s="8">
        <f t="shared" si="59"/>
        <v>42132.093090277776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54"/>
        <v>0</v>
      </c>
      <c r="P620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8">
        <f t="shared" si="58"/>
        <v>42317.560219907406</v>
      </c>
      <c r="T620" s="8">
        <f t="shared" si="59"/>
        <v>42347.560219907406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54"/>
        <v>0</v>
      </c>
      <c r="P621" t="str">
        <f t="shared" si="55"/>
        <v>1 USD</v>
      </c>
      <c r="Q621" t="str">
        <f t="shared" si="56"/>
        <v>technology</v>
      </c>
      <c r="R621" t="str">
        <f t="shared" si="57"/>
        <v>web</v>
      </c>
      <c r="S621" s="8">
        <f t="shared" si="58"/>
        <v>41908.400347222225</v>
      </c>
      <c r="T621" s="8">
        <f t="shared" si="59"/>
        <v>41968.442013888889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54"/>
        <v>1</v>
      </c>
      <c r="P622" t="str">
        <f t="shared" si="55"/>
        <v>300 CAD</v>
      </c>
      <c r="Q622" t="str">
        <f t="shared" si="56"/>
        <v>technology</v>
      </c>
      <c r="R622" t="str">
        <f t="shared" si="57"/>
        <v>web</v>
      </c>
      <c r="S622" s="8">
        <f t="shared" si="58"/>
        <v>41831.466874999998</v>
      </c>
      <c r="T622" s="8">
        <f t="shared" si="59"/>
        <v>41876.466874999998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54"/>
        <v>1</v>
      </c>
      <c r="P623" t="str">
        <f t="shared" si="55"/>
        <v>87 USD</v>
      </c>
      <c r="Q623" t="str">
        <f t="shared" si="56"/>
        <v>technology</v>
      </c>
      <c r="R623" t="str">
        <f t="shared" si="57"/>
        <v>web</v>
      </c>
      <c r="S623" s="8">
        <f t="shared" si="58"/>
        <v>42528.737696759257</v>
      </c>
      <c r="T623" s="8">
        <f t="shared" si="59"/>
        <v>42558.737696759257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54"/>
        <v>6</v>
      </c>
      <c r="P624" t="str">
        <f t="shared" si="55"/>
        <v>37.89 USD</v>
      </c>
      <c r="Q624" t="str">
        <f t="shared" si="56"/>
        <v>technology</v>
      </c>
      <c r="R624" t="str">
        <f t="shared" si="57"/>
        <v>web</v>
      </c>
      <c r="S624" s="8">
        <f t="shared" si="58"/>
        <v>42532.524745370371</v>
      </c>
      <c r="T624" s="8">
        <f t="shared" si="59"/>
        <v>42552.524745370371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54"/>
        <v>0</v>
      </c>
      <c r="P625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8">
        <f t="shared" si="58"/>
        <v>42121.759224537032</v>
      </c>
      <c r="T625" s="8">
        <f t="shared" si="59"/>
        <v>42151.759224537032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54"/>
        <v>0</v>
      </c>
      <c r="P62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8">
        <f t="shared" si="58"/>
        <v>42108.738900462966</v>
      </c>
      <c r="T626" s="8">
        <f t="shared" si="59"/>
        <v>42138.738900462966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54"/>
        <v>0</v>
      </c>
      <c r="P627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8">
        <f t="shared" si="58"/>
        <v>42790.645567129628</v>
      </c>
      <c r="T627" s="8">
        <f t="shared" si="59"/>
        <v>42820.603900462964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54"/>
        <v>17</v>
      </c>
      <c r="P628" t="str">
        <f t="shared" si="55"/>
        <v>111.41 USD</v>
      </c>
      <c r="Q628" t="str">
        <f t="shared" si="56"/>
        <v>technology</v>
      </c>
      <c r="R628" t="str">
        <f t="shared" si="57"/>
        <v>web</v>
      </c>
      <c r="S628" s="8">
        <f t="shared" si="58"/>
        <v>42198.309479166666</v>
      </c>
      <c r="T628" s="8">
        <f t="shared" si="59"/>
        <v>42231.306944444441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54"/>
        <v>0</v>
      </c>
      <c r="P629" t="str">
        <f t="shared" si="55"/>
        <v>90 SEK</v>
      </c>
      <c r="Q629" t="str">
        <f t="shared" si="56"/>
        <v>technology</v>
      </c>
      <c r="R629" t="str">
        <f t="shared" si="57"/>
        <v>web</v>
      </c>
      <c r="S629" s="8">
        <f t="shared" si="58"/>
        <v>42384.056840277779</v>
      </c>
      <c r="T629" s="8">
        <f t="shared" si="59"/>
        <v>42443.708333333328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54"/>
        <v>0</v>
      </c>
      <c r="P630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8">
        <f t="shared" si="58"/>
        <v>41803.442789351851</v>
      </c>
      <c r="T630" s="8">
        <f t="shared" si="59"/>
        <v>41833.442789351851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54"/>
        <v>0</v>
      </c>
      <c r="P631" t="str">
        <f t="shared" si="55"/>
        <v>116.67 AUD</v>
      </c>
      <c r="Q631" t="str">
        <f t="shared" si="56"/>
        <v>technology</v>
      </c>
      <c r="R631" t="str">
        <f t="shared" si="57"/>
        <v>web</v>
      </c>
      <c r="S631" s="8">
        <f t="shared" si="58"/>
        <v>42474.387824074074</v>
      </c>
      <c r="T631" s="8">
        <f t="shared" si="59"/>
        <v>42504.387824074074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54"/>
        <v>0</v>
      </c>
      <c r="P632" t="str">
        <f t="shared" si="55"/>
        <v>10 USD</v>
      </c>
      <c r="Q632" t="str">
        <f t="shared" si="56"/>
        <v>technology</v>
      </c>
      <c r="R632" t="str">
        <f t="shared" si="57"/>
        <v>web</v>
      </c>
      <c r="S632" s="8">
        <f t="shared" si="58"/>
        <v>42223.369456018518</v>
      </c>
      <c r="T632" s="8">
        <f t="shared" si="59"/>
        <v>42252.965277777781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54"/>
        <v>1</v>
      </c>
      <c r="P633" t="str">
        <f t="shared" si="55"/>
        <v>76.67 CAD</v>
      </c>
      <c r="Q633" t="str">
        <f t="shared" si="56"/>
        <v>technology</v>
      </c>
      <c r="R633" t="str">
        <f t="shared" si="57"/>
        <v>web</v>
      </c>
      <c r="S633" s="8">
        <f t="shared" si="58"/>
        <v>42489.522326388891</v>
      </c>
      <c r="T633" s="8">
        <f t="shared" si="59"/>
        <v>42518.522326388891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54"/>
        <v>0</v>
      </c>
      <c r="P634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8">
        <f t="shared" si="58"/>
        <v>42303.409317129626</v>
      </c>
      <c r="T634" s="8">
        <f t="shared" si="59"/>
        <v>42333.450983796298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54"/>
        <v>12</v>
      </c>
      <c r="P635" t="str">
        <f t="shared" si="55"/>
        <v>49.8 USD</v>
      </c>
      <c r="Q635" t="str">
        <f t="shared" si="56"/>
        <v>technology</v>
      </c>
      <c r="R635" t="str">
        <f t="shared" si="57"/>
        <v>web</v>
      </c>
      <c r="S635" s="8">
        <f t="shared" si="58"/>
        <v>42507.049328703702</v>
      </c>
      <c r="T635" s="8">
        <f t="shared" si="59"/>
        <v>42538.708333333328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54"/>
        <v>0</v>
      </c>
      <c r="P636" t="str">
        <f t="shared" si="55"/>
        <v>1 USD</v>
      </c>
      <c r="Q636" t="str">
        <f t="shared" si="56"/>
        <v>technology</v>
      </c>
      <c r="R636" t="str">
        <f t="shared" si="57"/>
        <v>web</v>
      </c>
      <c r="S636" s="8">
        <f t="shared" si="58"/>
        <v>42031.678576388891</v>
      </c>
      <c r="T636" s="8">
        <f t="shared" si="59"/>
        <v>42061.678576388891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54"/>
        <v>0</v>
      </c>
      <c r="P637" t="str">
        <f t="shared" si="55"/>
        <v>2 USD</v>
      </c>
      <c r="Q637" t="str">
        <f t="shared" si="56"/>
        <v>technology</v>
      </c>
      <c r="R637" t="str">
        <f t="shared" si="57"/>
        <v>web</v>
      </c>
      <c r="S637" s="8">
        <f t="shared" si="58"/>
        <v>42075.842152777783</v>
      </c>
      <c r="T637" s="8">
        <f t="shared" si="59"/>
        <v>42105.842152777783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54"/>
        <v>0</v>
      </c>
      <c r="P638" t="str">
        <f t="shared" si="55"/>
        <v>4 GBP</v>
      </c>
      <c r="Q638" t="str">
        <f t="shared" si="56"/>
        <v>technology</v>
      </c>
      <c r="R638" t="str">
        <f t="shared" si="57"/>
        <v>web</v>
      </c>
      <c r="S638" s="8">
        <f t="shared" si="58"/>
        <v>42131.205439814818</v>
      </c>
      <c r="T638" s="8">
        <f t="shared" si="59"/>
        <v>42161.19930555555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54"/>
        <v>0</v>
      </c>
      <c r="P639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8">
        <f t="shared" si="58"/>
        <v>42762.712013888886</v>
      </c>
      <c r="T639" s="8">
        <f t="shared" si="59"/>
        <v>42791.711111111115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54"/>
        <v>0</v>
      </c>
      <c r="P640" t="str">
        <f t="shared" si="55"/>
        <v>3 EUR</v>
      </c>
      <c r="Q640" t="str">
        <f t="shared" si="56"/>
        <v>technology</v>
      </c>
      <c r="R640" t="str">
        <f t="shared" si="57"/>
        <v>web</v>
      </c>
      <c r="S640" s="8">
        <f t="shared" si="58"/>
        <v>42759.343310185184</v>
      </c>
      <c r="T640" s="8">
        <f t="shared" si="59"/>
        <v>42819.30164351852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54"/>
        <v>0</v>
      </c>
      <c r="P641" t="str">
        <f t="shared" si="55"/>
        <v>1 USD</v>
      </c>
      <c r="Q641" t="str">
        <f t="shared" si="56"/>
        <v>technology</v>
      </c>
      <c r="R641" t="str">
        <f t="shared" si="57"/>
        <v>web</v>
      </c>
      <c r="S641" s="8">
        <f t="shared" si="58"/>
        <v>41865.333275462966</v>
      </c>
      <c r="T641" s="8">
        <f t="shared" si="59"/>
        <v>41925.333275462966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54"/>
        <v>144</v>
      </c>
      <c r="P642" t="str">
        <f t="shared" si="55"/>
        <v>50.5 EUR</v>
      </c>
      <c r="Q642" t="str">
        <f t="shared" si="56"/>
        <v>technology</v>
      </c>
      <c r="R642" t="str">
        <f t="shared" si="57"/>
        <v>wearables</v>
      </c>
      <c r="S642" s="8">
        <f t="shared" si="58"/>
        <v>42683.170312499999</v>
      </c>
      <c r="T642" s="8">
        <f t="shared" si="59"/>
        <v>42698.708333333328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60">ROUND(E643/D643*100,0)</f>
        <v>119</v>
      </c>
      <c r="P643" t="str">
        <f t="shared" ref="P643:P706" si="61">ROUND(E643/L643,2)&amp;" "&amp;H643</f>
        <v>151.32 USD</v>
      </c>
      <c r="Q643" t="str">
        <f t="shared" ref="Q643:Q706" si="62">LEFT(N643,FIND("/",N643)-1)</f>
        <v>technology</v>
      </c>
      <c r="R643" t="str">
        <f t="shared" ref="R643:R706" si="63">RIGHT(N643,LEN(N643)-FIND("/",N643))</f>
        <v>wearables</v>
      </c>
      <c r="S643" s="8">
        <f t="shared" ref="S643:S706" si="64">(J643/86400)+25569+(-6/24)</f>
        <v>42199.32</v>
      </c>
      <c r="T643" s="8">
        <f t="shared" ref="T643:T706" si="65">(I643/86400)+25569+(-6/24)</f>
        <v>42229.32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60"/>
        <v>1460</v>
      </c>
      <c r="P644" t="str">
        <f t="shared" si="61"/>
        <v>134.36 EUR</v>
      </c>
      <c r="Q644" t="str">
        <f t="shared" si="62"/>
        <v>technology</v>
      </c>
      <c r="R644" t="str">
        <f t="shared" si="63"/>
        <v>wearables</v>
      </c>
      <c r="S644" s="8">
        <f t="shared" si="64"/>
        <v>42199.401319444441</v>
      </c>
      <c r="T644" s="8">
        <f t="shared" si="65"/>
        <v>42235.401319444441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60"/>
        <v>106</v>
      </c>
      <c r="P645" t="str">
        <f t="shared" si="61"/>
        <v>174.03 USD</v>
      </c>
      <c r="Q645" t="str">
        <f t="shared" si="62"/>
        <v>technology</v>
      </c>
      <c r="R645" t="str">
        <f t="shared" si="63"/>
        <v>wearables</v>
      </c>
      <c r="S645" s="8">
        <f t="shared" si="64"/>
        <v>42100.392071759255</v>
      </c>
      <c r="T645" s="8">
        <f t="shared" si="65"/>
        <v>42155.392071759255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60"/>
        <v>300</v>
      </c>
      <c r="P646" t="str">
        <f t="shared" si="61"/>
        <v>73.49 USD</v>
      </c>
      <c r="Q646" t="str">
        <f t="shared" si="62"/>
        <v>technology</v>
      </c>
      <c r="R646" t="str">
        <f t="shared" si="63"/>
        <v>wearables</v>
      </c>
      <c r="S646" s="8">
        <f t="shared" si="64"/>
        <v>41898.415960648148</v>
      </c>
      <c r="T646" s="8">
        <f t="shared" si="65"/>
        <v>41940.791666666664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60"/>
        <v>279</v>
      </c>
      <c r="P647" t="str">
        <f t="shared" si="61"/>
        <v>23.52 USD</v>
      </c>
      <c r="Q647" t="str">
        <f t="shared" si="62"/>
        <v>technology</v>
      </c>
      <c r="R647" t="str">
        <f t="shared" si="63"/>
        <v>wearables</v>
      </c>
      <c r="S647" s="8">
        <f t="shared" si="64"/>
        <v>42563.776319444441</v>
      </c>
      <c r="T647" s="8">
        <f t="shared" si="65"/>
        <v>42593.776319444441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60"/>
        <v>132</v>
      </c>
      <c r="P648" t="str">
        <f t="shared" si="61"/>
        <v>39.07 USD</v>
      </c>
      <c r="Q648" t="str">
        <f t="shared" si="62"/>
        <v>technology</v>
      </c>
      <c r="R648" t="str">
        <f t="shared" si="63"/>
        <v>wearables</v>
      </c>
      <c r="S648" s="8">
        <f t="shared" si="64"/>
        <v>41832.602627314816</v>
      </c>
      <c r="T648" s="8">
        <f t="shared" si="65"/>
        <v>41862.602627314816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60"/>
        <v>107</v>
      </c>
      <c r="P649" t="str">
        <f t="shared" si="61"/>
        <v>125.94 CAD</v>
      </c>
      <c r="Q649" t="str">
        <f t="shared" si="62"/>
        <v>technology</v>
      </c>
      <c r="R649" t="str">
        <f t="shared" si="63"/>
        <v>wearables</v>
      </c>
      <c r="S649" s="8">
        <f t="shared" si="64"/>
        <v>42416.517928240741</v>
      </c>
      <c r="T649" s="8">
        <f t="shared" si="65"/>
        <v>42446.476261574076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60"/>
        <v>127</v>
      </c>
      <c r="P650" t="str">
        <f t="shared" si="61"/>
        <v>1644 USD</v>
      </c>
      <c r="Q650" t="str">
        <f t="shared" si="62"/>
        <v>technology</v>
      </c>
      <c r="R650" t="str">
        <f t="shared" si="63"/>
        <v>wearables</v>
      </c>
      <c r="S650" s="8">
        <f t="shared" si="64"/>
        <v>41891.443379629629</v>
      </c>
      <c r="T650" s="8">
        <f t="shared" si="65"/>
        <v>41926.443379629629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60"/>
        <v>140</v>
      </c>
      <c r="P651" t="str">
        <f t="shared" si="61"/>
        <v>42.67 USD</v>
      </c>
      <c r="Q651" t="str">
        <f t="shared" si="62"/>
        <v>technology</v>
      </c>
      <c r="R651" t="str">
        <f t="shared" si="63"/>
        <v>wearables</v>
      </c>
      <c r="S651" s="8">
        <f t="shared" si="64"/>
        <v>41877.662187499998</v>
      </c>
      <c r="T651" s="8">
        <f t="shared" si="65"/>
        <v>41898.662187499998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60"/>
        <v>112</v>
      </c>
      <c r="P652" t="str">
        <f t="shared" si="61"/>
        <v>35.13 USD</v>
      </c>
      <c r="Q652" t="str">
        <f t="shared" si="62"/>
        <v>technology</v>
      </c>
      <c r="R652" t="str">
        <f t="shared" si="63"/>
        <v>wearables</v>
      </c>
      <c r="S652" s="8">
        <f t="shared" si="64"/>
        <v>41931.786851851852</v>
      </c>
      <c r="T652" s="8">
        <f t="shared" si="65"/>
        <v>41991.828518518523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60"/>
        <v>101</v>
      </c>
      <c r="P653" t="str">
        <f t="shared" si="61"/>
        <v>239.35 USD</v>
      </c>
      <c r="Q653" t="str">
        <f t="shared" si="62"/>
        <v>technology</v>
      </c>
      <c r="R653" t="str">
        <f t="shared" si="63"/>
        <v>wearables</v>
      </c>
      <c r="S653" s="8">
        <f t="shared" si="64"/>
        <v>41955.767488425925</v>
      </c>
      <c r="T653" s="8">
        <f t="shared" si="65"/>
        <v>41985.767488425925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60"/>
        <v>100</v>
      </c>
      <c r="P654" t="str">
        <f t="shared" si="61"/>
        <v>107.64 USD</v>
      </c>
      <c r="Q654" t="str">
        <f t="shared" si="62"/>
        <v>technology</v>
      </c>
      <c r="R654" t="str">
        <f t="shared" si="63"/>
        <v>wearables</v>
      </c>
      <c r="S654" s="8">
        <f t="shared" si="64"/>
        <v>42675.440393518518</v>
      </c>
      <c r="T654" s="8">
        <f t="shared" si="65"/>
        <v>42705.482060185182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60"/>
        <v>141</v>
      </c>
      <c r="P655" t="str">
        <f t="shared" si="61"/>
        <v>95.83 USD</v>
      </c>
      <c r="Q655" t="str">
        <f t="shared" si="62"/>
        <v>technology</v>
      </c>
      <c r="R655" t="str">
        <f t="shared" si="63"/>
        <v>wearables</v>
      </c>
      <c r="S655" s="8">
        <f t="shared" si="64"/>
        <v>42199.368518518517</v>
      </c>
      <c r="T655" s="8">
        <f t="shared" si="65"/>
        <v>42236.368518518517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60"/>
        <v>267</v>
      </c>
      <c r="P656" t="str">
        <f t="shared" si="61"/>
        <v>31.66 USD</v>
      </c>
      <c r="Q656" t="str">
        <f t="shared" si="62"/>
        <v>technology</v>
      </c>
      <c r="R656" t="str">
        <f t="shared" si="63"/>
        <v>wearables</v>
      </c>
      <c r="S656" s="8">
        <f t="shared" si="64"/>
        <v>42163.707326388889</v>
      </c>
      <c r="T656" s="8">
        <f t="shared" si="65"/>
        <v>42193.707326388889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60"/>
        <v>147</v>
      </c>
      <c r="P657" t="str">
        <f t="shared" si="61"/>
        <v>42.89 USD</v>
      </c>
      <c r="Q657" t="str">
        <f t="shared" si="62"/>
        <v>technology</v>
      </c>
      <c r="R657" t="str">
        <f t="shared" si="63"/>
        <v>wearables</v>
      </c>
      <c r="S657" s="8">
        <f t="shared" si="64"/>
        <v>42045.707314814819</v>
      </c>
      <c r="T657" s="8">
        <f t="shared" si="65"/>
        <v>42075.665648148148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60"/>
        <v>214</v>
      </c>
      <c r="P658" t="str">
        <f t="shared" si="61"/>
        <v>122.74 USD</v>
      </c>
      <c r="Q658" t="str">
        <f t="shared" si="62"/>
        <v>technology</v>
      </c>
      <c r="R658" t="str">
        <f t="shared" si="63"/>
        <v>wearables</v>
      </c>
      <c r="S658" s="8">
        <f t="shared" si="64"/>
        <v>42417.554618055554</v>
      </c>
      <c r="T658" s="8">
        <f t="shared" si="65"/>
        <v>42477.51295138889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60"/>
        <v>126</v>
      </c>
      <c r="P659" t="str">
        <f t="shared" si="61"/>
        <v>190.45 USD</v>
      </c>
      <c r="Q659" t="str">
        <f t="shared" si="62"/>
        <v>technology</v>
      </c>
      <c r="R659" t="str">
        <f t="shared" si="63"/>
        <v>wearables</v>
      </c>
      <c r="S659" s="8">
        <f t="shared" si="64"/>
        <v>42331.59574074074</v>
      </c>
      <c r="T659" s="8">
        <f t="shared" si="65"/>
        <v>42361.59574074074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60"/>
        <v>104</v>
      </c>
      <c r="P660" t="str">
        <f t="shared" si="61"/>
        <v>109.34 USD</v>
      </c>
      <c r="Q660" t="str">
        <f t="shared" si="62"/>
        <v>technology</v>
      </c>
      <c r="R660" t="str">
        <f t="shared" si="63"/>
        <v>wearables</v>
      </c>
      <c r="S660" s="8">
        <f t="shared" si="64"/>
        <v>42178.910752314812</v>
      </c>
      <c r="T660" s="8">
        <f t="shared" si="65"/>
        <v>42211.5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60"/>
        <v>101</v>
      </c>
      <c r="P661" t="str">
        <f t="shared" si="61"/>
        <v>143.67 USD</v>
      </c>
      <c r="Q661" t="str">
        <f t="shared" si="62"/>
        <v>technology</v>
      </c>
      <c r="R661" t="str">
        <f t="shared" si="63"/>
        <v>wearables</v>
      </c>
      <c r="S661" s="8">
        <f t="shared" si="64"/>
        <v>42209.343692129631</v>
      </c>
      <c r="T661" s="8">
        <f t="shared" si="65"/>
        <v>42239.343692129631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60"/>
        <v>3</v>
      </c>
      <c r="P662" t="str">
        <f t="shared" si="61"/>
        <v>84.94 USD</v>
      </c>
      <c r="Q662" t="str">
        <f t="shared" si="62"/>
        <v>technology</v>
      </c>
      <c r="R662" t="str">
        <f t="shared" si="63"/>
        <v>wearables</v>
      </c>
      <c r="S662" s="8">
        <f t="shared" si="64"/>
        <v>41922.491655092592</v>
      </c>
      <c r="T662" s="8">
        <f t="shared" si="65"/>
        <v>41952.533321759256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60"/>
        <v>1</v>
      </c>
      <c r="P663" t="str">
        <f t="shared" si="61"/>
        <v>10.56 USD</v>
      </c>
      <c r="Q663" t="str">
        <f t="shared" si="62"/>
        <v>technology</v>
      </c>
      <c r="R663" t="str">
        <f t="shared" si="63"/>
        <v>wearables</v>
      </c>
      <c r="S663" s="8">
        <f t="shared" si="64"/>
        <v>42636.395358796297</v>
      </c>
      <c r="T663" s="8">
        <f t="shared" si="65"/>
        <v>42666.395358796297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60"/>
        <v>0</v>
      </c>
      <c r="P664" t="str">
        <f t="shared" si="61"/>
        <v>39 USD</v>
      </c>
      <c r="Q664" t="str">
        <f t="shared" si="62"/>
        <v>technology</v>
      </c>
      <c r="R664" t="str">
        <f t="shared" si="63"/>
        <v>wearables</v>
      </c>
      <c r="S664" s="8">
        <f t="shared" si="64"/>
        <v>41990.188043981485</v>
      </c>
      <c r="T664" s="8">
        <f t="shared" si="65"/>
        <v>42020.188043981485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60"/>
        <v>0</v>
      </c>
      <c r="P665" t="str">
        <f t="shared" si="61"/>
        <v>100 DKK</v>
      </c>
      <c r="Q665" t="str">
        <f t="shared" si="62"/>
        <v>technology</v>
      </c>
      <c r="R665" t="str">
        <f t="shared" si="63"/>
        <v>wearables</v>
      </c>
      <c r="S665" s="8">
        <f t="shared" si="64"/>
        <v>42173.593240740738</v>
      </c>
      <c r="T665" s="8">
        <f t="shared" si="65"/>
        <v>42203.593240740738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60"/>
        <v>8</v>
      </c>
      <c r="P666" t="str">
        <f t="shared" si="61"/>
        <v>31.17 USD</v>
      </c>
      <c r="Q666" t="str">
        <f t="shared" si="62"/>
        <v>technology</v>
      </c>
      <c r="R666" t="str">
        <f t="shared" si="63"/>
        <v>wearables</v>
      </c>
      <c r="S666" s="8">
        <f t="shared" si="64"/>
        <v>42077.416377314818</v>
      </c>
      <c r="T666" s="8">
        <f t="shared" si="65"/>
        <v>42107.416377314818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60"/>
        <v>19</v>
      </c>
      <c r="P667" t="str">
        <f t="shared" si="61"/>
        <v>155.33 USD</v>
      </c>
      <c r="Q667" t="str">
        <f t="shared" si="62"/>
        <v>technology</v>
      </c>
      <c r="R667" t="str">
        <f t="shared" si="63"/>
        <v>wearables</v>
      </c>
      <c r="S667" s="8">
        <f t="shared" si="64"/>
        <v>42688.461354166662</v>
      </c>
      <c r="T667" s="8">
        <f t="shared" si="65"/>
        <v>42748.461354166662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60"/>
        <v>0</v>
      </c>
      <c r="P668" t="str">
        <f t="shared" si="61"/>
        <v>2 USD</v>
      </c>
      <c r="Q668" t="str">
        <f t="shared" si="62"/>
        <v>technology</v>
      </c>
      <c r="R668" t="str">
        <f t="shared" si="63"/>
        <v>wearables</v>
      </c>
      <c r="S668" s="8">
        <f t="shared" si="64"/>
        <v>41838.582152777773</v>
      </c>
      <c r="T668" s="8">
        <f t="shared" si="65"/>
        <v>41868.582152777773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60"/>
        <v>10</v>
      </c>
      <c r="P669" t="str">
        <f t="shared" si="61"/>
        <v>178.93 EUR</v>
      </c>
      <c r="Q669" t="str">
        <f t="shared" si="62"/>
        <v>technology</v>
      </c>
      <c r="R669" t="str">
        <f t="shared" si="63"/>
        <v>wearables</v>
      </c>
      <c r="S669" s="8">
        <f t="shared" si="64"/>
        <v>42632.123414351852</v>
      </c>
      <c r="T669" s="8">
        <f t="shared" si="65"/>
        <v>42672.123414351852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60"/>
        <v>5</v>
      </c>
      <c r="P670" t="str">
        <f t="shared" si="61"/>
        <v>27.36 USD</v>
      </c>
      <c r="Q670" t="str">
        <f t="shared" si="62"/>
        <v>technology</v>
      </c>
      <c r="R670" t="str">
        <f t="shared" si="63"/>
        <v>wearables</v>
      </c>
      <c r="S670" s="8">
        <f t="shared" si="64"/>
        <v>42090.581273148149</v>
      </c>
      <c r="T670" s="8">
        <f t="shared" si="65"/>
        <v>42135.581273148149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60"/>
        <v>22</v>
      </c>
      <c r="P671" t="str">
        <f t="shared" si="61"/>
        <v>1536.25 SEK</v>
      </c>
      <c r="Q671" t="str">
        <f t="shared" si="62"/>
        <v>technology</v>
      </c>
      <c r="R671" t="str">
        <f t="shared" si="63"/>
        <v>wearables</v>
      </c>
      <c r="S671" s="8">
        <f t="shared" si="64"/>
        <v>42527.375671296293</v>
      </c>
      <c r="T671" s="8">
        <f t="shared" si="65"/>
        <v>42557.375671296293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60"/>
        <v>29</v>
      </c>
      <c r="P672" t="str">
        <f t="shared" si="61"/>
        <v>85 EUR</v>
      </c>
      <c r="Q672" t="str">
        <f t="shared" si="62"/>
        <v>technology</v>
      </c>
      <c r="R672" t="str">
        <f t="shared" si="63"/>
        <v>wearables</v>
      </c>
      <c r="S672" s="8">
        <f t="shared" si="64"/>
        <v>42506.459722222222</v>
      </c>
      <c r="T672" s="8">
        <f t="shared" si="65"/>
        <v>42540.090277777781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60"/>
        <v>39</v>
      </c>
      <c r="P673" t="str">
        <f t="shared" si="61"/>
        <v>788.53 USD</v>
      </c>
      <c r="Q673" t="str">
        <f t="shared" si="62"/>
        <v>technology</v>
      </c>
      <c r="R673" t="str">
        <f t="shared" si="63"/>
        <v>wearables</v>
      </c>
      <c r="S673" s="8">
        <f t="shared" si="64"/>
        <v>41984.442731481482</v>
      </c>
      <c r="T673" s="8">
        <f t="shared" si="65"/>
        <v>42017.916666666672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60"/>
        <v>22</v>
      </c>
      <c r="P674" t="str">
        <f t="shared" si="61"/>
        <v>50.3 USD</v>
      </c>
      <c r="Q674" t="str">
        <f t="shared" si="62"/>
        <v>technology</v>
      </c>
      <c r="R674" t="str">
        <f t="shared" si="63"/>
        <v>wearables</v>
      </c>
      <c r="S674" s="8">
        <f t="shared" si="64"/>
        <v>41973.969490740739</v>
      </c>
      <c r="T674" s="8">
        <f t="shared" si="65"/>
        <v>42004.957638888889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60"/>
        <v>0</v>
      </c>
      <c r="P675" t="str">
        <f t="shared" si="61"/>
        <v>68.33 USD</v>
      </c>
      <c r="Q675" t="str">
        <f t="shared" si="62"/>
        <v>technology</v>
      </c>
      <c r="R675" t="str">
        <f t="shared" si="63"/>
        <v>wearables</v>
      </c>
      <c r="S675" s="8">
        <f t="shared" si="64"/>
        <v>41838.590474537035</v>
      </c>
      <c r="T675" s="8">
        <f t="shared" si="65"/>
        <v>41883.590474537035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60"/>
        <v>0</v>
      </c>
      <c r="P676" t="str">
        <f t="shared" si="61"/>
        <v>7.5 USD</v>
      </c>
      <c r="Q676" t="str">
        <f t="shared" si="62"/>
        <v>technology</v>
      </c>
      <c r="R676" t="str">
        <f t="shared" si="63"/>
        <v>wearables</v>
      </c>
      <c r="S676" s="8">
        <f t="shared" si="64"/>
        <v>41802.866053240738</v>
      </c>
      <c r="T676" s="8">
        <f t="shared" si="65"/>
        <v>41862.866053240738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60"/>
        <v>15</v>
      </c>
      <c r="P677" t="str">
        <f t="shared" si="61"/>
        <v>34.27 USD</v>
      </c>
      <c r="Q677" t="str">
        <f t="shared" si="62"/>
        <v>technology</v>
      </c>
      <c r="R677" t="str">
        <f t="shared" si="63"/>
        <v>wearables</v>
      </c>
      <c r="S677" s="8">
        <f t="shared" si="64"/>
        <v>41975.680601851855</v>
      </c>
      <c r="T677" s="8">
        <f t="shared" si="65"/>
        <v>42005.040972222225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60"/>
        <v>1</v>
      </c>
      <c r="P678" t="str">
        <f t="shared" si="61"/>
        <v>61.29 CAD</v>
      </c>
      <c r="Q678" t="str">
        <f t="shared" si="62"/>
        <v>technology</v>
      </c>
      <c r="R678" t="str">
        <f t="shared" si="63"/>
        <v>wearables</v>
      </c>
      <c r="S678" s="8">
        <f t="shared" si="64"/>
        <v>42012.51829861111</v>
      </c>
      <c r="T678" s="8">
        <f t="shared" si="65"/>
        <v>42042.51829861111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60"/>
        <v>26</v>
      </c>
      <c r="P679" t="str">
        <f t="shared" si="61"/>
        <v>133.25 EUR</v>
      </c>
      <c r="Q679" t="str">
        <f t="shared" si="62"/>
        <v>technology</v>
      </c>
      <c r="R679" t="str">
        <f t="shared" si="63"/>
        <v>wearables</v>
      </c>
      <c r="S679" s="8">
        <f t="shared" si="64"/>
        <v>42504.153877314813</v>
      </c>
      <c r="T679" s="8">
        <f t="shared" si="65"/>
        <v>42549.153877314813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60"/>
        <v>4</v>
      </c>
      <c r="P680" t="str">
        <f t="shared" si="61"/>
        <v>65.18 USD</v>
      </c>
      <c r="Q680" t="str">
        <f t="shared" si="62"/>
        <v>technology</v>
      </c>
      <c r="R680" t="str">
        <f t="shared" si="63"/>
        <v>wearables</v>
      </c>
      <c r="S680" s="8">
        <f t="shared" si="64"/>
        <v>42481.126597222217</v>
      </c>
      <c r="T680" s="8">
        <f t="shared" si="65"/>
        <v>42511.126597222217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60"/>
        <v>15</v>
      </c>
      <c r="P681" t="str">
        <f t="shared" si="61"/>
        <v>93.9 USD</v>
      </c>
      <c r="Q681" t="str">
        <f t="shared" si="62"/>
        <v>technology</v>
      </c>
      <c r="R681" t="str">
        <f t="shared" si="63"/>
        <v>wearables</v>
      </c>
      <c r="S681" s="8">
        <f t="shared" si="64"/>
        <v>42556.445706018523</v>
      </c>
      <c r="T681" s="8">
        <f t="shared" si="65"/>
        <v>42616.445706018523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60"/>
        <v>26</v>
      </c>
      <c r="P682" t="str">
        <f t="shared" si="61"/>
        <v>150.65 USD</v>
      </c>
      <c r="Q682" t="str">
        <f t="shared" si="62"/>
        <v>technology</v>
      </c>
      <c r="R682" t="str">
        <f t="shared" si="63"/>
        <v>wearables</v>
      </c>
      <c r="S682" s="8">
        <f t="shared" si="64"/>
        <v>41864.251516203702</v>
      </c>
      <c r="T682" s="8">
        <f t="shared" si="65"/>
        <v>41899.251516203702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60"/>
        <v>0</v>
      </c>
      <c r="P683" t="str">
        <f t="shared" si="61"/>
        <v>1 USD</v>
      </c>
      <c r="Q683" t="str">
        <f t="shared" si="62"/>
        <v>technology</v>
      </c>
      <c r="R683" t="str">
        <f t="shared" si="63"/>
        <v>wearables</v>
      </c>
      <c r="S683" s="8">
        <f t="shared" si="64"/>
        <v>42639.555601851855</v>
      </c>
      <c r="T683" s="8">
        <f t="shared" si="65"/>
        <v>42669.555601851855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60"/>
        <v>0</v>
      </c>
      <c r="P684" t="str">
        <f t="shared" si="61"/>
        <v>13.25 USD</v>
      </c>
      <c r="Q684" t="str">
        <f t="shared" si="62"/>
        <v>technology</v>
      </c>
      <c r="R684" t="str">
        <f t="shared" si="63"/>
        <v>wearables</v>
      </c>
      <c r="S684" s="8">
        <f t="shared" si="64"/>
        <v>42778.515300925923</v>
      </c>
      <c r="T684" s="8">
        <f t="shared" si="65"/>
        <v>42808.473634259259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60"/>
        <v>1</v>
      </c>
      <c r="P685" t="str">
        <f t="shared" si="61"/>
        <v>99.33 USD</v>
      </c>
      <c r="Q685" t="str">
        <f t="shared" si="62"/>
        <v>technology</v>
      </c>
      <c r="R685" t="str">
        <f t="shared" si="63"/>
        <v>wearables</v>
      </c>
      <c r="S685" s="8">
        <f t="shared" si="64"/>
        <v>42634.650046296301</v>
      </c>
      <c r="T685" s="8">
        <f t="shared" si="65"/>
        <v>42674.650046296301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60"/>
        <v>7</v>
      </c>
      <c r="P686" t="str">
        <f t="shared" si="61"/>
        <v>177.39 USD</v>
      </c>
      <c r="Q686" t="str">
        <f t="shared" si="62"/>
        <v>technology</v>
      </c>
      <c r="R686" t="str">
        <f t="shared" si="63"/>
        <v>wearables</v>
      </c>
      <c r="S686" s="8">
        <f t="shared" si="64"/>
        <v>41809.223275462966</v>
      </c>
      <c r="T686" s="8">
        <f t="shared" si="65"/>
        <v>41844.875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60"/>
        <v>28</v>
      </c>
      <c r="P687" t="str">
        <f t="shared" si="61"/>
        <v>55.3 USD</v>
      </c>
      <c r="Q687" t="str">
        <f t="shared" si="62"/>
        <v>technology</v>
      </c>
      <c r="R687" t="str">
        <f t="shared" si="63"/>
        <v>wearables</v>
      </c>
      <c r="S687" s="8">
        <f t="shared" si="64"/>
        <v>41971.616574074069</v>
      </c>
      <c r="T687" s="8">
        <f t="shared" si="65"/>
        <v>42016.616574074069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60"/>
        <v>0</v>
      </c>
      <c r="P688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8">
        <f t="shared" si="64"/>
        <v>42189.423263888893</v>
      </c>
      <c r="T688" s="8">
        <f t="shared" si="65"/>
        <v>42219.423263888893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60"/>
        <v>4</v>
      </c>
      <c r="P689" t="str">
        <f t="shared" si="61"/>
        <v>591.67 MXN</v>
      </c>
      <c r="Q689" t="str">
        <f t="shared" si="62"/>
        <v>technology</v>
      </c>
      <c r="R689" t="str">
        <f t="shared" si="63"/>
        <v>wearables</v>
      </c>
      <c r="S689" s="8">
        <f t="shared" si="64"/>
        <v>42711.500613425931</v>
      </c>
      <c r="T689" s="8">
        <f t="shared" si="65"/>
        <v>42771.500613425931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60"/>
        <v>73</v>
      </c>
      <c r="P690" t="str">
        <f t="shared" si="61"/>
        <v>405.5 USD</v>
      </c>
      <c r="Q690" t="str">
        <f t="shared" si="62"/>
        <v>technology</v>
      </c>
      <c r="R690" t="str">
        <f t="shared" si="63"/>
        <v>wearables</v>
      </c>
      <c r="S690" s="8">
        <f t="shared" si="64"/>
        <v>42261.854780092588</v>
      </c>
      <c r="T690" s="8">
        <f t="shared" si="65"/>
        <v>42291.854780092588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60"/>
        <v>58</v>
      </c>
      <c r="P691" t="str">
        <f t="shared" si="61"/>
        <v>343.15 USD</v>
      </c>
      <c r="Q691" t="str">
        <f t="shared" si="62"/>
        <v>technology</v>
      </c>
      <c r="R691" t="str">
        <f t="shared" si="63"/>
        <v>wearables</v>
      </c>
      <c r="S691" s="8">
        <f t="shared" si="64"/>
        <v>42675.41778935185</v>
      </c>
      <c r="T691" s="8">
        <f t="shared" si="65"/>
        <v>42711.957638888889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60"/>
        <v>12</v>
      </c>
      <c r="P692" t="str">
        <f t="shared" si="61"/>
        <v>72.59 USD</v>
      </c>
      <c r="Q692" t="str">
        <f t="shared" si="62"/>
        <v>technology</v>
      </c>
      <c r="R692" t="str">
        <f t="shared" si="63"/>
        <v>wearables</v>
      </c>
      <c r="S692" s="8">
        <f t="shared" si="64"/>
        <v>42579.384733796294</v>
      </c>
      <c r="T692" s="8">
        <f t="shared" si="65"/>
        <v>42622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60"/>
        <v>1</v>
      </c>
      <c r="P693" t="str">
        <f t="shared" si="61"/>
        <v>26 USD</v>
      </c>
      <c r="Q693" t="str">
        <f t="shared" si="62"/>
        <v>technology</v>
      </c>
      <c r="R693" t="str">
        <f t="shared" si="63"/>
        <v>wearables</v>
      </c>
      <c r="S693" s="8">
        <f t="shared" si="64"/>
        <v>42157.778310185182</v>
      </c>
      <c r="T693" s="8">
        <f t="shared" si="65"/>
        <v>42185.778310185182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60"/>
        <v>7</v>
      </c>
      <c r="P694" t="str">
        <f t="shared" si="61"/>
        <v>6.5 GBP</v>
      </c>
      <c r="Q694" t="str">
        <f t="shared" si="62"/>
        <v>technology</v>
      </c>
      <c r="R694" t="str">
        <f t="shared" si="63"/>
        <v>wearables</v>
      </c>
      <c r="S694" s="8">
        <f t="shared" si="64"/>
        <v>42696.12572916667</v>
      </c>
      <c r="T694" s="8">
        <f t="shared" si="65"/>
        <v>42726.12572916667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60"/>
        <v>35</v>
      </c>
      <c r="P695" t="str">
        <f t="shared" si="61"/>
        <v>119.39 USD</v>
      </c>
      <c r="Q695" t="str">
        <f t="shared" si="62"/>
        <v>technology</v>
      </c>
      <c r="R695" t="str">
        <f t="shared" si="63"/>
        <v>wearables</v>
      </c>
      <c r="S695" s="8">
        <f t="shared" si="64"/>
        <v>42094.558182870373</v>
      </c>
      <c r="T695" s="8">
        <f t="shared" si="65"/>
        <v>42124.558182870373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60"/>
        <v>0</v>
      </c>
      <c r="P696" t="str">
        <f t="shared" si="61"/>
        <v>84.29 USD</v>
      </c>
      <c r="Q696" t="str">
        <f t="shared" si="62"/>
        <v>technology</v>
      </c>
      <c r="R696" t="str">
        <f t="shared" si="63"/>
        <v>wearables</v>
      </c>
      <c r="S696" s="8">
        <f t="shared" si="64"/>
        <v>42737.413877314815</v>
      </c>
      <c r="T696" s="8">
        <f t="shared" si="65"/>
        <v>42767.413877314815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60"/>
        <v>1</v>
      </c>
      <c r="P697" t="str">
        <f t="shared" si="61"/>
        <v>90.86 USD</v>
      </c>
      <c r="Q697" t="str">
        <f t="shared" si="62"/>
        <v>technology</v>
      </c>
      <c r="R697" t="str">
        <f t="shared" si="63"/>
        <v>wearables</v>
      </c>
      <c r="S697" s="8">
        <f t="shared" si="64"/>
        <v>41913.271064814813</v>
      </c>
      <c r="T697" s="8">
        <f t="shared" si="65"/>
        <v>41943.271064814813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60"/>
        <v>0</v>
      </c>
      <c r="P698" t="str">
        <f t="shared" si="61"/>
        <v>1 EUR</v>
      </c>
      <c r="Q698" t="str">
        <f t="shared" si="62"/>
        <v>technology</v>
      </c>
      <c r="R698" t="str">
        <f t="shared" si="63"/>
        <v>wearables</v>
      </c>
      <c r="S698" s="8">
        <f t="shared" si="64"/>
        <v>41815.677106481482</v>
      </c>
      <c r="T698" s="8">
        <f t="shared" si="65"/>
        <v>41845.677106481482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60"/>
        <v>46</v>
      </c>
      <c r="P699" t="str">
        <f t="shared" si="61"/>
        <v>20.34 EUR</v>
      </c>
      <c r="Q699" t="str">
        <f t="shared" si="62"/>
        <v>technology</v>
      </c>
      <c r="R699" t="str">
        <f t="shared" si="63"/>
        <v>wearables</v>
      </c>
      <c r="S699" s="8">
        <f t="shared" si="64"/>
        <v>42388.273020833338</v>
      </c>
      <c r="T699" s="8">
        <f t="shared" si="65"/>
        <v>42403.273020833338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60"/>
        <v>15</v>
      </c>
      <c r="P700" t="str">
        <f t="shared" si="61"/>
        <v>530.69 USD</v>
      </c>
      <c r="Q700" t="str">
        <f t="shared" si="62"/>
        <v>technology</v>
      </c>
      <c r="R700" t="str">
        <f t="shared" si="63"/>
        <v>wearables</v>
      </c>
      <c r="S700" s="8">
        <f t="shared" si="64"/>
        <v>41866.681076388893</v>
      </c>
      <c r="T700" s="8">
        <f t="shared" si="65"/>
        <v>41899.833333333336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60"/>
        <v>82</v>
      </c>
      <c r="P701" t="str">
        <f t="shared" si="61"/>
        <v>120.39 USD</v>
      </c>
      <c r="Q701" t="str">
        <f t="shared" si="62"/>
        <v>technology</v>
      </c>
      <c r="R701" t="str">
        <f t="shared" si="63"/>
        <v>wearables</v>
      </c>
      <c r="S701" s="8">
        <f t="shared" si="64"/>
        <v>41563.235509259262</v>
      </c>
      <c r="T701" s="8">
        <f t="shared" si="65"/>
        <v>41600.416666666664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60"/>
        <v>3</v>
      </c>
      <c r="P702" t="str">
        <f t="shared" si="61"/>
        <v>13 EUR</v>
      </c>
      <c r="Q702" t="str">
        <f t="shared" si="62"/>
        <v>technology</v>
      </c>
      <c r="R702" t="str">
        <f t="shared" si="63"/>
        <v>wearables</v>
      </c>
      <c r="S702" s="8">
        <f t="shared" si="64"/>
        <v>42715.438437500001</v>
      </c>
      <c r="T702" s="8">
        <f t="shared" si="65"/>
        <v>42745.438437500001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60"/>
        <v>27</v>
      </c>
      <c r="P703" t="str">
        <f t="shared" si="61"/>
        <v>291.33 GBP</v>
      </c>
      <c r="Q703" t="str">
        <f t="shared" si="62"/>
        <v>technology</v>
      </c>
      <c r="R703" t="str">
        <f t="shared" si="63"/>
        <v>wearables</v>
      </c>
      <c r="S703" s="8">
        <f t="shared" si="64"/>
        <v>41813.412962962961</v>
      </c>
      <c r="T703" s="8">
        <f t="shared" si="65"/>
        <v>41843.412962962961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60"/>
        <v>31</v>
      </c>
      <c r="P704" t="str">
        <f t="shared" si="61"/>
        <v>124.92 USD</v>
      </c>
      <c r="Q704" t="str">
        <f t="shared" si="62"/>
        <v>technology</v>
      </c>
      <c r="R704" t="str">
        <f t="shared" si="63"/>
        <v>wearables</v>
      </c>
      <c r="S704" s="8">
        <f t="shared" si="64"/>
        <v>42668.476701388892</v>
      </c>
      <c r="T704" s="8">
        <f t="shared" si="65"/>
        <v>42698.518368055556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60"/>
        <v>6</v>
      </c>
      <c r="P705" t="str">
        <f t="shared" si="61"/>
        <v>119.57 USD</v>
      </c>
      <c r="Q705" t="str">
        <f t="shared" si="62"/>
        <v>technology</v>
      </c>
      <c r="R705" t="str">
        <f t="shared" si="63"/>
        <v>wearables</v>
      </c>
      <c r="S705" s="8">
        <f t="shared" si="64"/>
        <v>42711.700798611113</v>
      </c>
      <c r="T705" s="8">
        <f t="shared" si="65"/>
        <v>42766.73055555555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60"/>
        <v>1</v>
      </c>
      <c r="P706" t="str">
        <f t="shared" si="61"/>
        <v>120.25 CAD</v>
      </c>
      <c r="Q706" t="str">
        <f t="shared" si="62"/>
        <v>technology</v>
      </c>
      <c r="R706" t="str">
        <f t="shared" si="63"/>
        <v>wearables</v>
      </c>
      <c r="S706" s="8">
        <f t="shared" si="64"/>
        <v>42725.942916666667</v>
      </c>
      <c r="T706" s="8">
        <f t="shared" si="65"/>
        <v>42785.942916666667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66">ROUND(E707/D707*100,0)</f>
        <v>1</v>
      </c>
      <c r="P707" t="str">
        <f t="shared" ref="P707:P770" si="67">ROUND(E707/L707,2)&amp;" "&amp;H707</f>
        <v>195.4 EUR</v>
      </c>
      <c r="Q707" t="str">
        <f t="shared" ref="Q707:Q770" si="68">LEFT(N707,FIND("/",N707)-1)</f>
        <v>technology</v>
      </c>
      <c r="R707" t="str">
        <f t="shared" ref="R707:R770" si="69">RIGHT(N707,LEN(N707)-FIND("/",N707))</f>
        <v>wearables</v>
      </c>
      <c r="S707" s="8">
        <f t="shared" ref="S707:S770" si="70">(J707/86400)+25569+(-6/24)</f>
        <v>42726.241643518515</v>
      </c>
      <c r="T707" s="8">
        <f t="shared" ref="T707:T770" si="71">(I707/86400)+25569+(-6/24)</f>
        <v>42756.241643518515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66"/>
        <v>0</v>
      </c>
      <c r="P708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8">
        <f t="shared" si="70"/>
        <v>42676.745173611111</v>
      </c>
      <c r="T708" s="8">
        <f t="shared" si="71"/>
        <v>42718.527083333334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66"/>
        <v>79</v>
      </c>
      <c r="P709" t="str">
        <f t="shared" si="67"/>
        <v>117.7 GBP</v>
      </c>
      <c r="Q709" t="str">
        <f t="shared" si="68"/>
        <v>technology</v>
      </c>
      <c r="R709" t="str">
        <f t="shared" si="69"/>
        <v>wearables</v>
      </c>
      <c r="S709" s="8">
        <f t="shared" si="70"/>
        <v>42696.413506944446</v>
      </c>
      <c r="T709" s="8">
        <f t="shared" si="71"/>
        <v>42736.413506944446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66"/>
        <v>22</v>
      </c>
      <c r="P710" t="str">
        <f t="shared" si="67"/>
        <v>23.95 GBP</v>
      </c>
      <c r="Q710" t="str">
        <f t="shared" si="68"/>
        <v>technology</v>
      </c>
      <c r="R710" t="str">
        <f t="shared" si="69"/>
        <v>wearables</v>
      </c>
      <c r="S710" s="8">
        <f t="shared" si="70"/>
        <v>41835.331018518518</v>
      </c>
      <c r="T710" s="8">
        <f t="shared" si="71"/>
        <v>41895.331018518518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66"/>
        <v>0</v>
      </c>
      <c r="P711" t="str">
        <f t="shared" si="67"/>
        <v>30.5 USD</v>
      </c>
      <c r="Q711" t="str">
        <f t="shared" si="68"/>
        <v>technology</v>
      </c>
      <c r="R711" t="str">
        <f t="shared" si="69"/>
        <v>wearables</v>
      </c>
      <c r="S711" s="8">
        <f t="shared" si="70"/>
        <v>41947.791192129633</v>
      </c>
      <c r="T711" s="8">
        <f t="shared" si="71"/>
        <v>41977.791192129633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66"/>
        <v>0</v>
      </c>
      <c r="P712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8">
        <f t="shared" si="70"/>
        <v>41837.734976851854</v>
      </c>
      <c r="T712" s="8">
        <f t="shared" si="71"/>
        <v>41870.780555555553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66"/>
        <v>34</v>
      </c>
      <c r="P713" t="str">
        <f t="shared" si="67"/>
        <v>99.97 EUR</v>
      </c>
      <c r="Q713" t="str">
        <f t="shared" si="68"/>
        <v>technology</v>
      </c>
      <c r="R713" t="str">
        <f t="shared" si="69"/>
        <v>wearables</v>
      </c>
      <c r="S713" s="8">
        <f t="shared" si="70"/>
        <v>42678.209120370375</v>
      </c>
      <c r="T713" s="8">
        <f t="shared" si="71"/>
        <v>42718.250787037032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66"/>
        <v>0</v>
      </c>
      <c r="P714" t="str">
        <f t="shared" si="67"/>
        <v>26.25 USD</v>
      </c>
      <c r="Q714" t="str">
        <f t="shared" si="68"/>
        <v>technology</v>
      </c>
      <c r="R714" t="str">
        <f t="shared" si="69"/>
        <v>wearables</v>
      </c>
      <c r="S714" s="8">
        <f t="shared" si="70"/>
        <v>42384.430925925924</v>
      </c>
      <c r="T714" s="8">
        <f t="shared" si="71"/>
        <v>42414.430925925924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66"/>
        <v>1</v>
      </c>
      <c r="P715" t="str">
        <f t="shared" si="67"/>
        <v>199 EUR</v>
      </c>
      <c r="Q715" t="str">
        <f t="shared" si="68"/>
        <v>technology</v>
      </c>
      <c r="R715" t="str">
        <f t="shared" si="69"/>
        <v>wearables</v>
      </c>
      <c r="S715" s="8">
        <f t="shared" si="70"/>
        <v>42496.279305555552</v>
      </c>
      <c r="T715" s="8">
        <f t="shared" si="71"/>
        <v>42526.279305555552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66"/>
        <v>15</v>
      </c>
      <c r="P716" t="str">
        <f t="shared" si="67"/>
        <v>80.32 USD</v>
      </c>
      <c r="Q716" t="str">
        <f t="shared" si="68"/>
        <v>technology</v>
      </c>
      <c r="R716" t="str">
        <f t="shared" si="69"/>
        <v>wearables</v>
      </c>
      <c r="S716" s="8">
        <f t="shared" si="70"/>
        <v>42734.537986111114</v>
      </c>
      <c r="T716" s="8">
        <f t="shared" si="71"/>
        <v>42794.537986111114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66"/>
        <v>5</v>
      </c>
      <c r="P717" t="str">
        <f t="shared" si="67"/>
        <v>115.75 USD</v>
      </c>
      <c r="Q717" t="str">
        <f t="shared" si="68"/>
        <v>technology</v>
      </c>
      <c r="R717" t="str">
        <f t="shared" si="69"/>
        <v>wearables</v>
      </c>
      <c r="S717" s="8">
        <f t="shared" si="70"/>
        <v>42272.840740740736</v>
      </c>
      <c r="T717" s="8">
        <f t="shared" si="71"/>
        <v>42312.882407407407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66"/>
        <v>10</v>
      </c>
      <c r="P718" t="str">
        <f t="shared" si="67"/>
        <v>44.69 USD</v>
      </c>
      <c r="Q718" t="str">
        <f t="shared" si="68"/>
        <v>technology</v>
      </c>
      <c r="R718" t="str">
        <f t="shared" si="69"/>
        <v>wearables</v>
      </c>
      <c r="S718" s="8">
        <f t="shared" si="70"/>
        <v>41940.408645833333</v>
      </c>
      <c r="T718" s="8">
        <f t="shared" si="71"/>
        <v>41973.75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66"/>
        <v>0</v>
      </c>
      <c r="P719" t="str">
        <f t="shared" si="67"/>
        <v>76.25 USD</v>
      </c>
      <c r="Q719" t="str">
        <f t="shared" si="68"/>
        <v>technology</v>
      </c>
      <c r="R719" t="str">
        <f t="shared" si="69"/>
        <v>wearables</v>
      </c>
      <c r="S719" s="8">
        <f t="shared" si="70"/>
        <v>41857.604189814811</v>
      </c>
      <c r="T719" s="8">
        <f t="shared" si="71"/>
        <v>41887.604189814811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66"/>
        <v>1</v>
      </c>
      <c r="P720" t="str">
        <f t="shared" si="67"/>
        <v>22.5 USD</v>
      </c>
      <c r="Q720" t="str">
        <f t="shared" si="68"/>
        <v>technology</v>
      </c>
      <c r="R720" t="str">
        <f t="shared" si="69"/>
        <v>wearables</v>
      </c>
      <c r="S720" s="8">
        <f t="shared" si="70"/>
        <v>42752.595451388886</v>
      </c>
      <c r="T720" s="8">
        <f t="shared" si="71"/>
        <v>42783.999305555553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66"/>
        <v>1</v>
      </c>
      <c r="P721" t="str">
        <f t="shared" si="67"/>
        <v>19.4 USD</v>
      </c>
      <c r="Q721" t="str">
        <f t="shared" si="68"/>
        <v>technology</v>
      </c>
      <c r="R721" t="str">
        <f t="shared" si="69"/>
        <v>wearables</v>
      </c>
      <c r="S721" s="8">
        <f t="shared" si="70"/>
        <v>42408.790231481486</v>
      </c>
      <c r="T721" s="8">
        <f t="shared" si="71"/>
        <v>42422.790231481486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66"/>
        <v>144</v>
      </c>
      <c r="P722" t="str">
        <f t="shared" si="67"/>
        <v>66.71 USD</v>
      </c>
      <c r="Q722" t="str">
        <f t="shared" si="68"/>
        <v>publishing</v>
      </c>
      <c r="R722" t="str">
        <f t="shared" si="69"/>
        <v>nonfiction</v>
      </c>
      <c r="S722" s="8">
        <f t="shared" si="70"/>
        <v>40909.399201388893</v>
      </c>
      <c r="T722" s="8">
        <f t="shared" si="71"/>
        <v>40937.399201388893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66"/>
        <v>122</v>
      </c>
      <c r="P723" t="str">
        <f t="shared" si="67"/>
        <v>84.14 USD</v>
      </c>
      <c r="Q723" t="str">
        <f t="shared" si="68"/>
        <v>publishing</v>
      </c>
      <c r="R723" t="str">
        <f t="shared" si="69"/>
        <v>nonfiction</v>
      </c>
      <c r="S723" s="8">
        <f t="shared" si="70"/>
        <v>41807.321840277778</v>
      </c>
      <c r="T723" s="8">
        <f t="shared" si="71"/>
        <v>41852.321840277778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66"/>
        <v>132</v>
      </c>
      <c r="P724" t="str">
        <f t="shared" si="67"/>
        <v>215.73 USD</v>
      </c>
      <c r="Q724" t="str">
        <f t="shared" si="68"/>
        <v>publishing</v>
      </c>
      <c r="R724" t="str">
        <f t="shared" si="69"/>
        <v>nonfiction</v>
      </c>
      <c r="S724" s="8">
        <f t="shared" si="70"/>
        <v>40977.555300925924</v>
      </c>
      <c r="T724" s="8">
        <f t="shared" si="71"/>
        <v>41007.51363425926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66"/>
        <v>109</v>
      </c>
      <c r="P725" t="str">
        <f t="shared" si="67"/>
        <v>54.69 USD</v>
      </c>
      <c r="Q725" t="str">
        <f t="shared" si="68"/>
        <v>publishing</v>
      </c>
      <c r="R725" t="str">
        <f t="shared" si="69"/>
        <v>nonfiction</v>
      </c>
      <c r="S725" s="8">
        <f t="shared" si="70"/>
        <v>42184.56653935185</v>
      </c>
      <c r="T725" s="8">
        <f t="shared" si="71"/>
        <v>42214.915972222225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66"/>
        <v>105</v>
      </c>
      <c r="P726" t="str">
        <f t="shared" si="67"/>
        <v>51.63 USD</v>
      </c>
      <c r="Q726" t="str">
        <f t="shared" si="68"/>
        <v>publishing</v>
      </c>
      <c r="R726" t="str">
        <f t="shared" si="69"/>
        <v>nonfiction</v>
      </c>
      <c r="S726" s="8">
        <f t="shared" si="70"/>
        <v>40694.388460648144</v>
      </c>
      <c r="T726" s="8">
        <f t="shared" si="71"/>
        <v>40724.388460648144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66"/>
        <v>100</v>
      </c>
      <c r="P727" t="str">
        <f t="shared" si="67"/>
        <v>143.36 USD</v>
      </c>
      <c r="Q727" t="str">
        <f t="shared" si="68"/>
        <v>publishing</v>
      </c>
      <c r="R727" t="str">
        <f t="shared" si="69"/>
        <v>nonfiction</v>
      </c>
      <c r="S727" s="8">
        <f t="shared" si="70"/>
        <v>42321.376296296294</v>
      </c>
      <c r="T727" s="8">
        <f t="shared" si="71"/>
        <v>42351.376296296294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66"/>
        <v>101</v>
      </c>
      <c r="P728" t="str">
        <f t="shared" si="67"/>
        <v>72.43 USD</v>
      </c>
      <c r="Q728" t="str">
        <f t="shared" si="68"/>
        <v>publishing</v>
      </c>
      <c r="R728" t="str">
        <f t="shared" si="69"/>
        <v>nonfiction</v>
      </c>
      <c r="S728" s="8">
        <f t="shared" si="70"/>
        <v>41345.792673611111</v>
      </c>
      <c r="T728" s="8">
        <f t="shared" si="71"/>
        <v>41375.792673611111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66"/>
        <v>156</v>
      </c>
      <c r="P729" t="str">
        <f t="shared" si="67"/>
        <v>36.53 USD</v>
      </c>
      <c r="Q729" t="str">
        <f t="shared" si="68"/>
        <v>publishing</v>
      </c>
      <c r="R729" t="str">
        <f t="shared" si="69"/>
        <v>nonfiction</v>
      </c>
      <c r="S729" s="8">
        <f t="shared" si="70"/>
        <v>41246.770243055558</v>
      </c>
      <c r="T729" s="8">
        <f t="shared" si="71"/>
        <v>41288.638888888891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66"/>
        <v>106</v>
      </c>
      <c r="P730" t="str">
        <f t="shared" si="67"/>
        <v>60.9 USD</v>
      </c>
      <c r="Q730" t="str">
        <f t="shared" si="68"/>
        <v>publishing</v>
      </c>
      <c r="R730" t="str">
        <f t="shared" si="69"/>
        <v>nonfiction</v>
      </c>
      <c r="S730" s="8">
        <f t="shared" si="70"/>
        <v>40731.587465277778</v>
      </c>
      <c r="T730" s="8">
        <f t="shared" si="71"/>
        <v>40776.587465277778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66"/>
        <v>131</v>
      </c>
      <c r="P731" t="str">
        <f t="shared" si="67"/>
        <v>43.55 USD</v>
      </c>
      <c r="Q731" t="str">
        <f t="shared" si="68"/>
        <v>publishing</v>
      </c>
      <c r="R731" t="str">
        <f t="shared" si="69"/>
        <v>nonfiction</v>
      </c>
      <c r="S731" s="8">
        <f t="shared" si="70"/>
        <v>41110.935891203706</v>
      </c>
      <c r="T731" s="8">
        <f t="shared" si="71"/>
        <v>41170.935891203706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66"/>
        <v>132</v>
      </c>
      <c r="P732" t="str">
        <f t="shared" si="67"/>
        <v>99.77 USD</v>
      </c>
      <c r="Q732" t="str">
        <f t="shared" si="68"/>
        <v>publishing</v>
      </c>
      <c r="R732" t="str">
        <f t="shared" si="69"/>
        <v>nonfiction</v>
      </c>
      <c r="S732" s="8">
        <f t="shared" si="70"/>
        <v>40854.495266203703</v>
      </c>
      <c r="T732" s="8">
        <f t="shared" si="71"/>
        <v>40884.495266203703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66"/>
        <v>126</v>
      </c>
      <c r="P733" t="str">
        <f t="shared" si="67"/>
        <v>88.73 USD</v>
      </c>
      <c r="Q733" t="str">
        <f t="shared" si="68"/>
        <v>publishing</v>
      </c>
      <c r="R733" t="str">
        <f t="shared" si="69"/>
        <v>nonfiction</v>
      </c>
      <c r="S733" s="8">
        <f t="shared" si="70"/>
        <v>40879.545682870368</v>
      </c>
      <c r="T733" s="8">
        <f t="shared" si="71"/>
        <v>40930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66"/>
        <v>160</v>
      </c>
      <c r="P734" t="str">
        <f t="shared" si="67"/>
        <v>4.92 GBP</v>
      </c>
      <c r="Q734" t="str">
        <f t="shared" si="68"/>
        <v>publishing</v>
      </c>
      <c r="R734" t="str">
        <f t="shared" si="69"/>
        <v>nonfiction</v>
      </c>
      <c r="S734" s="8">
        <f t="shared" si="70"/>
        <v>41486.174317129626</v>
      </c>
      <c r="T734" s="8">
        <f t="shared" si="71"/>
        <v>41546.174317129626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66"/>
        <v>120</v>
      </c>
      <c r="P735" t="str">
        <f t="shared" si="67"/>
        <v>17.82 GBP</v>
      </c>
      <c r="Q735" t="str">
        <f t="shared" si="68"/>
        <v>publishing</v>
      </c>
      <c r="R735" t="str">
        <f t="shared" si="69"/>
        <v>nonfiction</v>
      </c>
      <c r="S735" s="8">
        <f t="shared" si="70"/>
        <v>41598.170046296298</v>
      </c>
      <c r="T735" s="8">
        <f t="shared" si="71"/>
        <v>41628.170046296298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66"/>
        <v>126</v>
      </c>
      <c r="P736" t="str">
        <f t="shared" si="67"/>
        <v>187.19 CAD</v>
      </c>
      <c r="Q736" t="str">
        <f t="shared" si="68"/>
        <v>publishing</v>
      </c>
      <c r="R736" t="str">
        <f t="shared" si="69"/>
        <v>nonfiction</v>
      </c>
      <c r="S736" s="8">
        <f t="shared" si="70"/>
        <v>42101.914583333331</v>
      </c>
      <c r="T736" s="8">
        <f t="shared" si="71"/>
        <v>42132.958333333328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66"/>
        <v>114</v>
      </c>
      <c r="P737" t="str">
        <f t="shared" si="67"/>
        <v>234.81 USD</v>
      </c>
      <c r="Q737" t="str">
        <f t="shared" si="68"/>
        <v>publishing</v>
      </c>
      <c r="R737" t="str">
        <f t="shared" si="69"/>
        <v>nonfiction</v>
      </c>
      <c r="S737" s="8">
        <f t="shared" si="70"/>
        <v>41945.779467592591</v>
      </c>
      <c r="T737" s="8">
        <f t="shared" si="71"/>
        <v>41976.777083333334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66"/>
        <v>315</v>
      </c>
      <c r="P738" t="str">
        <f t="shared" si="67"/>
        <v>105.05 USD</v>
      </c>
      <c r="Q738" t="str">
        <f t="shared" si="68"/>
        <v>publishing</v>
      </c>
      <c r="R738" t="str">
        <f t="shared" si="69"/>
        <v>nonfiction</v>
      </c>
      <c r="S738" s="8">
        <f t="shared" si="70"/>
        <v>41579.484259259261</v>
      </c>
      <c r="T738" s="8">
        <f t="shared" si="71"/>
        <v>41598.957638888889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66"/>
        <v>122</v>
      </c>
      <c r="P739" t="str">
        <f t="shared" si="67"/>
        <v>56.67 USD</v>
      </c>
      <c r="Q739" t="str">
        <f t="shared" si="68"/>
        <v>publishing</v>
      </c>
      <c r="R739" t="str">
        <f t="shared" si="69"/>
        <v>nonfiction</v>
      </c>
      <c r="S739" s="8">
        <f t="shared" si="70"/>
        <v>41667.025312500002</v>
      </c>
      <c r="T739" s="8">
        <f t="shared" si="71"/>
        <v>41684.583333333336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66"/>
        <v>107</v>
      </c>
      <c r="P740" t="str">
        <f t="shared" si="67"/>
        <v>39.05 USD</v>
      </c>
      <c r="Q740" t="str">
        <f t="shared" si="68"/>
        <v>publishing</v>
      </c>
      <c r="R740" t="str">
        <f t="shared" si="69"/>
        <v>nonfiction</v>
      </c>
      <c r="S740" s="8">
        <f t="shared" si="70"/>
        <v>41943.354097222225</v>
      </c>
      <c r="T740" s="8">
        <f t="shared" si="71"/>
        <v>41973.957638888889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66"/>
        <v>158</v>
      </c>
      <c r="P741" t="str">
        <f t="shared" si="67"/>
        <v>68.35 USD</v>
      </c>
      <c r="Q741" t="str">
        <f t="shared" si="68"/>
        <v>publishing</v>
      </c>
      <c r="R741" t="str">
        <f t="shared" si="69"/>
        <v>nonfiction</v>
      </c>
      <c r="S741" s="8">
        <f t="shared" si="70"/>
        <v>41829.252650462964</v>
      </c>
      <c r="T741" s="8">
        <f t="shared" si="71"/>
        <v>41862.252650462964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66"/>
        <v>107</v>
      </c>
      <c r="P742" t="str">
        <f t="shared" si="67"/>
        <v>169.58 USD</v>
      </c>
      <c r="Q742" t="str">
        <f t="shared" si="68"/>
        <v>publishing</v>
      </c>
      <c r="R742" t="str">
        <f t="shared" si="69"/>
        <v>nonfiction</v>
      </c>
      <c r="S742" s="8">
        <f t="shared" si="70"/>
        <v>42161.896782407406</v>
      </c>
      <c r="T742" s="8">
        <f t="shared" si="71"/>
        <v>42175.896782407406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66"/>
        <v>102</v>
      </c>
      <c r="P743" t="str">
        <f t="shared" si="67"/>
        <v>141.42 USD</v>
      </c>
      <c r="Q743" t="str">
        <f t="shared" si="68"/>
        <v>publishing</v>
      </c>
      <c r="R743" t="str">
        <f t="shared" si="69"/>
        <v>nonfiction</v>
      </c>
      <c r="S743" s="8">
        <f t="shared" si="70"/>
        <v>41401.398217592592</v>
      </c>
      <c r="T743" s="8">
        <f t="shared" si="71"/>
        <v>41436.398217592592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66"/>
        <v>111</v>
      </c>
      <c r="P744" t="str">
        <f t="shared" si="67"/>
        <v>67.39 USD</v>
      </c>
      <c r="Q744" t="str">
        <f t="shared" si="68"/>
        <v>publishing</v>
      </c>
      <c r="R744" t="str">
        <f t="shared" si="69"/>
        <v>nonfiction</v>
      </c>
      <c r="S744" s="8">
        <f t="shared" si="70"/>
        <v>41689.667962962965</v>
      </c>
      <c r="T744" s="8">
        <f t="shared" si="71"/>
        <v>41719.626296296294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66"/>
        <v>148</v>
      </c>
      <c r="P745" t="str">
        <f t="shared" si="67"/>
        <v>54.27 USD</v>
      </c>
      <c r="Q745" t="str">
        <f t="shared" si="68"/>
        <v>publishing</v>
      </c>
      <c r="R745" t="str">
        <f t="shared" si="69"/>
        <v>nonfiction</v>
      </c>
      <c r="S745" s="8">
        <f t="shared" si="70"/>
        <v>40990.459317129629</v>
      </c>
      <c r="T745" s="8">
        <f t="shared" si="71"/>
        <v>41015.625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66"/>
        <v>102</v>
      </c>
      <c r="P746" t="str">
        <f t="shared" si="67"/>
        <v>82.52 USD</v>
      </c>
      <c r="Q746" t="str">
        <f t="shared" si="68"/>
        <v>publishing</v>
      </c>
      <c r="R746" t="str">
        <f t="shared" si="69"/>
        <v>nonfiction</v>
      </c>
      <c r="S746" s="8">
        <f t="shared" si="70"/>
        <v>41226.70721064815</v>
      </c>
      <c r="T746" s="8">
        <f t="shared" si="71"/>
        <v>41256.70721064815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66"/>
        <v>179</v>
      </c>
      <c r="P747" t="str">
        <f t="shared" si="67"/>
        <v>53.73 USD</v>
      </c>
      <c r="Q747" t="str">
        <f t="shared" si="68"/>
        <v>publishing</v>
      </c>
      <c r="R747" t="str">
        <f t="shared" si="69"/>
        <v>nonfiction</v>
      </c>
      <c r="S747" s="8">
        <f t="shared" si="70"/>
        <v>41367.322280092594</v>
      </c>
      <c r="T747" s="8">
        <f t="shared" si="71"/>
        <v>41397.322280092594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66"/>
        <v>111</v>
      </c>
      <c r="P748" t="str">
        <f t="shared" si="67"/>
        <v>34.21 USD</v>
      </c>
      <c r="Q748" t="str">
        <f t="shared" si="68"/>
        <v>publishing</v>
      </c>
      <c r="R748" t="str">
        <f t="shared" si="69"/>
        <v>nonfiction</v>
      </c>
      <c r="S748" s="8">
        <f t="shared" si="70"/>
        <v>41156.792928240742</v>
      </c>
      <c r="T748" s="8">
        <f t="shared" si="71"/>
        <v>41174.915972222225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66"/>
        <v>100</v>
      </c>
      <c r="P749" t="str">
        <f t="shared" si="67"/>
        <v>127.33 EUR</v>
      </c>
      <c r="Q749" t="str">
        <f t="shared" si="68"/>
        <v>publishing</v>
      </c>
      <c r="R749" t="str">
        <f t="shared" si="69"/>
        <v>nonfiction</v>
      </c>
      <c r="S749" s="8">
        <f t="shared" si="70"/>
        <v>41988.298831018517</v>
      </c>
      <c r="T749" s="8">
        <f t="shared" si="71"/>
        <v>42019.204166666663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66"/>
        <v>100</v>
      </c>
      <c r="P750" t="str">
        <f t="shared" si="67"/>
        <v>45.57 USD</v>
      </c>
      <c r="Q750" t="str">
        <f t="shared" si="68"/>
        <v>publishing</v>
      </c>
      <c r="R750" t="str">
        <f t="shared" si="69"/>
        <v>nonfiction</v>
      </c>
      <c r="S750" s="8">
        <f t="shared" si="70"/>
        <v>41831.596828703703</v>
      </c>
      <c r="T750" s="8">
        <f t="shared" si="71"/>
        <v>41861.596828703703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66"/>
        <v>106</v>
      </c>
      <c r="P751" t="str">
        <f t="shared" si="67"/>
        <v>95.96 USD</v>
      </c>
      <c r="Q751" t="str">
        <f t="shared" si="68"/>
        <v>publishing</v>
      </c>
      <c r="R751" t="str">
        <f t="shared" si="69"/>
        <v>nonfiction</v>
      </c>
      <c r="S751" s="8">
        <f t="shared" si="70"/>
        <v>42733.69131944445</v>
      </c>
      <c r="T751" s="8">
        <f t="shared" si="71"/>
        <v>42763.69131944445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66"/>
        <v>103</v>
      </c>
      <c r="P752" t="str">
        <f t="shared" si="67"/>
        <v>77.27 USD</v>
      </c>
      <c r="Q752" t="str">
        <f t="shared" si="68"/>
        <v>publishing</v>
      </c>
      <c r="R752" t="str">
        <f t="shared" si="69"/>
        <v>nonfiction</v>
      </c>
      <c r="S752" s="8">
        <f t="shared" si="70"/>
        <v>41299.628148148149</v>
      </c>
      <c r="T752" s="8">
        <f t="shared" si="71"/>
        <v>41329.628148148149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66"/>
        <v>119</v>
      </c>
      <c r="P753" t="str">
        <f t="shared" si="67"/>
        <v>57.34 USD</v>
      </c>
      <c r="Q753" t="str">
        <f t="shared" si="68"/>
        <v>publishing</v>
      </c>
      <c r="R753" t="str">
        <f t="shared" si="69"/>
        <v>nonfiction</v>
      </c>
      <c r="S753" s="8">
        <f t="shared" si="70"/>
        <v>40713.380497685182</v>
      </c>
      <c r="T753" s="8">
        <f t="shared" si="71"/>
        <v>40759.380497685182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66"/>
        <v>112</v>
      </c>
      <c r="P754" t="str">
        <f t="shared" si="67"/>
        <v>53.19 AUD</v>
      </c>
      <c r="Q754" t="str">
        <f t="shared" si="68"/>
        <v>publishing</v>
      </c>
      <c r="R754" t="str">
        <f t="shared" si="69"/>
        <v>nonfiction</v>
      </c>
      <c r="S754" s="8">
        <f t="shared" si="70"/>
        <v>42639.171493055561</v>
      </c>
      <c r="T754" s="8">
        <f t="shared" si="71"/>
        <v>42659.208333333328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66"/>
        <v>128</v>
      </c>
      <c r="P755" t="str">
        <f t="shared" si="67"/>
        <v>492.31 USD</v>
      </c>
      <c r="Q755" t="str">
        <f t="shared" si="68"/>
        <v>publishing</v>
      </c>
      <c r="R755" t="str">
        <f t="shared" si="69"/>
        <v>nonfiction</v>
      </c>
      <c r="S755" s="8">
        <f t="shared" si="70"/>
        <v>42019.340173611112</v>
      </c>
      <c r="T755" s="8">
        <f t="shared" si="71"/>
        <v>42049.340173611112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66"/>
        <v>104</v>
      </c>
      <c r="P756" t="str">
        <f t="shared" si="67"/>
        <v>42.35 USD</v>
      </c>
      <c r="Q756" t="str">
        <f t="shared" si="68"/>
        <v>publishing</v>
      </c>
      <c r="R756" t="str">
        <f t="shared" si="69"/>
        <v>nonfiction</v>
      </c>
      <c r="S756" s="8">
        <f t="shared" si="70"/>
        <v>41249.499085648145</v>
      </c>
      <c r="T756" s="8">
        <f t="shared" si="71"/>
        <v>41279.499085648145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66"/>
        <v>102</v>
      </c>
      <c r="P757" t="str">
        <f t="shared" si="67"/>
        <v>37.47 USD</v>
      </c>
      <c r="Q757" t="str">
        <f t="shared" si="68"/>
        <v>publishing</v>
      </c>
      <c r="R757" t="str">
        <f t="shared" si="69"/>
        <v>nonfiction</v>
      </c>
      <c r="S757" s="8">
        <f t="shared" si="70"/>
        <v>41383.355057870373</v>
      </c>
      <c r="T757" s="8">
        <f t="shared" si="71"/>
        <v>41413.77847222222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66"/>
        <v>118</v>
      </c>
      <c r="P758" t="str">
        <f t="shared" si="67"/>
        <v>37.45 USD</v>
      </c>
      <c r="Q758" t="str">
        <f t="shared" si="68"/>
        <v>publishing</v>
      </c>
      <c r="R758" t="str">
        <f t="shared" si="69"/>
        <v>nonfiction</v>
      </c>
      <c r="S758" s="8">
        <f t="shared" si="70"/>
        <v>40590.516886574071</v>
      </c>
      <c r="T758" s="8">
        <f t="shared" si="71"/>
        <v>40651.475219907406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66"/>
        <v>238</v>
      </c>
      <c r="P759" t="str">
        <f t="shared" si="67"/>
        <v>33.06 USD</v>
      </c>
      <c r="Q759" t="str">
        <f t="shared" si="68"/>
        <v>publishing</v>
      </c>
      <c r="R759" t="str">
        <f t="shared" si="69"/>
        <v>nonfiction</v>
      </c>
      <c r="S759" s="8">
        <f t="shared" si="70"/>
        <v>41234.804560185185</v>
      </c>
      <c r="T759" s="8">
        <f t="shared" si="71"/>
        <v>41248.804560185185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66"/>
        <v>102</v>
      </c>
      <c r="P760" t="str">
        <f t="shared" si="67"/>
        <v>134.21 USD</v>
      </c>
      <c r="Q760" t="str">
        <f t="shared" si="68"/>
        <v>publishing</v>
      </c>
      <c r="R760" t="str">
        <f t="shared" si="69"/>
        <v>nonfiction</v>
      </c>
      <c r="S760" s="8">
        <f t="shared" si="70"/>
        <v>40429.586435185185</v>
      </c>
      <c r="T760" s="8">
        <f t="shared" si="71"/>
        <v>40459.586435185185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66"/>
        <v>102</v>
      </c>
      <c r="P761" t="str">
        <f t="shared" si="67"/>
        <v>51.47 GBP</v>
      </c>
      <c r="Q761" t="str">
        <f t="shared" si="68"/>
        <v>publishing</v>
      </c>
      <c r="R761" t="str">
        <f t="shared" si="69"/>
        <v>nonfiction</v>
      </c>
      <c r="S761" s="8">
        <f t="shared" si="70"/>
        <v>41789.080312500002</v>
      </c>
      <c r="T761" s="8">
        <f t="shared" si="71"/>
        <v>41829.080312500002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66"/>
        <v>0</v>
      </c>
      <c r="P762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8">
        <f t="shared" si="70"/>
        <v>42670.514039351852</v>
      </c>
      <c r="T762" s="8">
        <f t="shared" si="71"/>
        <v>42700.555706018524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66"/>
        <v>5</v>
      </c>
      <c r="P763" t="str">
        <f t="shared" si="67"/>
        <v>39.17 USD</v>
      </c>
      <c r="Q763" t="str">
        <f t="shared" si="68"/>
        <v>publishing</v>
      </c>
      <c r="R763" t="str">
        <f t="shared" si="69"/>
        <v>fiction</v>
      </c>
      <c r="S763" s="8">
        <f t="shared" si="70"/>
        <v>41642.501458333332</v>
      </c>
      <c r="T763" s="8">
        <f t="shared" si="71"/>
        <v>41672.501458333332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66"/>
        <v>0</v>
      </c>
      <c r="P764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8">
        <f t="shared" si="70"/>
        <v>42690.608449074076</v>
      </c>
      <c r="T764" s="8">
        <f t="shared" si="71"/>
        <v>42708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66"/>
        <v>0</v>
      </c>
      <c r="P765" t="str">
        <f t="shared" si="67"/>
        <v>5 GBP</v>
      </c>
      <c r="Q765" t="str">
        <f t="shared" si="68"/>
        <v>publishing</v>
      </c>
      <c r="R765" t="str">
        <f t="shared" si="69"/>
        <v>fiction</v>
      </c>
      <c r="S765" s="8">
        <f t="shared" si="70"/>
        <v>41471.196851851855</v>
      </c>
      <c r="T765" s="8">
        <f t="shared" si="71"/>
        <v>41501.196851851855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66"/>
        <v>0</v>
      </c>
      <c r="P76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8">
        <f t="shared" si="70"/>
        <v>42226.923159722224</v>
      </c>
      <c r="T766" s="8">
        <f t="shared" si="71"/>
        <v>42256.923159722224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66"/>
        <v>36</v>
      </c>
      <c r="P767" t="str">
        <f t="shared" si="67"/>
        <v>57.3 USD</v>
      </c>
      <c r="Q767" t="str">
        <f t="shared" si="68"/>
        <v>publishing</v>
      </c>
      <c r="R767" t="str">
        <f t="shared" si="69"/>
        <v>fiction</v>
      </c>
      <c r="S767" s="8">
        <f t="shared" si="70"/>
        <v>41901.292638888888</v>
      </c>
      <c r="T767" s="8">
        <f t="shared" si="71"/>
        <v>41931.292638888888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66"/>
        <v>0</v>
      </c>
      <c r="P768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8">
        <f t="shared" si="70"/>
        <v>42021.533368055556</v>
      </c>
      <c r="T768" s="8">
        <f t="shared" si="71"/>
        <v>42051.533368055556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66"/>
        <v>4</v>
      </c>
      <c r="P769" t="str">
        <f t="shared" si="67"/>
        <v>59 USD</v>
      </c>
      <c r="Q769" t="str">
        <f t="shared" si="68"/>
        <v>publishing</v>
      </c>
      <c r="R769" t="str">
        <f t="shared" si="69"/>
        <v>fiction</v>
      </c>
      <c r="S769" s="8">
        <f t="shared" si="70"/>
        <v>42114.893634259264</v>
      </c>
      <c r="T769" s="8">
        <f t="shared" si="71"/>
        <v>42144.893634259264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66"/>
        <v>0</v>
      </c>
      <c r="P770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8">
        <f t="shared" si="70"/>
        <v>41593.957060185188</v>
      </c>
      <c r="T770" s="8">
        <f t="shared" si="71"/>
        <v>41623.957060185188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72">ROUND(E771/D771*100,0)</f>
        <v>41</v>
      </c>
      <c r="P771" t="str">
        <f t="shared" ref="P771:P834" si="73">ROUND(E771/L771,2)&amp;" "&amp;H771</f>
        <v>31.85 USD</v>
      </c>
      <c r="Q771" t="str">
        <f t="shared" ref="Q771:Q834" si="74">LEFT(N771,FIND("/",N771)-1)</f>
        <v>publishing</v>
      </c>
      <c r="R771" t="str">
        <f t="shared" ref="R771:R834" si="75">RIGHT(N771,LEN(N771)-FIND("/",N771))</f>
        <v>fiction</v>
      </c>
      <c r="S771" s="8">
        <f t="shared" ref="S771:S834" si="76">(J771/86400)+25569+(-6/24)</f>
        <v>41604.746458333335</v>
      </c>
      <c r="T771" s="8">
        <f t="shared" ref="T771:T834" si="77">(I771/86400)+25569+(-6/24)</f>
        <v>41634.746458333335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72"/>
        <v>0</v>
      </c>
      <c r="P772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8">
        <f t="shared" si="76"/>
        <v>41289.7496412037</v>
      </c>
      <c r="T772" s="8">
        <f t="shared" si="77"/>
        <v>41329.7496412037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72"/>
        <v>0</v>
      </c>
      <c r="P773" t="str">
        <f t="shared" si="73"/>
        <v>10 USD</v>
      </c>
      <c r="Q773" t="str">
        <f t="shared" si="74"/>
        <v>publishing</v>
      </c>
      <c r="R773" t="str">
        <f t="shared" si="75"/>
        <v>fiction</v>
      </c>
      <c r="S773" s="8">
        <f t="shared" si="76"/>
        <v>42349.574097222227</v>
      </c>
      <c r="T773" s="8">
        <f t="shared" si="77"/>
        <v>42399.574097222227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72"/>
        <v>3</v>
      </c>
      <c r="P774" t="str">
        <f t="shared" si="73"/>
        <v>50 USD</v>
      </c>
      <c r="Q774" t="str">
        <f t="shared" si="74"/>
        <v>publishing</v>
      </c>
      <c r="R774" t="str">
        <f t="shared" si="75"/>
        <v>fiction</v>
      </c>
      <c r="S774" s="8">
        <f t="shared" si="76"/>
        <v>40067.806932870371</v>
      </c>
      <c r="T774" s="8">
        <f t="shared" si="77"/>
        <v>40117.915972222225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72"/>
        <v>1</v>
      </c>
      <c r="P775" t="str">
        <f t="shared" si="73"/>
        <v>16 GBP</v>
      </c>
      <c r="Q775" t="str">
        <f t="shared" si="74"/>
        <v>publishing</v>
      </c>
      <c r="R775" t="str">
        <f t="shared" si="75"/>
        <v>fiction</v>
      </c>
      <c r="S775" s="8">
        <f t="shared" si="76"/>
        <v>42100.485937500001</v>
      </c>
      <c r="T775" s="8">
        <f t="shared" si="77"/>
        <v>42134.709027777775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72"/>
        <v>70</v>
      </c>
      <c r="P776" t="str">
        <f t="shared" si="73"/>
        <v>39 USD</v>
      </c>
      <c r="Q776" t="str">
        <f t="shared" si="74"/>
        <v>publishing</v>
      </c>
      <c r="R776" t="str">
        <f t="shared" si="75"/>
        <v>fiction</v>
      </c>
      <c r="S776" s="8">
        <f t="shared" si="76"/>
        <v>41663.530300925922</v>
      </c>
      <c r="T776" s="8">
        <f t="shared" si="77"/>
        <v>41693.530300925922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72"/>
        <v>2</v>
      </c>
      <c r="P777" t="str">
        <f t="shared" si="73"/>
        <v>34 USD</v>
      </c>
      <c r="Q777" t="str">
        <f t="shared" si="74"/>
        <v>publishing</v>
      </c>
      <c r="R777" t="str">
        <f t="shared" si="75"/>
        <v>fiction</v>
      </c>
      <c r="S777" s="8">
        <f t="shared" si="76"/>
        <v>40862.810127314813</v>
      </c>
      <c r="T777" s="8">
        <f t="shared" si="77"/>
        <v>40892.810127314813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72"/>
        <v>51</v>
      </c>
      <c r="P778" t="str">
        <f t="shared" si="73"/>
        <v>63.12 USD</v>
      </c>
      <c r="Q778" t="str">
        <f t="shared" si="74"/>
        <v>publishing</v>
      </c>
      <c r="R778" t="str">
        <f t="shared" si="75"/>
        <v>fiction</v>
      </c>
      <c r="S778" s="8">
        <f t="shared" si="76"/>
        <v>42250.435706018514</v>
      </c>
      <c r="T778" s="8">
        <f t="shared" si="77"/>
        <v>42287.958333333328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72"/>
        <v>1</v>
      </c>
      <c r="P779" t="str">
        <f t="shared" si="73"/>
        <v>7 USD</v>
      </c>
      <c r="Q779" t="str">
        <f t="shared" si="74"/>
        <v>publishing</v>
      </c>
      <c r="R779" t="str">
        <f t="shared" si="75"/>
        <v>fiction</v>
      </c>
      <c r="S779" s="8">
        <f t="shared" si="76"/>
        <v>41456.731215277774</v>
      </c>
      <c r="T779" s="8">
        <f t="shared" si="77"/>
        <v>41486.731215277774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72"/>
        <v>0</v>
      </c>
      <c r="P780" t="str">
        <f t="shared" si="73"/>
        <v>2 USD</v>
      </c>
      <c r="Q780" t="str">
        <f t="shared" si="74"/>
        <v>publishing</v>
      </c>
      <c r="R780" t="str">
        <f t="shared" si="75"/>
        <v>fiction</v>
      </c>
      <c r="S780" s="8">
        <f t="shared" si="76"/>
        <v>41729.452314814815</v>
      </c>
      <c r="T780" s="8">
        <f t="shared" si="77"/>
        <v>41759.452314814815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72"/>
        <v>3</v>
      </c>
      <c r="P781" t="str">
        <f t="shared" si="73"/>
        <v>66.67 USD</v>
      </c>
      <c r="Q781" t="str">
        <f t="shared" si="74"/>
        <v>publishing</v>
      </c>
      <c r="R781" t="str">
        <f t="shared" si="75"/>
        <v>fiction</v>
      </c>
      <c r="S781" s="8">
        <f t="shared" si="76"/>
        <v>40436.43408564815</v>
      </c>
      <c r="T781" s="8">
        <f t="shared" si="77"/>
        <v>40465.916666666664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72"/>
        <v>104</v>
      </c>
      <c r="P782" t="str">
        <f t="shared" si="73"/>
        <v>38.52 USD</v>
      </c>
      <c r="Q782" t="str">
        <f t="shared" si="74"/>
        <v>music</v>
      </c>
      <c r="R782" t="str">
        <f t="shared" si="75"/>
        <v>rock</v>
      </c>
      <c r="S782" s="8">
        <f t="shared" si="76"/>
        <v>40636.423900462964</v>
      </c>
      <c r="T782" s="8">
        <f t="shared" si="77"/>
        <v>40666.423900462964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72"/>
        <v>133</v>
      </c>
      <c r="P783" t="str">
        <f t="shared" si="73"/>
        <v>42.61 USD</v>
      </c>
      <c r="Q783" t="str">
        <f t="shared" si="74"/>
        <v>music</v>
      </c>
      <c r="R783" t="str">
        <f t="shared" si="75"/>
        <v>rock</v>
      </c>
      <c r="S783" s="8">
        <f t="shared" si="76"/>
        <v>41402.750856481478</v>
      </c>
      <c r="T783" s="8">
        <f t="shared" si="77"/>
        <v>41432.750856481478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72"/>
        <v>100</v>
      </c>
      <c r="P784" t="str">
        <f t="shared" si="73"/>
        <v>50 USD</v>
      </c>
      <c r="Q784" t="str">
        <f t="shared" si="74"/>
        <v>music</v>
      </c>
      <c r="R784" t="str">
        <f t="shared" si="75"/>
        <v>rock</v>
      </c>
      <c r="S784" s="8">
        <f t="shared" si="76"/>
        <v>41116.508125</v>
      </c>
      <c r="T784" s="8">
        <f t="shared" si="77"/>
        <v>41146.508125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72"/>
        <v>148</v>
      </c>
      <c r="P785" t="str">
        <f t="shared" si="73"/>
        <v>63.49 USD</v>
      </c>
      <c r="Q785" t="str">
        <f t="shared" si="74"/>
        <v>music</v>
      </c>
      <c r="R785" t="str">
        <f t="shared" si="75"/>
        <v>rock</v>
      </c>
      <c r="S785" s="8">
        <f t="shared" si="76"/>
        <v>40987.523715277777</v>
      </c>
      <c r="T785" s="8">
        <f t="shared" si="77"/>
        <v>41026.666666666664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72"/>
        <v>103</v>
      </c>
      <c r="P786" t="str">
        <f t="shared" si="73"/>
        <v>102.5 USD</v>
      </c>
      <c r="Q786" t="str">
        <f t="shared" si="74"/>
        <v>music</v>
      </c>
      <c r="R786" t="str">
        <f t="shared" si="75"/>
        <v>rock</v>
      </c>
      <c r="S786" s="8">
        <f t="shared" si="76"/>
        <v>41674.899525462963</v>
      </c>
      <c r="T786" s="8">
        <f t="shared" si="77"/>
        <v>41714.857858796298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72"/>
        <v>181</v>
      </c>
      <c r="P787" t="str">
        <f t="shared" si="73"/>
        <v>31.14 USD</v>
      </c>
      <c r="Q787" t="str">
        <f t="shared" si="74"/>
        <v>music</v>
      </c>
      <c r="R787" t="str">
        <f t="shared" si="75"/>
        <v>rock</v>
      </c>
      <c r="S787" s="8">
        <f t="shared" si="76"/>
        <v>41303.343923611115</v>
      </c>
      <c r="T787" s="8">
        <f t="shared" si="77"/>
        <v>41333.343923611115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72"/>
        <v>143</v>
      </c>
      <c r="P788" t="str">
        <f t="shared" si="73"/>
        <v>162.27 USD</v>
      </c>
      <c r="Q788" t="str">
        <f t="shared" si="74"/>
        <v>music</v>
      </c>
      <c r="R788" t="str">
        <f t="shared" si="75"/>
        <v>rock</v>
      </c>
      <c r="S788" s="8">
        <f t="shared" si="76"/>
        <v>40982.805949074071</v>
      </c>
      <c r="T788" s="8">
        <f t="shared" si="77"/>
        <v>41040.407638888893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72"/>
        <v>114</v>
      </c>
      <c r="P789" t="str">
        <f t="shared" si="73"/>
        <v>80.59 USD</v>
      </c>
      <c r="Q789" t="str">
        <f t="shared" si="74"/>
        <v>music</v>
      </c>
      <c r="R789" t="str">
        <f t="shared" si="75"/>
        <v>rock</v>
      </c>
      <c r="S789" s="8">
        <f t="shared" si="76"/>
        <v>41549.377615740741</v>
      </c>
      <c r="T789" s="8">
        <f t="shared" si="77"/>
        <v>41579.377615740741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72"/>
        <v>204</v>
      </c>
      <c r="P790" t="str">
        <f t="shared" si="73"/>
        <v>59.85 USD</v>
      </c>
      <c r="Q790" t="str">
        <f t="shared" si="74"/>
        <v>music</v>
      </c>
      <c r="R790" t="str">
        <f t="shared" si="75"/>
        <v>rock</v>
      </c>
      <c r="S790" s="8">
        <f t="shared" si="76"/>
        <v>41058.756805555553</v>
      </c>
      <c r="T790" s="8">
        <f t="shared" si="77"/>
        <v>41096.915972222225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72"/>
        <v>109</v>
      </c>
      <c r="P791" t="str">
        <f t="shared" si="73"/>
        <v>132.86 USD</v>
      </c>
      <c r="Q791" t="str">
        <f t="shared" si="74"/>
        <v>music</v>
      </c>
      <c r="R791" t="str">
        <f t="shared" si="75"/>
        <v>rock</v>
      </c>
      <c r="S791" s="8">
        <f t="shared" si="76"/>
        <v>41276.936111111107</v>
      </c>
      <c r="T791" s="8">
        <f t="shared" si="77"/>
        <v>41295.082638888889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72"/>
        <v>144</v>
      </c>
      <c r="P792" t="str">
        <f t="shared" si="73"/>
        <v>92.55 USD</v>
      </c>
      <c r="Q792" t="str">
        <f t="shared" si="74"/>
        <v>music</v>
      </c>
      <c r="R792" t="str">
        <f t="shared" si="75"/>
        <v>rock</v>
      </c>
      <c r="S792" s="8">
        <f t="shared" si="76"/>
        <v>41275.797905092593</v>
      </c>
      <c r="T792" s="8">
        <f t="shared" si="77"/>
        <v>41305.797905092593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72"/>
        <v>104</v>
      </c>
      <c r="P793" t="str">
        <f t="shared" si="73"/>
        <v>60.86 USD</v>
      </c>
      <c r="Q793" t="str">
        <f t="shared" si="74"/>
        <v>music</v>
      </c>
      <c r="R793" t="str">
        <f t="shared" si="75"/>
        <v>rock</v>
      </c>
      <c r="S793" s="8">
        <f t="shared" si="76"/>
        <v>41557.530624999999</v>
      </c>
      <c r="T793" s="8">
        <f t="shared" si="77"/>
        <v>41590.999305555553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72"/>
        <v>100</v>
      </c>
      <c r="P794" t="str">
        <f t="shared" si="73"/>
        <v>41.85 USD</v>
      </c>
      <c r="Q794" t="str">
        <f t="shared" si="74"/>
        <v>music</v>
      </c>
      <c r="R794" t="str">
        <f t="shared" si="75"/>
        <v>rock</v>
      </c>
      <c r="S794" s="8">
        <f t="shared" si="76"/>
        <v>41555.62364583333</v>
      </c>
      <c r="T794" s="8">
        <f t="shared" si="77"/>
        <v>41585.665312500001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72"/>
        <v>103</v>
      </c>
      <c r="P795" t="str">
        <f t="shared" si="73"/>
        <v>88.33 USD</v>
      </c>
      <c r="Q795" t="str">
        <f t="shared" si="74"/>
        <v>music</v>
      </c>
      <c r="R795" t="str">
        <f t="shared" si="75"/>
        <v>rock</v>
      </c>
      <c r="S795" s="8">
        <f t="shared" si="76"/>
        <v>41442.491249999999</v>
      </c>
      <c r="T795" s="8">
        <f t="shared" si="77"/>
        <v>41457.957638888889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72"/>
        <v>105</v>
      </c>
      <c r="P796" t="str">
        <f t="shared" si="73"/>
        <v>158.96 USD</v>
      </c>
      <c r="Q796" t="str">
        <f t="shared" si="74"/>
        <v>music</v>
      </c>
      <c r="R796" t="str">
        <f t="shared" si="75"/>
        <v>rock</v>
      </c>
      <c r="S796" s="8">
        <f t="shared" si="76"/>
        <v>40735.865011574075</v>
      </c>
      <c r="T796" s="8">
        <f t="shared" si="77"/>
        <v>40791.462500000001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72"/>
        <v>112</v>
      </c>
      <c r="P797" t="str">
        <f t="shared" si="73"/>
        <v>85.05 USD</v>
      </c>
      <c r="Q797" t="str">
        <f t="shared" si="74"/>
        <v>music</v>
      </c>
      <c r="R797" t="str">
        <f t="shared" si="75"/>
        <v>rock</v>
      </c>
      <c r="S797" s="8">
        <f t="shared" si="76"/>
        <v>40963.363032407404</v>
      </c>
      <c r="T797" s="8">
        <f t="shared" si="77"/>
        <v>41005.957638888889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72"/>
        <v>101</v>
      </c>
      <c r="P798" t="str">
        <f t="shared" si="73"/>
        <v>112.61 USD</v>
      </c>
      <c r="Q798" t="str">
        <f t="shared" si="74"/>
        <v>music</v>
      </c>
      <c r="R798" t="str">
        <f t="shared" si="75"/>
        <v>rock</v>
      </c>
      <c r="S798" s="8">
        <f t="shared" si="76"/>
        <v>41502.632928240739</v>
      </c>
      <c r="T798" s="8">
        <f t="shared" si="77"/>
        <v>41532.631944444445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72"/>
        <v>108</v>
      </c>
      <c r="P799" t="str">
        <f t="shared" si="73"/>
        <v>45.44 USD</v>
      </c>
      <c r="Q799" t="str">
        <f t="shared" si="74"/>
        <v>music</v>
      </c>
      <c r="R799" t="str">
        <f t="shared" si="75"/>
        <v>rock</v>
      </c>
      <c r="S799" s="8">
        <f t="shared" si="76"/>
        <v>40996.744074074071</v>
      </c>
      <c r="T799" s="8">
        <f t="shared" si="77"/>
        <v>41027.916666666664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72"/>
        <v>115</v>
      </c>
      <c r="P800" t="str">
        <f t="shared" si="73"/>
        <v>46.22 USD</v>
      </c>
      <c r="Q800" t="str">
        <f t="shared" si="74"/>
        <v>music</v>
      </c>
      <c r="R800" t="str">
        <f t="shared" si="75"/>
        <v>rock</v>
      </c>
      <c r="S800" s="8">
        <f t="shared" si="76"/>
        <v>41882.340127314819</v>
      </c>
      <c r="T800" s="8">
        <f t="shared" si="77"/>
        <v>41912.340127314819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72"/>
        <v>100</v>
      </c>
      <c r="P801" t="str">
        <f t="shared" si="73"/>
        <v>178.61 USD</v>
      </c>
      <c r="Q801" t="str">
        <f t="shared" si="74"/>
        <v>music</v>
      </c>
      <c r="R801" t="str">
        <f t="shared" si="75"/>
        <v>rock</v>
      </c>
      <c r="S801" s="8">
        <f t="shared" si="76"/>
        <v>40996.417199074072</v>
      </c>
      <c r="T801" s="8">
        <f t="shared" si="77"/>
        <v>41026.417199074072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72"/>
        <v>152</v>
      </c>
      <c r="P802" t="str">
        <f t="shared" si="73"/>
        <v>40.75 GBP</v>
      </c>
      <c r="Q802" t="str">
        <f t="shared" si="74"/>
        <v>music</v>
      </c>
      <c r="R802" t="str">
        <f t="shared" si="75"/>
        <v>rock</v>
      </c>
      <c r="S802" s="8">
        <f t="shared" si="76"/>
        <v>41863.183495370373</v>
      </c>
      <c r="T802" s="8">
        <f t="shared" si="77"/>
        <v>41893.183495370373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72"/>
        <v>112</v>
      </c>
      <c r="P803" t="str">
        <f t="shared" si="73"/>
        <v>43.73 USD</v>
      </c>
      <c r="Q803" t="str">
        <f t="shared" si="74"/>
        <v>music</v>
      </c>
      <c r="R803" t="str">
        <f t="shared" si="75"/>
        <v>rock</v>
      </c>
      <c r="S803" s="8">
        <f t="shared" si="76"/>
        <v>40695.545370370368</v>
      </c>
      <c r="T803" s="8">
        <f t="shared" si="77"/>
        <v>40725.545370370368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72"/>
        <v>101</v>
      </c>
      <c r="P804" t="str">
        <f t="shared" si="73"/>
        <v>81.07 USD</v>
      </c>
      <c r="Q804" t="str">
        <f t="shared" si="74"/>
        <v>music</v>
      </c>
      <c r="R804" t="str">
        <f t="shared" si="75"/>
        <v>rock</v>
      </c>
      <c r="S804" s="8">
        <f t="shared" si="76"/>
        <v>41122.772268518514</v>
      </c>
      <c r="T804" s="8">
        <f t="shared" si="77"/>
        <v>41168.920138888891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72"/>
        <v>123</v>
      </c>
      <c r="P805" t="str">
        <f t="shared" si="73"/>
        <v>74.61 USD</v>
      </c>
      <c r="Q805" t="str">
        <f t="shared" si="74"/>
        <v>music</v>
      </c>
      <c r="R805" t="str">
        <f t="shared" si="75"/>
        <v>rock</v>
      </c>
      <c r="S805" s="8">
        <f t="shared" si="76"/>
        <v>40665.699976851851</v>
      </c>
      <c r="T805" s="8">
        <f t="shared" si="77"/>
        <v>40691.791666666664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72"/>
        <v>100</v>
      </c>
      <c r="P806" t="str">
        <f t="shared" si="73"/>
        <v>305.56 USD</v>
      </c>
      <c r="Q806" t="str">
        <f t="shared" si="74"/>
        <v>music</v>
      </c>
      <c r="R806" t="str">
        <f t="shared" si="75"/>
        <v>rock</v>
      </c>
      <c r="S806" s="8">
        <f t="shared" si="76"/>
        <v>40729.855624999997</v>
      </c>
      <c r="T806" s="8">
        <f t="shared" si="77"/>
        <v>40746.915972222225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72"/>
        <v>105</v>
      </c>
      <c r="P807" t="str">
        <f t="shared" si="73"/>
        <v>58.33 USD</v>
      </c>
      <c r="Q807" t="str">
        <f t="shared" si="74"/>
        <v>music</v>
      </c>
      <c r="R807" t="str">
        <f t="shared" si="75"/>
        <v>rock</v>
      </c>
      <c r="S807" s="8">
        <f t="shared" si="76"/>
        <v>40690.573055555556</v>
      </c>
      <c r="T807" s="8">
        <f t="shared" si="77"/>
        <v>40740.708333333336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72"/>
        <v>104</v>
      </c>
      <c r="P808" t="str">
        <f t="shared" si="73"/>
        <v>117.68 USD</v>
      </c>
      <c r="Q808" t="str">
        <f t="shared" si="74"/>
        <v>music</v>
      </c>
      <c r="R808" t="str">
        <f t="shared" si="75"/>
        <v>rock</v>
      </c>
      <c r="S808" s="8">
        <f t="shared" si="76"/>
        <v>40763.441423611112</v>
      </c>
      <c r="T808" s="8">
        <f t="shared" si="77"/>
        <v>40793.441423611112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72"/>
        <v>105</v>
      </c>
      <c r="P809" t="str">
        <f t="shared" si="73"/>
        <v>73.77 USD</v>
      </c>
      <c r="Q809" t="str">
        <f t="shared" si="74"/>
        <v>music</v>
      </c>
      <c r="R809" t="str">
        <f t="shared" si="75"/>
        <v>rock</v>
      </c>
      <c r="S809" s="8">
        <f t="shared" si="76"/>
        <v>42759.378599537042</v>
      </c>
      <c r="T809" s="8">
        <f t="shared" si="77"/>
        <v>42794.833333333328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72"/>
        <v>100</v>
      </c>
      <c r="P810" t="str">
        <f t="shared" si="73"/>
        <v>104.65 CAD</v>
      </c>
      <c r="Q810" t="str">
        <f t="shared" si="74"/>
        <v>music</v>
      </c>
      <c r="R810" t="str">
        <f t="shared" si="75"/>
        <v>rock</v>
      </c>
      <c r="S810" s="8">
        <f t="shared" si="76"/>
        <v>41961.850532407407</v>
      </c>
      <c r="T810" s="8">
        <f t="shared" si="77"/>
        <v>41994.957638888889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72"/>
        <v>104</v>
      </c>
      <c r="P811" t="str">
        <f t="shared" si="73"/>
        <v>79.83 USD</v>
      </c>
      <c r="Q811" t="str">
        <f t="shared" si="74"/>
        <v>music</v>
      </c>
      <c r="R811" t="str">
        <f t="shared" si="75"/>
        <v>rock</v>
      </c>
      <c r="S811" s="8">
        <f t="shared" si="76"/>
        <v>41628.583680555559</v>
      </c>
      <c r="T811" s="8">
        <f t="shared" si="77"/>
        <v>41658.583680555559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72"/>
        <v>105</v>
      </c>
      <c r="P812" t="str">
        <f t="shared" si="73"/>
        <v>58.33 USD</v>
      </c>
      <c r="Q812" t="str">
        <f t="shared" si="74"/>
        <v>music</v>
      </c>
      <c r="R812" t="str">
        <f t="shared" si="75"/>
        <v>rock</v>
      </c>
      <c r="S812" s="8">
        <f t="shared" si="76"/>
        <v>41122.806273148148</v>
      </c>
      <c r="T812" s="8">
        <f t="shared" si="77"/>
        <v>41152.806273148148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72"/>
        <v>104</v>
      </c>
      <c r="P813" t="str">
        <f t="shared" si="73"/>
        <v>86.67 USD</v>
      </c>
      <c r="Q813" t="str">
        <f t="shared" si="74"/>
        <v>music</v>
      </c>
      <c r="R813" t="str">
        <f t="shared" si="75"/>
        <v>rock</v>
      </c>
      <c r="S813" s="8">
        <f t="shared" si="76"/>
        <v>41443.393541666665</v>
      </c>
      <c r="T813" s="8">
        <f t="shared" si="77"/>
        <v>41465.452777777777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72"/>
        <v>152</v>
      </c>
      <c r="P814" t="str">
        <f t="shared" si="73"/>
        <v>27.61 USD</v>
      </c>
      <c r="Q814" t="str">
        <f t="shared" si="74"/>
        <v>music</v>
      </c>
      <c r="R814" t="str">
        <f t="shared" si="75"/>
        <v>rock</v>
      </c>
      <c r="S814" s="8">
        <f t="shared" si="76"/>
        <v>41281.767962962964</v>
      </c>
      <c r="T814" s="8">
        <f t="shared" si="77"/>
        <v>41334.331944444442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72"/>
        <v>160</v>
      </c>
      <c r="P815" t="str">
        <f t="shared" si="73"/>
        <v>25 USD</v>
      </c>
      <c r="Q815" t="str">
        <f t="shared" si="74"/>
        <v>music</v>
      </c>
      <c r="R815" t="str">
        <f t="shared" si="75"/>
        <v>rock</v>
      </c>
      <c r="S815" s="8">
        <f t="shared" si="76"/>
        <v>41080.710243055553</v>
      </c>
      <c r="T815" s="8">
        <f t="shared" si="77"/>
        <v>41110.710243055553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72"/>
        <v>127</v>
      </c>
      <c r="P816" t="str">
        <f t="shared" si="73"/>
        <v>45.46 USD</v>
      </c>
      <c r="Q816" t="str">
        <f t="shared" si="74"/>
        <v>music</v>
      </c>
      <c r="R816" t="str">
        <f t="shared" si="75"/>
        <v>rock</v>
      </c>
      <c r="S816" s="8">
        <f t="shared" si="76"/>
        <v>40679.493067129632</v>
      </c>
      <c r="T816" s="8">
        <f t="shared" si="77"/>
        <v>40694.50277777778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72"/>
        <v>107</v>
      </c>
      <c r="P817" t="str">
        <f t="shared" si="73"/>
        <v>99.53 USD</v>
      </c>
      <c r="Q817" t="str">
        <f t="shared" si="74"/>
        <v>music</v>
      </c>
      <c r="R817" t="str">
        <f t="shared" si="75"/>
        <v>rock</v>
      </c>
      <c r="S817" s="8">
        <f t="shared" si="76"/>
        <v>41914.667858796296</v>
      </c>
      <c r="T817" s="8">
        <f t="shared" si="77"/>
        <v>41944.667858796296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72"/>
        <v>115</v>
      </c>
      <c r="P818" t="str">
        <f t="shared" si="73"/>
        <v>39.31 USD</v>
      </c>
      <c r="Q818" t="str">
        <f t="shared" si="74"/>
        <v>music</v>
      </c>
      <c r="R818" t="str">
        <f t="shared" si="75"/>
        <v>rock</v>
      </c>
      <c r="S818" s="8">
        <f t="shared" si="76"/>
        <v>41341.620868055557</v>
      </c>
      <c r="T818" s="8">
        <f t="shared" si="77"/>
        <v>41373.020833333336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72"/>
        <v>137</v>
      </c>
      <c r="P819" t="str">
        <f t="shared" si="73"/>
        <v>89.42 USD</v>
      </c>
      <c r="Q819" t="str">
        <f t="shared" si="74"/>
        <v>music</v>
      </c>
      <c r="R819" t="str">
        <f t="shared" si="75"/>
        <v>rock</v>
      </c>
      <c r="S819" s="8">
        <f t="shared" si="76"/>
        <v>40925.349664351852</v>
      </c>
      <c r="T819" s="8">
        <f t="shared" si="77"/>
        <v>40978.957638888889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72"/>
        <v>156</v>
      </c>
      <c r="P820" t="str">
        <f t="shared" si="73"/>
        <v>28.68 USD</v>
      </c>
      <c r="Q820" t="str">
        <f t="shared" si="74"/>
        <v>music</v>
      </c>
      <c r="R820" t="str">
        <f t="shared" si="75"/>
        <v>rock</v>
      </c>
      <c r="S820" s="8">
        <f t="shared" si="76"/>
        <v>41120.632881944446</v>
      </c>
      <c r="T820" s="8">
        <f t="shared" si="77"/>
        <v>41128.459027777775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72"/>
        <v>109</v>
      </c>
      <c r="P821" t="str">
        <f t="shared" si="73"/>
        <v>31.07 USD</v>
      </c>
      <c r="Q821" t="str">
        <f t="shared" si="74"/>
        <v>music</v>
      </c>
      <c r="R821" t="str">
        <f t="shared" si="75"/>
        <v>rock</v>
      </c>
      <c r="S821" s="8">
        <f t="shared" si="76"/>
        <v>41619.748310185183</v>
      </c>
      <c r="T821" s="8">
        <f t="shared" si="77"/>
        <v>41628.947222222225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72"/>
        <v>134</v>
      </c>
      <c r="P822" t="str">
        <f t="shared" si="73"/>
        <v>70.55 USD</v>
      </c>
      <c r="Q822" t="str">
        <f t="shared" si="74"/>
        <v>music</v>
      </c>
      <c r="R822" t="str">
        <f t="shared" si="75"/>
        <v>rock</v>
      </c>
      <c r="S822" s="8">
        <f t="shared" si="76"/>
        <v>41768.591921296298</v>
      </c>
      <c r="T822" s="8">
        <f t="shared" si="77"/>
        <v>41798.958333333336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72"/>
        <v>100</v>
      </c>
      <c r="P823" t="str">
        <f t="shared" si="73"/>
        <v>224.13 USD</v>
      </c>
      <c r="Q823" t="str">
        <f t="shared" si="74"/>
        <v>music</v>
      </c>
      <c r="R823" t="str">
        <f t="shared" si="75"/>
        <v>rock</v>
      </c>
      <c r="S823" s="8">
        <f t="shared" si="76"/>
        <v>42093.672048611115</v>
      </c>
      <c r="T823" s="8">
        <f t="shared" si="77"/>
        <v>42127.917361111111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72"/>
        <v>119</v>
      </c>
      <c r="P824" t="str">
        <f t="shared" si="73"/>
        <v>51.81 USD</v>
      </c>
      <c r="Q824" t="str">
        <f t="shared" si="74"/>
        <v>music</v>
      </c>
      <c r="R824" t="str">
        <f t="shared" si="75"/>
        <v>rock</v>
      </c>
      <c r="S824" s="8">
        <f t="shared" si="76"/>
        <v>41157.697337962964</v>
      </c>
      <c r="T824" s="8">
        <f t="shared" si="77"/>
        <v>41187.697337962964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72"/>
        <v>180</v>
      </c>
      <c r="P825" t="str">
        <f t="shared" si="73"/>
        <v>43.52 USD</v>
      </c>
      <c r="Q825" t="str">
        <f t="shared" si="74"/>
        <v>music</v>
      </c>
      <c r="R825" t="str">
        <f t="shared" si="75"/>
        <v>rock</v>
      </c>
      <c r="S825" s="8">
        <f t="shared" si="76"/>
        <v>42055.722824074073</v>
      </c>
      <c r="T825" s="8">
        <f t="shared" si="77"/>
        <v>42085.681157407409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72"/>
        <v>134</v>
      </c>
      <c r="P826" t="str">
        <f t="shared" si="73"/>
        <v>39.82 USD</v>
      </c>
      <c r="Q826" t="str">
        <f t="shared" si="74"/>
        <v>music</v>
      </c>
      <c r="R826" t="str">
        <f t="shared" si="75"/>
        <v>rock</v>
      </c>
      <c r="S826" s="8">
        <f t="shared" si="76"/>
        <v>40249.992106481484</v>
      </c>
      <c r="T826" s="8">
        <f t="shared" si="77"/>
        <v>40286.040972222225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72"/>
        <v>100</v>
      </c>
      <c r="P827" t="str">
        <f t="shared" si="73"/>
        <v>126.81 USD</v>
      </c>
      <c r="Q827" t="str">
        <f t="shared" si="74"/>
        <v>music</v>
      </c>
      <c r="R827" t="str">
        <f t="shared" si="75"/>
        <v>rock</v>
      </c>
      <c r="S827" s="8">
        <f t="shared" si="76"/>
        <v>41186.056527777779</v>
      </c>
      <c r="T827" s="8">
        <f t="shared" si="77"/>
        <v>41211.056527777779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72"/>
        <v>101</v>
      </c>
      <c r="P828" t="str">
        <f t="shared" si="73"/>
        <v>113.88 USD</v>
      </c>
      <c r="Q828" t="str">
        <f t="shared" si="74"/>
        <v>music</v>
      </c>
      <c r="R828" t="str">
        <f t="shared" si="75"/>
        <v>rock</v>
      </c>
      <c r="S828" s="8">
        <f t="shared" si="76"/>
        <v>40972.788541666669</v>
      </c>
      <c r="T828" s="8">
        <f t="shared" si="77"/>
        <v>40993.746874999997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72"/>
        <v>103</v>
      </c>
      <c r="P829" t="str">
        <f t="shared" si="73"/>
        <v>28.18 USD</v>
      </c>
      <c r="Q829" t="str">
        <f t="shared" si="74"/>
        <v>music</v>
      </c>
      <c r="R829" t="str">
        <f t="shared" si="75"/>
        <v>rock</v>
      </c>
      <c r="S829" s="8">
        <f t="shared" si="76"/>
        <v>40927.223460648151</v>
      </c>
      <c r="T829" s="8">
        <f t="shared" si="77"/>
        <v>40953.575694444444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72"/>
        <v>107</v>
      </c>
      <c r="P830" t="str">
        <f t="shared" si="73"/>
        <v>36.61 USD</v>
      </c>
      <c r="Q830" t="str">
        <f t="shared" si="74"/>
        <v>music</v>
      </c>
      <c r="R830" t="str">
        <f t="shared" si="75"/>
        <v>rock</v>
      </c>
      <c r="S830" s="8">
        <f t="shared" si="76"/>
        <v>41072.800717592589</v>
      </c>
      <c r="T830" s="8">
        <f t="shared" si="77"/>
        <v>41085.433333333334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72"/>
        <v>104</v>
      </c>
      <c r="P831" t="str">
        <f t="shared" si="73"/>
        <v>32.5 GBP</v>
      </c>
      <c r="Q831" t="str">
        <f t="shared" si="74"/>
        <v>music</v>
      </c>
      <c r="R831" t="str">
        <f t="shared" si="75"/>
        <v>rock</v>
      </c>
      <c r="S831" s="8">
        <f t="shared" si="76"/>
        <v>42504.551388888889</v>
      </c>
      <c r="T831" s="8">
        <f t="shared" si="77"/>
        <v>42564.551388888889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72"/>
        <v>108</v>
      </c>
      <c r="P832" t="str">
        <f t="shared" si="73"/>
        <v>60.66 USD</v>
      </c>
      <c r="Q832" t="str">
        <f t="shared" si="74"/>
        <v>music</v>
      </c>
      <c r="R832" t="str">
        <f t="shared" si="75"/>
        <v>rock</v>
      </c>
      <c r="S832" s="8">
        <f t="shared" si="76"/>
        <v>41325.275752314818</v>
      </c>
      <c r="T832" s="8">
        <f t="shared" si="77"/>
        <v>41355.234085648146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72"/>
        <v>233</v>
      </c>
      <c r="P833" t="str">
        <f t="shared" si="73"/>
        <v>175 USD</v>
      </c>
      <c r="Q833" t="str">
        <f t="shared" si="74"/>
        <v>music</v>
      </c>
      <c r="R833" t="str">
        <f t="shared" si="75"/>
        <v>rock</v>
      </c>
      <c r="S833" s="8">
        <f t="shared" si="76"/>
        <v>40996.396921296298</v>
      </c>
      <c r="T833" s="8">
        <f t="shared" si="77"/>
        <v>41026.396921296298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72"/>
        <v>101</v>
      </c>
      <c r="P834" t="str">
        <f t="shared" si="73"/>
        <v>97.99 USD</v>
      </c>
      <c r="Q834" t="str">
        <f t="shared" si="74"/>
        <v>music</v>
      </c>
      <c r="R834" t="str">
        <f t="shared" si="75"/>
        <v>rock</v>
      </c>
      <c r="S834" s="8">
        <f t="shared" si="76"/>
        <v>40869.425173611111</v>
      </c>
      <c r="T834" s="8">
        <f t="shared" si="77"/>
        <v>40929.092361111107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78">ROUND(E835/D835*100,0)</f>
        <v>102</v>
      </c>
      <c r="P835" t="str">
        <f t="shared" ref="P835:P898" si="79">ROUND(E835/L835,2)&amp;" "&amp;H835</f>
        <v>148.78 USD</v>
      </c>
      <c r="Q835" t="str">
        <f t="shared" ref="Q835:Q898" si="80">LEFT(N835,FIND("/",N835)-1)</f>
        <v>music</v>
      </c>
      <c r="R835" t="str">
        <f t="shared" ref="R835:R898" si="81">RIGHT(N835,LEN(N835)-FIND("/",N835))</f>
        <v>rock</v>
      </c>
      <c r="S835" s="8">
        <f t="shared" ref="S835:S898" si="82">(J835/86400)+25569+(-6/24)</f>
        <v>41718.628182870372</v>
      </c>
      <c r="T835" s="8">
        <f t="shared" ref="T835:T898" si="83">(I835/86400)+25569+(-6/24)</f>
        <v>41748.628182870372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78"/>
        <v>131</v>
      </c>
      <c r="P836" t="str">
        <f t="shared" si="79"/>
        <v>96.08 USD</v>
      </c>
      <c r="Q836" t="str">
        <f t="shared" si="80"/>
        <v>music</v>
      </c>
      <c r="R836" t="str">
        <f t="shared" si="81"/>
        <v>rock</v>
      </c>
      <c r="S836" s="8">
        <f t="shared" si="82"/>
        <v>41422.572824074072</v>
      </c>
      <c r="T836" s="8">
        <f t="shared" si="83"/>
        <v>41455.915972222225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78"/>
        <v>117</v>
      </c>
      <c r="P837" t="str">
        <f t="shared" si="79"/>
        <v>58.63 USD</v>
      </c>
      <c r="Q837" t="str">
        <f t="shared" si="80"/>
        <v>music</v>
      </c>
      <c r="R837" t="str">
        <f t="shared" si="81"/>
        <v>rock</v>
      </c>
      <c r="S837" s="8">
        <f t="shared" si="82"/>
        <v>41005.20784722222</v>
      </c>
      <c r="T837" s="8">
        <f t="shared" si="83"/>
        <v>41047.875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78"/>
        <v>101</v>
      </c>
      <c r="P838" t="str">
        <f t="shared" si="79"/>
        <v>109.71 USD</v>
      </c>
      <c r="Q838" t="str">
        <f t="shared" si="80"/>
        <v>music</v>
      </c>
      <c r="R838" t="str">
        <f t="shared" si="81"/>
        <v>rock</v>
      </c>
      <c r="S838" s="8">
        <f t="shared" si="82"/>
        <v>41523.806921296295</v>
      </c>
      <c r="T838" s="8">
        <f t="shared" si="83"/>
        <v>41553.806921296295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78"/>
        <v>122</v>
      </c>
      <c r="P839" t="str">
        <f t="shared" si="79"/>
        <v>49.11 USD</v>
      </c>
      <c r="Q839" t="str">
        <f t="shared" si="80"/>
        <v>music</v>
      </c>
      <c r="R839" t="str">
        <f t="shared" si="81"/>
        <v>rock</v>
      </c>
      <c r="S839" s="8">
        <f t="shared" si="82"/>
        <v>41730.748402777775</v>
      </c>
      <c r="T839" s="8">
        <f t="shared" si="83"/>
        <v>41760.748402777775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78"/>
        <v>145</v>
      </c>
      <c r="P840" t="str">
        <f t="shared" si="79"/>
        <v>47.67 USD</v>
      </c>
      <c r="Q840" t="str">
        <f t="shared" si="80"/>
        <v>music</v>
      </c>
      <c r="R840" t="str">
        <f t="shared" si="81"/>
        <v>rock</v>
      </c>
      <c r="S840" s="8">
        <f t="shared" si="82"/>
        <v>40895.647974537038</v>
      </c>
      <c r="T840" s="8">
        <f t="shared" si="83"/>
        <v>40925.647974537038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78"/>
        <v>117</v>
      </c>
      <c r="P841" t="str">
        <f t="shared" si="79"/>
        <v>60.74 USD</v>
      </c>
      <c r="Q841" t="str">
        <f t="shared" si="80"/>
        <v>music</v>
      </c>
      <c r="R841" t="str">
        <f t="shared" si="81"/>
        <v>rock</v>
      </c>
      <c r="S841" s="8">
        <f t="shared" si="82"/>
        <v>41144.513379629629</v>
      </c>
      <c r="T841" s="8">
        <f t="shared" si="83"/>
        <v>41174.513379629629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78"/>
        <v>120</v>
      </c>
      <c r="P842" t="str">
        <f t="shared" si="79"/>
        <v>63.38 USD</v>
      </c>
      <c r="Q842" t="str">
        <f t="shared" si="80"/>
        <v>music</v>
      </c>
      <c r="R842" t="str">
        <f t="shared" si="81"/>
        <v>metal</v>
      </c>
      <c r="S842" s="8">
        <f t="shared" si="82"/>
        <v>42606.976701388892</v>
      </c>
      <c r="T842" s="8">
        <f t="shared" si="83"/>
        <v>42636.976701388892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78"/>
        <v>101</v>
      </c>
      <c r="P843" t="str">
        <f t="shared" si="79"/>
        <v>53.89 USD</v>
      </c>
      <c r="Q843" t="str">
        <f t="shared" si="80"/>
        <v>music</v>
      </c>
      <c r="R843" t="str">
        <f t="shared" si="81"/>
        <v>metal</v>
      </c>
      <c r="S843" s="8">
        <f t="shared" si="82"/>
        <v>41923.588692129633</v>
      </c>
      <c r="T843" s="8">
        <f t="shared" si="83"/>
        <v>41953.630358796298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78"/>
        <v>104</v>
      </c>
      <c r="P844" t="str">
        <f t="shared" si="79"/>
        <v>66.87 CAD</v>
      </c>
      <c r="Q844" t="str">
        <f t="shared" si="80"/>
        <v>music</v>
      </c>
      <c r="R844" t="str">
        <f t="shared" si="81"/>
        <v>metal</v>
      </c>
      <c r="S844" s="8">
        <f t="shared" si="82"/>
        <v>41526.34239583333</v>
      </c>
      <c r="T844" s="8">
        <f t="shared" si="83"/>
        <v>41560.915972222225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78"/>
        <v>267</v>
      </c>
      <c r="P845" t="str">
        <f t="shared" si="79"/>
        <v>63.1 USD</v>
      </c>
      <c r="Q845" t="str">
        <f t="shared" si="80"/>
        <v>music</v>
      </c>
      <c r="R845" t="str">
        <f t="shared" si="81"/>
        <v>metal</v>
      </c>
      <c r="S845" s="8">
        <f t="shared" si="82"/>
        <v>42695.007870370369</v>
      </c>
      <c r="T845" s="8">
        <f t="shared" si="83"/>
        <v>42712.083333333328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78"/>
        <v>194</v>
      </c>
      <c r="P846" t="str">
        <f t="shared" si="79"/>
        <v>36.63 USD</v>
      </c>
      <c r="Q846" t="str">
        <f t="shared" si="80"/>
        <v>music</v>
      </c>
      <c r="R846" t="str">
        <f t="shared" si="81"/>
        <v>metal</v>
      </c>
      <c r="S846" s="8">
        <f t="shared" si="82"/>
        <v>41905.434629629628</v>
      </c>
      <c r="T846" s="8">
        <f t="shared" si="83"/>
        <v>41943.957638888889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78"/>
        <v>120</v>
      </c>
      <c r="P847" t="str">
        <f t="shared" si="79"/>
        <v>34.01 USD</v>
      </c>
      <c r="Q847" t="str">
        <f t="shared" si="80"/>
        <v>music</v>
      </c>
      <c r="R847" t="str">
        <f t="shared" si="81"/>
        <v>metal</v>
      </c>
      <c r="S847" s="8">
        <f t="shared" si="82"/>
        <v>42577.955972222218</v>
      </c>
      <c r="T847" s="8">
        <f t="shared" si="83"/>
        <v>42617.915972222225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78"/>
        <v>122</v>
      </c>
      <c r="P848" t="str">
        <f t="shared" si="79"/>
        <v>28.55 GBP</v>
      </c>
      <c r="Q848" t="str">
        <f t="shared" si="80"/>
        <v>music</v>
      </c>
      <c r="R848" t="str">
        <f t="shared" si="81"/>
        <v>metal</v>
      </c>
      <c r="S848" s="8">
        <f t="shared" si="82"/>
        <v>41694.141840277778</v>
      </c>
      <c r="T848" s="8">
        <f t="shared" si="83"/>
        <v>41708.333333333336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78"/>
        <v>100</v>
      </c>
      <c r="P849" t="str">
        <f t="shared" si="79"/>
        <v>10 USD</v>
      </c>
      <c r="Q849" t="str">
        <f t="shared" si="80"/>
        <v>music</v>
      </c>
      <c r="R849" t="str">
        <f t="shared" si="81"/>
        <v>metal</v>
      </c>
      <c r="S849" s="8">
        <f t="shared" si="82"/>
        <v>42165.548333333332</v>
      </c>
      <c r="T849" s="8">
        <f t="shared" si="83"/>
        <v>42195.548333333332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78"/>
        <v>100</v>
      </c>
      <c r="P850" t="str">
        <f t="shared" si="79"/>
        <v>18.75 USD</v>
      </c>
      <c r="Q850" t="str">
        <f t="shared" si="80"/>
        <v>music</v>
      </c>
      <c r="R850" t="str">
        <f t="shared" si="81"/>
        <v>metal</v>
      </c>
      <c r="S850" s="8">
        <f t="shared" si="82"/>
        <v>42078.542048611111</v>
      </c>
      <c r="T850" s="8">
        <f t="shared" si="83"/>
        <v>42108.542048611111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78"/>
        <v>120</v>
      </c>
      <c r="P851" t="str">
        <f t="shared" si="79"/>
        <v>41.7 USD</v>
      </c>
      <c r="Q851" t="str">
        <f t="shared" si="80"/>
        <v>music</v>
      </c>
      <c r="R851" t="str">
        <f t="shared" si="81"/>
        <v>metal</v>
      </c>
      <c r="S851" s="8">
        <f t="shared" si="82"/>
        <v>42050.898888888885</v>
      </c>
      <c r="T851" s="8">
        <f t="shared" si="83"/>
        <v>42078.857222222221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78"/>
        <v>155</v>
      </c>
      <c r="P852" t="str">
        <f t="shared" si="79"/>
        <v>46.67 USD</v>
      </c>
      <c r="Q852" t="str">
        <f t="shared" si="80"/>
        <v>music</v>
      </c>
      <c r="R852" t="str">
        <f t="shared" si="81"/>
        <v>metal</v>
      </c>
      <c r="S852" s="8">
        <f t="shared" si="82"/>
        <v>42452.577743055561</v>
      </c>
      <c r="T852" s="8">
        <f t="shared" si="83"/>
        <v>42484.957638888889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78"/>
        <v>130</v>
      </c>
      <c r="P853" t="str">
        <f t="shared" si="79"/>
        <v>37.27 EUR</v>
      </c>
      <c r="Q853" t="str">
        <f t="shared" si="80"/>
        <v>music</v>
      </c>
      <c r="R853" t="str">
        <f t="shared" si="81"/>
        <v>metal</v>
      </c>
      <c r="S853" s="8">
        <f t="shared" si="82"/>
        <v>42522.630243055552</v>
      </c>
      <c r="T853" s="8">
        <f t="shared" si="83"/>
        <v>42582.572916666672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78"/>
        <v>105</v>
      </c>
      <c r="P854" t="str">
        <f t="shared" si="79"/>
        <v>59.26 USD</v>
      </c>
      <c r="Q854" t="str">
        <f t="shared" si="80"/>
        <v>music</v>
      </c>
      <c r="R854" t="str">
        <f t="shared" si="81"/>
        <v>metal</v>
      </c>
      <c r="S854" s="8">
        <f t="shared" si="82"/>
        <v>42656.555497685185</v>
      </c>
      <c r="T854" s="8">
        <f t="shared" si="83"/>
        <v>42667.625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78"/>
        <v>100</v>
      </c>
      <c r="P855" t="str">
        <f t="shared" si="79"/>
        <v>30 USD</v>
      </c>
      <c r="Q855" t="str">
        <f t="shared" si="80"/>
        <v>music</v>
      </c>
      <c r="R855" t="str">
        <f t="shared" si="81"/>
        <v>metal</v>
      </c>
      <c r="S855" s="8">
        <f t="shared" si="82"/>
        <v>42021.582280092596</v>
      </c>
      <c r="T855" s="8">
        <f t="shared" si="83"/>
        <v>42051.582280092596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78"/>
        <v>118</v>
      </c>
      <c r="P856" t="str">
        <f t="shared" si="79"/>
        <v>65.86 USD</v>
      </c>
      <c r="Q856" t="str">
        <f t="shared" si="80"/>
        <v>music</v>
      </c>
      <c r="R856" t="str">
        <f t="shared" si="81"/>
        <v>metal</v>
      </c>
      <c r="S856" s="8">
        <f t="shared" si="82"/>
        <v>42701.962337962963</v>
      </c>
      <c r="T856" s="8">
        <f t="shared" si="83"/>
        <v>42731.962337962963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78"/>
        <v>103</v>
      </c>
      <c r="P857" t="str">
        <f t="shared" si="79"/>
        <v>31.91 USD</v>
      </c>
      <c r="Q857" t="str">
        <f t="shared" si="80"/>
        <v>music</v>
      </c>
      <c r="R857" t="str">
        <f t="shared" si="81"/>
        <v>metal</v>
      </c>
      <c r="S857" s="8">
        <f t="shared" si="82"/>
        <v>42544.875196759254</v>
      </c>
      <c r="T857" s="8">
        <f t="shared" si="83"/>
        <v>42574.875196759254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78"/>
        <v>218</v>
      </c>
      <c r="P858" t="str">
        <f t="shared" si="79"/>
        <v>19.46 EUR</v>
      </c>
      <c r="Q858" t="str">
        <f t="shared" si="80"/>
        <v>music</v>
      </c>
      <c r="R858" t="str">
        <f t="shared" si="81"/>
        <v>metal</v>
      </c>
      <c r="S858" s="8">
        <f t="shared" si="82"/>
        <v>42609.061990740738</v>
      </c>
      <c r="T858" s="8">
        <f t="shared" si="83"/>
        <v>42668.541666666672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78"/>
        <v>100</v>
      </c>
      <c r="P859" t="str">
        <f t="shared" si="79"/>
        <v>50 EUR</v>
      </c>
      <c r="Q859" t="str">
        <f t="shared" si="80"/>
        <v>music</v>
      </c>
      <c r="R859" t="str">
        <f t="shared" si="81"/>
        <v>metal</v>
      </c>
      <c r="S859" s="8">
        <f t="shared" si="82"/>
        <v>42291.331377314811</v>
      </c>
      <c r="T859" s="8">
        <f t="shared" si="83"/>
        <v>42333.373043981483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78"/>
        <v>144</v>
      </c>
      <c r="P860" t="str">
        <f t="shared" si="79"/>
        <v>22.74 GBP</v>
      </c>
      <c r="Q860" t="str">
        <f t="shared" si="80"/>
        <v>music</v>
      </c>
      <c r="R860" t="str">
        <f t="shared" si="81"/>
        <v>metal</v>
      </c>
      <c r="S860" s="8">
        <f t="shared" si="82"/>
        <v>42079.495578703703</v>
      </c>
      <c r="T860" s="8">
        <f t="shared" si="83"/>
        <v>42109.707638888889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78"/>
        <v>105</v>
      </c>
      <c r="P861" t="str">
        <f t="shared" si="79"/>
        <v>42.72 USD</v>
      </c>
      <c r="Q861" t="str">
        <f t="shared" si="80"/>
        <v>music</v>
      </c>
      <c r="R861" t="str">
        <f t="shared" si="81"/>
        <v>metal</v>
      </c>
      <c r="S861" s="8">
        <f t="shared" si="82"/>
        <v>42128.570231481484</v>
      </c>
      <c r="T861" s="8">
        <f t="shared" si="83"/>
        <v>42158.75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78"/>
        <v>18</v>
      </c>
      <c r="P862" t="str">
        <f t="shared" si="79"/>
        <v>52.92 USD</v>
      </c>
      <c r="Q862" t="str">
        <f t="shared" si="80"/>
        <v>music</v>
      </c>
      <c r="R862" t="str">
        <f t="shared" si="81"/>
        <v>jazz</v>
      </c>
      <c r="S862" s="8">
        <f t="shared" si="82"/>
        <v>41570.232789351852</v>
      </c>
      <c r="T862" s="8">
        <f t="shared" si="83"/>
        <v>41600.274456018517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78"/>
        <v>2</v>
      </c>
      <c r="P863" t="str">
        <f t="shared" si="79"/>
        <v>50.5 USD</v>
      </c>
      <c r="Q863" t="str">
        <f t="shared" si="80"/>
        <v>music</v>
      </c>
      <c r="R863" t="str">
        <f t="shared" si="81"/>
        <v>jazz</v>
      </c>
      <c r="S863" s="8">
        <f t="shared" si="82"/>
        <v>42599.715324074074</v>
      </c>
      <c r="T863" s="8">
        <f t="shared" si="83"/>
        <v>42629.715324074074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78"/>
        <v>0</v>
      </c>
      <c r="P864" t="str">
        <f t="shared" si="79"/>
        <v>42.5 GBP</v>
      </c>
      <c r="Q864" t="str">
        <f t="shared" si="80"/>
        <v>music</v>
      </c>
      <c r="R864" t="str">
        <f t="shared" si="81"/>
        <v>jazz</v>
      </c>
      <c r="S864" s="8">
        <f t="shared" si="82"/>
        <v>41559.3049537037</v>
      </c>
      <c r="T864" s="8">
        <f t="shared" si="83"/>
        <v>41589.346620370372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78"/>
        <v>5</v>
      </c>
      <c r="P865" t="str">
        <f t="shared" si="79"/>
        <v>18 USD</v>
      </c>
      <c r="Q865" t="str">
        <f t="shared" si="80"/>
        <v>music</v>
      </c>
      <c r="R865" t="str">
        <f t="shared" si="81"/>
        <v>jazz</v>
      </c>
      <c r="S865" s="8">
        <f t="shared" si="82"/>
        <v>40920.867662037039</v>
      </c>
      <c r="T865" s="8">
        <f t="shared" si="83"/>
        <v>40950.867662037039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78"/>
        <v>42</v>
      </c>
      <c r="P866" t="str">
        <f t="shared" si="79"/>
        <v>34.18 USD</v>
      </c>
      <c r="Q866" t="str">
        <f t="shared" si="80"/>
        <v>music</v>
      </c>
      <c r="R866" t="str">
        <f t="shared" si="81"/>
        <v>jazz</v>
      </c>
      <c r="S866" s="8">
        <f t="shared" si="82"/>
        <v>41540.856921296298</v>
      </c>
      <c r="T866" s="8">
        <f t="shared" si="83"/>
        <v>41563.165972222225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78"/>
        <v>2</v>
      </c>
      <c r="P867" t="str">
        <f t="shared" si="79"/>
        <v>22.5 USD</v>
      </c>
      <c r="Q867" t="str">
        <f t="shared" si="80"/>
        <v>music</v>
      </c>
      <c r="R867" t="str">
        <f t="shared" si="81"/>
        <v>jazz</v>
      </c>
      <c r="S867" s="8">
        <f t="shared" si="82"/>
        <v>41230.523113425923</v>
      </c>
      <c r="T867" s="8">
        <f t="shared" si="83"/>
        <v>41290.523113425923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78"/>
        <v>18</v>
      </c>
      <c r="P868" t="str">
        <f t="shared" si="79"/>
        <v>58.18 USD</v>
      </c>
      <c r="Q868" t="str">
        <f t="shared" si="80"/>
        <v>music</v>
      </c>
      <c r="R868" t="str">
        <f t="shared" si="81"/>
        <v>jazz</v>
      </c>
      <c r="S868" s="8">
        <f t="shared" si="82"/>
        <v>42025.387939814813</v>
      </c>
      <c r="T868" s="8">
        <f t="shared" si="83"/>
        <v>42063.381944444445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78"/>
        <v>24</v>
      </c>
      <c r="P869" t="str">
        <f t="shared" si="79"/>
        <v>109.18 USD</v>
      </c>
      <c r="Q869" t="str">
        <f t="shared" si="80"/>
        <v>music</v>
      </c>
      <c r="R869" t="str">
        <f t="shared" si="81"/>
        <v>jazz</v>
      </c>
      <c r="S869" s="8">
        <f t="shared" si="82"/>
        <v>40087.855393518519</v>
      </c>
      <c r="T869" s="8">
        <f t="shared" si="83"/>
        <v>40147.957638888889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78"/>
        <v>0</v>
      </c>
      <c r="P870" t="str">
        <f t="shared" si="79"/>
        <v>50 USD</v>
      </c>
      <c r="Q870" t="str">
        <f t="shared" si="80"/>
        <v>music</v>
      </c>
      <c r="R870" t="str">
        <f t="shared" si="81"/>
        <v>jazz</v>
      </c>
      <c r="S870" s="8">
        <f t="shared" si="82"/>
        <v>41615.777754629627</v>
      </c>
      <c r="T870" s="8">
        <f t="shared" si="83"/>
        <v>41645.777754629627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78"/>
        <v>12</v>
      </c>
      <c r="P871" t="str">
        <f t="shared" si="79"/>
        <v>346.67 USD</v>
      </c>
      <c r="Q871" t="str">
        <f t="shared" si="80"/>
        <v>music</v>
      </c>
      <c r="R871" t="str">
        <f t="shared" si="81"/>
        <v>jazz</v>
      </c>
      <c r="S871" s="8">
        <f t="shared" si="82"/>
        <v>41342.595567129625</v>
      </c>
      <c r="T871" s="8">
        <f t="shared" si="83"/>
        <v>41372.553900462961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78"/>
        <v>0</v>
      </c>
      <c r="P872" t="str">
        <f t="shared" si="79"/>
        <v>12.4 GBP</v>
      </c>
      <c r="Q872" t="str">
        <f t="shared" si="80"/>
        <v>music</v>
      </c>
      <c r="R872" t="str">
        <f t="shared" si="81"/>
        <v>jazz</v>
      </c>
      <c r="S872" s="8">
        <f t="shared" si="82"/>
        <v>41487.772256944445</v>
      </c>
      <c r="T872" s="8">
        <f t="shared" si="83"/>
        <v>41517.772256944445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78"/>
        <v>5</v>
      </c>
      <c r="P873" t="str">
        <f t="shared" si="79"/>
        <v>27.08 USD</v>
      </c>
      <c r="Q873" t="str">
        <f t="shared" si="80"/>
        <v>music</v>
      </c>
      <c r="R873" t="str">
        <f t="shared" si="81"/>
        <v>jazz</v>
      </c>
      <c r="S873" s="8">
        <f t="shared" si="82"/>
        <v>41577.311284722222</v>
      </c>
      <c r="T873" s="8">
        <f t="shared" si="83"/>
        <v>41607.352951388893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78"/>
        <v>1</v>
      </c>
      <c r="P874" t="str">
        <f t="shared" si="79"/>
        <v>32.5 USD</v>
      </c>
      <c r="Q874" t="str">
        <f t="shared" si="80"/>
        <v>music</v>
      </c>
      <c r="R874" t="str">
        <f t="shared" si="81"/>
        <v>jazz</v>
      </c>
      <c r="S874" s="8">
        <f t="shared" si="82"/>
        <v>40567.575543981482</v>
      </c>
      <c r="T874" s="8">
        <f t="shared" si="83"/>
        <v>40612.575543981482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78"/>
        <v>1</v>
      </c>
      <c r="P875" t="str">
        <f t="shared" si="79"/>
        <v>9 USD</v>
      </c>
      <c r="Q875" t="str">
        <f t="shared" si="80"/>
        <v>music</v>
      </c>
      <c r="R875" t="str">
        <f t="shared" si="81"/>
        <v>jazz</v>
      </c>
      <c r="S875" s="8">
        <f t="shared" si="82"/>
        <v>41183.917129629626</v>
      </c>
      <c r="T875" s="8">
        <f t="shared" si="83"/>
        <v>41223.958796296298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78"/>
        <v>24</v>
      </c>
      <c r="P876" t="str">
        <f t="shared" si="79"/>
        <v>34.76 USD</v>
      </c>
      <c r="Q876" t="str">
        <f t="shared" si="80"/>
        <v>music</v>
      </c>
      <c r="R876" t="str">
        <f t="shared" si="81"/>
        <v>jazz</v>
      </c>
      <c r="S876" s="8">
        <f t="shared" si="82"/>
        <v>41368.333726851852</v>
      </c>
      <c r="T876" s="8">
        <f t="shared" si="83"/>
        <v>41398.333726851852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78"/>
        <v>0</v>
      </c>
      <c r="P877" t="e">
        <f t="shared" si="79"/>
        <v>#DIV/0!</v>
      </c>
      <c r="Q877" t="str">
        <f t="shared" si="80"/>
        <v>music</v>
      </c>
      <c r="R877" t="str">
        <f t="shared" si="81"/>
        <v>jazz</v>
      </c>
      <c r="S877" s="8">
        <f t="shared" si="82"/>
        <v>42248.473738425921</v>
      </c>
      <c r="T877" s="8">
        <f t="shared" si="83"/>
        <v>42268.473738425921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78"/>
        <v>41</v>
      </c>
      <c r="P878" t="str">
        <f t="shared" si="79"/>
        <v>28.58 GBP</v>
      </c>
      <c r="Q878" t="str">
        <f t="shared" si="80"/>
        <v>music</v>
      </c>
      <c r="R878" t="str">
        <f t="shared" si="81"/>
        <v>jazz</v>
      </c>
      <c r="S878" s="8">
        <f t="shared" si="82"/>
        <v>41276.246840277774</v>
      </c>
      <c r="T878" s="8">
        <f t="shared" si="83"/>
        <v>41309.246840277774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78"/>
        <v>68</v>
      </c>
      <c r="P879" t="str">
        <f t="shared" si="79"/>
        <v>46.59 USD</v>
      </c>
      <c r="Q879" t="str">
        <f t="shared" si="80"/>
        <v>music</v>
      </c>
      <c r="R879" t="str">
        <f t="shared" si="81"/>
        <v>jazz</v>
      </c>
      <c r="S879" s="8">
        <f t="shared" si="82"/>
        <v>41597.538888888885</v>
      </c>
      <c r="T879" s="8">
        <f t="shared" si="83"/>
        <v>41627.538888888885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78"/>
        <v>1</v>
      </c>
      <c r="P880" t="str">
        <f t="shared" si="79"/>
        <v>32.5 USD</v>
      </c>
      <c r="Q880" t="str">
        <f t="shared" si="80"/>
        <v>music</v>
      </c>
      <c r="R880" t="str">
        <f t="shared" si="81"/>
        <v>jazz</v>
      </c>
      <c r="S880" s="8">
        <f t="shared" si="82"/>
        <v>40504.982916666668</v>
      </c>
      <c r="T880" s="8">
        <f t="shared" si="83"/>
        <v>40534.982916666668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78"/>
        <v>31</v>
      </c>
      <c r="P881" t="str">
        <f t="shared" si="79"/>
        <v>21.47 USD</v>
      </c>
      <c r="Q881" t="str">
        <f t="shared" si="80"/>
        <v>music</v>
      </c>
      <c r="R881" t="str">
        <f t="shared" si="81"/>
        <v>jazz</v>
      </c>
      <c r="S881" s="8">
        <f t="shared" si="82"/>
        <v>41037.579918981479</v>
      </c>
      <c r="T881" s="8">
        <f t="shared" si="83"/>
        <v>41058.579918981479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78"/>
        <v>3</v>
      </c>
      <c r="P882" t="str">
        <f t="shared" si="79"/>
        <v>14.13 USD</v>
      </c>
      <c r="Q882" t="str">
        <f t="shared" si="80"/>
        <v>music</v>
      </c>
      <c r="R882" t="str">
        <f t="shared" si="81"/>
        <v>indie rock</v>
      </c>
      <c r="S882" s="8">
        <f t="shared" si="82"/>
        <v>41179.07104166667</v>
      </c>
      <c r="T882" s="8">
        <f t="shared" si="83"/>
        <v>41212.07104166667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78"/>
        <v>1</v>
      </c>
      <c r="P883" t="str">
        <f t="shared" si="79"/>
        <v>30 USD</v>
      </c>
      <c r="Q883" t="str">
        <f t="shared" si="80"/>
        <v>music</v>
      </c>
      <c r="R883" t="str">
        <f t="shared" si="81"/>
        <v>indie rock</v>
      </c>
      <c r="S883" s="8">
        <f t="shared" si="82"/>
        <v>40877.00099537037</v>
      </c>
      <c r="T883" s="8">
        <f t="shared" si="83"/>
        <v>40922.00099537037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78"/>
        <v>20</v>
      </c>
      <c r="P884" t="str">
        <f t="shared" si="79"/>
        <v>21.57 USD</v>
      </c>
      <c r="Q884" t="str">
        <f t="shared" si="80"/>
        <v>music</v>
      </c>
      <c r="R884" t="str">
        <f t="shared" si="81"/>
        <v>indie rock</v>
      </c>
      <c r="S884" s="8">
        <f t="shared" si="82"/>
        <v>40759.610532407409</v>
      </c>
      <c r="T884" s="8">
        <f t="shared" si="83"/>
        <v>40792.610532407409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78"/>
        <v>40</v>
      </c>
      <c r="P885" t="str">
        <f t="shared" si="79"/>
        <v>83.38 USD</v>
      </c>
      <c r="Q885" t="str">
        <f t="shared" si="80"/>
        <v>music</v>
      </c>
      <c r="R885" t="str">
        <f t="shared" si="81"/>
        <v>indie rock</v>
      </c>
      <c r="S885" s="8">
        <f t="shared" si="82"/>
        <v>42371.685590277775</v>
      </c>
      <c r="T885" s="8">
        <f t="shared" si="83"/>
        <v>42431.685590277775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78"/>
        <v>1</v>
      </c>
      <c r="P886" t="str">
        <f t="shared" si="79"/>
        <v>10 USD</v>
      </c>
      <c r="Q886" t="str">
        <f t="shared" si="80"/>
        <v>music</v>
      </c>
      <c r="R886" t="str">
        <f t="shared" si="81"/>
        <v>indie rock</v>
      </c>
      <c r="S886" s="8">
        <f t="shared" si="82"/>
        <v>40981.552615740744</v>
      </c>
      <c r="T886" s="8">
        <f t="shared" si="83"/>
        <v>41040.854861111111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78"/>
        <v>75</v>
      </c>
      <c r="P887" t="str">
        <f t="shared" si="79"/>
        <v>35.71 USD</v>
      </c>
      <c r="Q887" t="str">
        <f t="shared" si="80"/>
        <v>music</v>
      </c>
      <c r="R887" t="str">
        <f t="shared" si="81"/>
        <v>indie rock</v>
      </c>
      <c r="S887" s="8">
        <f t="shared" si="82"/>
        <v>42713.691099537042</v>
      </c>
      <c r="T887" s="8">
        <f t="shared" si="83"/>
        <v>42734.691099537042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78"/>
        <v>41</v>
      </c>
      <c r="P888" t="str">
        <f t="shared" si="79"/>
        <v>29.29 USD</v>
      </c>
      <c r="Q888" t="str">
        <f t="shared" si="80"/>
        <v>music</v>
      </c>
      <c r="R888" t="str">
        <f t="shared" si="81"/>
        <v>indie rock</v>
      </c>
      <c r="S888" s="8">
        <f t="shared" si="82"/>
        <v>42603.620520833334</v>
      </c>
      <c r="T888" s="8">
        <f t="shared" si="83"/>
        <v>42628.620520833334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78"/>
        <v>0</v>
      </c>
      <c r="P889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8">
        <f t="shared" si="82"/>
        <v>41026.708969907406</v>
      </c>
      <c r="T889" s="8">
        <f t="shared" si="83"/>
        <v>41056.708969907406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78"/>
        <v>7</v>
      </c>
      <c r="P890" t="str">
        <f t="shared" si="79"/>
        <v>18 USD</v>
      </c>
      <c r="Q890" t="str">
        <f t="shared" si="80"/>
        <v>music</v>
      </c>
      <c r="R890" t="str">
        <f t="shared" si="81"/>
        <v>indie rock</v>
      </c>
      <c r="S890" s="8">
        <f t="shared" si="82"/>
        <v>40751.503298611111</v>
      </c>
      <c r="T890" s="8">
        <f t="shared" si="83"/>
        <v>40787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78"/>
        <v>9</v>
      </c>
      <c r="P891" t="str">
        <f t="shared" si="79"/>
        <v>73.76 USD</v>
      </c>
      <c r="Q891" t="str">
        <f t="shared" si="80"/>
        <v>music</v>
      </c>
      <c r="R891" t="str">
        <f t="shared" si="81"/>
        <v>indie rock</v>
      </c>
      <c r="S891" s="8">
        <f t="shared" si="82"/>
        <v>41887.534062500003</v>
      </c>
      <c r="T891" s="8">
        <f t="shared" si="83"/>
        <v>41917.534062500003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78"/>
        <v>4</v>
      </c>
      <c r="P892" t="str">
        <f t="shared" si="79"/>
        <v>31.25 USD</v>
      </c>
      <c r="Q892" t="str">
        <f t="shared" si="80"/>
        <v>music</v>
      </c>
      <c r="R892" t="str">
        <f t="shared" si="81"/>
        <v>indie rock</v>
      </c>
      <c r="S892" s="8">
        <f t="shared" si="82"/>
        <v>41569.448831018519</v>
      </c>
      <c r="T892" s="8">
        <f t="shared" si="83"/>
        <v>41599.490497685183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78"/>
        <v>3</v>
      </c>
      <c r="P893" t="str">
        <f t="shared" si="79"/>
        <v>28.89 USD</v>
      </c>
      <c r="Q893" t="str">
        <f t="shared" si="80"/>
        <v>music</v>
      </c>
      <c r="R893" t="str">
        <f t="shared" si="81"/>
        <v>indie rock</v>
      </c>
      <c r="S893" s="8">
        <f t="shared" si="82"/>
        <v>41841.781597222223</v>
      </c>
      <c r="T893" s="8">
        <f t="shared" si="83"/>
        <v>41871.781597222223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78"/>
        <v>41</v>
      </c>
      <c r="P894" t="str">
        <f t="shared" si="79"/>
        <v>143.82 USD</v>
      </c>
      <c r="Q894" t="str">
        <f t="shared" si="80"/>
        <v>music</v>
      </c>
      <c r="R894" t="str">
        <f t="shared" si="81"/>
        <v>indie rock</v>
      </c>
      <c r="S894" s="8">
        <f t="shared" si="82"/>
        <v>40303.95003472222</v>
      </c>
      <c r="T894" s="8">
        <f t="shared" si="83"/>
        <v>40390.916666666664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78"/>
        <v>10</v>
      </c>
      <c r="P895" t="str">
        <f t="shared" si="79"/>
        <v>40 USD</v>
      </c>
      <c r="Q895" t="str">
        <f t="shared" si="80"/>
        <v>music</v>
      </c>
      <c r="R895" t="str">
        <f t="shared" si="81"/>
        <v>indie rock</v>
      </c>
      <c r="S895" s="8">
        <f t="shared" si="82"/>
        <v>42065.647719907407</v>
      </c>
      <c r="T895" s="8">
        <f t="shared" si="83"/>
        <v>42095.606053240743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78"/>
        <v>39</v>
      </c>
      <c r="P896" t="str">
        <f t="shared" si="79"/>
        <v>147.81 USD</v>
      </c>
      <c r="Q896" t="str">
        <f t="shared" si="80"/>
        <v>music</v>
      </c>
      <c r="R896" t="str">
        <f t="shared" si="81"/>
        <v>indie rock</v>
      </c>
      <c r="S896" s="8">
        <f t="shared" si="82"/>
        <v>42496.73159722222</v>
      </c>
      <c r="T896" s="8">
        <f t="shared" si="83"/>
        <v>42526.73159722222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78"/>
        <v>2</v>
      </c>
      <c r="P897" t="str">
        <f t="shared" si="79"/>
        <v>27.86 USD</v>
      </c>
      <c r="Q897" t="str">
        <f t="shared" si="80"/>
        <v>music</v>
      </c>
      <c r="R897" t="str">
        <f t="shared" si="81"/>
        <v>indie rock</v>
      </c>
      <c r="S897" s="8">
        <f t="shared" si="82"/>
        <v>40430.877650462964</v>
      </c>
      <c r="T897" s="8">
        <f t="shared" si="83"/>
        <v>40475.877650462964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78"/>
        <v>40</v>
      </c>
      <c r="P898" t="str">
        <f t="shared" si="79"/>
        <v>44.44 USD</v>
      </c>
      <c r="Q898" t="str">
        <f t="shared" si="80"/>
        <v>music</v>
      </c>
      <c r="R898" t="str">
        <f t="shared" si="81"/>
        <v>indie rock</v>
      </c>
      <c r="S898" s="8">
        <f t="shared" si="82"/>
        <v>42218.622986111106</v>
      </c>
      <c r="T898" s="8">
        <f t="shared" si="83"/>
        <v>42243.916666666672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84">ROUND(E899/D899*100,0)</f>
        <v>0</v>
      </c>
      <c r="P899" t="e">
        <f t="shared" ref="P899:P962" si="85">ROUND(E899/L899,2)&amp;" "&amp;H899</f>
        <v>#DIV/0!</v>
      </c>
      <c r="Q899" t="str">
        <f t="shared" ref="Q899:Q962" si="86">LEFT(N899,FIND("/",N899)-1)</f>
        <v>music</v>
      </c>
      <c r="R899" t="str">
        <f t="shared" ref="R899:R962" si="87">RIGHT(N899,LEN(N899)-FIND("/",N899))</f>
        <v>indie rock</v>
      </c>
      <c r="S899" s="8">
        <f t="shared" ref="S899:S962" si="88">(J899/86400)+25569+(-6/24)</f>
        <v>41211.438750000001</v>
      </c>
      <c r="T899" s="8">
        <f t="shared" ref="T899:T962" si="89">(I899/86400)+25569+(-6/24)</f>
        <v>41241.480416666665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84"/>
        <v>3</v>
      </c>
      <c r="P900" t="str">
        <f t="shared" si="85"/>
        <v>35 USD</v>
      </c>
      <c r="Q900" t="str">
        <f t="shared" si="86"/>
        <v>music</v>
      </c>
      <c r="R900" t="str">
        <f t="shared" si="87"/>
        <v>indie rock</v>
      </c>
      <c r="S900" s="8">
        <f t="shared" si="88"/>
        <v>40878.508217592593</v>
      </c>
      <c r="T900" s="8">
        <f t="shared" si="89"/>
        <v>40923.508217592593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84"/>
        <v>37</v>
      </c>
      <c r="P901" t="str">
        <f t="shared" si="85"/>
        <v>35 USD</v>
      </c>
      <c r="Q901" t="str">
        <f t="shared" si="86"/>
        <v>music</v>
      </c>
      <c r="R901" t="str">
        <f t="shared" si="87"/>
        <v>indie rock</v>
      </c>
      <c r="S901" s="8">
        <f t="shared" si="88"/>
        <v>40645.849097222221</v>
      </c>
      <c r="T901" s="8">
        <f t="shared" si="89"/>
        <v>40690.849097222221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84"/>
        <v>0</v>
      </c>
      <c r="P902" t="str">
        <f t="shared" si="85"/>
        <v>10.5 USD</v>
      </c>
      <c r="Q902" t="str">
        <f t="shared" si="86"/>
        <v>music</v>
      </c>
      <c r="R902" t="str">
        <f t="shared" si="87"/>
        <v>jazz</v>
      </c>
      <c r="S902" s="8">
        <f t="shared" si="88"/>
        <v>42429.59956018519</v>
      </c>
      <c r="T902" s="8">
        <f t="shared" si="89"/>
        <v>42459.557893518519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84"/>
        <v>0</v>
      </c>
      <c r="P903" t="e">
        <f t="shared" si="85"/>
        <v>#DIV/0!</v>
      </c>
      <c r="Q903" t="str">
        <f t="shared" si="86"/>
        <v>music</v>
      </c>
      <c r="R903" t="str">
        <f t="shared" si="87"/>
        <v>jazz</v>
      </c>
      <c r="S903" s="8">
        <f t="shared" si="88"/>
        <v>40291.56150462963</v>
      </c>
      <c r="T903" s="8">
        <f t="shared" si="89"/>
        <v>40337.549305555556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84"/>
        <v>0</v>
      </c>
      <c r="P904" t="str">
        <f t="shared" si="85"/>
        <v>30 USD</v>
      </c>
      <c r="Q904" t="str">
        <f t="shared" si="86"/>
        <v>music</v>
      </c>
      <c r="R904" t="str">
        <f t="shared" si="87"/>
        <v>jazz</v>
      </c>
      <c r="S904" s="8">
        <f t="shared" si="88"/>
        <v>41829.715532407405</v>
      </c>
      <c r="T904" s="8">
        <f t="shared" si="89"/>
        <v>41881.395833333336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84"/>
        <v>3</v>
      </c>
      <c r="P905" t="str">
        <f t="shared" si="85"/>
        <v>40 USD</v>
      </c>
      <c r="Q905" t="str">
        <f t="shared" si="86"/>
        <v>music</v>
      </c>
      <c r="R905" t="str">
        <f t="shared" si="87"/>
        <v>jazz</v>
      </c>
      <c r="S905" s="8">
        <f t="shared" si="88"/>
        <v>41149.546064814815</v>
      </c>
      <c r="T905" s="8">
        <f t="shared" si="89"/>
        <v>41174.850694444445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84"/>
        <v>0</v>
      </c>
      <c r="P906" t="str">
        <f t="shared" si="85"/>
        <v>50.33 USD</v>
      </c>
      <c r="Q906" t="str">
        <f t="shared" si="86"/>
        <v>music</v>
      </c>
      <c r="R906" t="str">
        <f t="shared" si="87"/>
        <v>jazz</v>
      </c>
      <c r="S906" s="8">
        <f t="shared" si="88"/>
        <v>42341.830289351856</v>
      </c>
      <c r="T906" s="8">
        <f t="shared" si="89"/>
        <v>42371.830289351856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84"/>
        <v>3</v>
      </c>
      <c r="P907" t="str">
        <f t="shared" si="85"/>
        <v>32.67 USD</v>
      </c>
      <c r="Q907" t="str">
        <f t="shared" si="86"/>
        <v>music</v>
      </c>
      <c r="R907" t="str">
        <f t="shared" si="87"/>
        <v>jazz</v>
      </c>
      <c r="S907" s="8">
        <f t="shared" si="88"/>
        <v>40506.989884259259</v>
      </c>
      <c r="T907" s="8">
        <f t="shared" si="89"/>
        <v>40566.989884259259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84"/>
        <v>0</v>
      </c>
      <c r="P908" t="e">
        <f t="shared" si="85"/>
        <v>#DIV/0!</v>
      </c>
      <c r="Q908" t="str">
        <f t="shared" si="86"/>
        <v>music</v>
      </c>
      <c r="R908" t="str">
        <f t="shared" si="87"/>
        <v>jazz</v>
      </c>
      <c r="S908" s="8">
        <f t="shared" si="88"/>
        <v>41680.939699074072</v>
      </c>
      <c r="T908" s="8">
        <f t="shared" si="89"/>
        <v>41710.898032407407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84"/>
        <v>0</v>
      </c>
      <c r="P909" t="e">
        <f t="shared" si="85"/>
        <v>#DIV/0!</v>
      </c>
      <c r="Q909" t="str">
        <f t="shared" si="86"/>
        <v>music</v>
      </c>
      <c r="R909" t="str">
        <f t="shared" si="87"/>
        <v>jazz</v>
      </c>
      <c r="S909" s="8">
        <f t="shared" si="88"/>
        <v>40766.942395833335</v>
      </c>
      <c r="T909" s="8">
        <f t="shared" si="89"/>
        <v>40796.942395833335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84"/>
        <v>0</v>
      </c>
      <c r="P910" t="e">
        <f t="shared" si="85"/>
        <v>#DIV/0!</v>
      </c>
      <c r="Q910" t="str">
        <f t="shared" si="86"/>
        <v>music</v>
      </c>
      <c r="R910" t="str">
        <f t="shared" si="87"/>
        <v>jazz</v>
      </c>
      <c r="S910" s="8">
        <f t="shared" si="88"/>
        <v>40340.551562499997</v>
      </c>
      <c r="T910" s="8">
        <f t="shared" si="89"/>
        <v>40385.957638888889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84"/>
        <v>3</v>
      </c>
      <c r="P911" t="str">
        <f t="shared" si="85"/>
        <v>65 USD</v>
      </c>
      <c r="Q911" t="str">
        <f t="shared" si="86"/>
        <v>music</v>
      </c>
      <c r="R911" t="str">
        <f t="shared" si="87"/>
        <v>jazz</v>
      </c>
      <c r="S911" s="8">
        <f t="shared" si="88"/>
        <v>41081.44027777778</v>
      </c>
      <c r="T911" s="8">
        <f t="shared" si="89"/>
        <v>41112.916666666664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84"/>
        <v>22</v>
      </c>
      <c r="P912" t="str">
        <f t="shared" si="85"/>
        <v>24.6 GBP</v>
      </c>
      <c r="Q912" t="str">
        <f t="shared" si="86"/>
        <v>music</v>
      </c>
      <c r="R912" t="str">
        <f t="shared" si="87"/>
        <v>jazz</v>
      </c>
      <c r="S912" s="8">
        <f t="shared" si="88"/>
        <v>42737.295358796298</v>
      </c>
      <c r="T912" s="8">
        <f t="shared" si="89"/>
        <v>42797.295358796298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84"/>
        <v>0</v>
      </c>
      <c r="P913" t="e">
        <f t="shared" si="85"/>
        <v>#DIV/0!</v>
      </c>
      <c r="Q913" t="str">
        <f t="shared" si="86"/>
        <v>music</v>
      </c>
      <c r="R913" t="str">
        <f t="shared" si="87"/>
        <v>jazz</v>
      </c>
      <c r="S913" s="8">
        <f t="shared" si="88"/>
        <v>41641.755150462966</v>
      </c>
      <c r="T913" s="8">
        <f t="shared" si="89"/>
        <v>41662.755150462966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84"/>
        <v>1</v>
      </c>
      <c r="P914" t="str">
        <f t="shared" si="85"/>
        <v>15 USD</v>
      </c>
      <c r="Q914" t="str">
        <f t="shared" si="86"/>
        <v>music</v>
      </c>
      <c r="R914" t="str">
        <f t="shared" si="87"/>
        <v>jazz</v>
      </c>
      <c r="S914" s="8">
        <f t="shared" si="88"/>
        <v>41193.859340277777</v>
      </c>
      <c r="T914" s="8">
        <f t="shared" si="89"/>
        <v>41253.901006944448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84"/>
        <v>7</v>
      </c>
      <c r="P915" t="str">
        <f t="shared" si="85"/>
        <v>82.58 USD</v>
      </c>
      <c r="Q915" t="str">
        <f t="shared" si="86"/>
        <v>music</v>
      </c>
      <c r="R915" t="str">
        <f t="shared" si="87"/>
        <v>jazz</v>
      </c>
      <c r="S915" s="8">
        <f t="shared" si="88"/>
        <v>41003.889108796298</v>
      </c>
      <c r="T915" s="8">
        <f t="shared" si="89"/>
        <v>41033.889108796298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84"/>
        <v>0</v>
      </c>
      <c r="P916" t="e">
        <f t="shared" si="85"/>
        <v>#DIV/0!</v>
      </c>
      <c r="Q916" t="str">
        <f t="shared" si="86"/>
        <v>music</v>
      </c>
      <c r="R916" t="str">
        <f t="shared" si="87"/>
        <v>jazz</v>
      </c>
      <c r="S916" s="8">
        <f t="shared" si="88"/>
        <v>41116.513275462959</v>
      </c>
      <c r="T916" s="8">
        <f t="shared" si="89"/>
        <v>41146.513275462959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84"/>
        <v>6</v>
      </c>
      <c r="P917" t="str">
        <f t="shared" si="85"/>
        <v>41.67 USD</v>
      </c>
      <c r="Q917" t="str">
        <f t="shared" si="86"/>
        <v>music</v>
      </c>
      <c r="R917" t="str">
        <f t="shared" si="87"/>
        <v>jazz</v>
      </c>
      <c r="S917" s="8">
        <f t="shared" si="88"/>
        <v>40937.429560185185</v>
      </c>
      <c r="T917" s="8">
        <f t="shared" si="89"/>
        <v>40968.957638888889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84"/>
        <v>0</v>
      </c>
      <c r="P918" t="e">
        <f t="shared" si="85"/>
        <v>#DIV/0!</v>
      </c>
      <c r="Q918" t="str">
        <f t="shared" si="86"/>
        <v>music</v>
      </c>
      <c r="R918" t="str">
        <f t="shared" si="87"/>
        <v>jazz</v>
      </c>
      <c r="S918" s="8">
        <f t="shared" si="88"/>
        <v>40434.603402777779</v>
      </c>
      <c r="T918" s="8">
        <f t="shared" si="89"/>
        <v>40472.958333333336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84"/>
        <v>1</v>
      </c>
      <c r="P919" t="str">
        <f t="shared" si="85"/>
        <v>30 USD</v>
      </c>
      <c r="Q919" t="str">
        <f t="shared" si="86"/>
        <v>music</v>
      </c>
      <c r="R919" t="str">
        <f t="shared" si="87"/>
        <v>jazz</v>
      </c>
      <c r="S919" s="8">
        <f t="shared" si="88"/>
        <v>41802.69363425926</v>
      </c>
      <c r="T919" s="8">
        <f t="shared" si="89"/>
        <v>41833.854166666664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84"/>
        <v>5</v>
      </c>
      <c r="P920" t="str">
        <f t="shared" si="85"/>
        <v>19.6 GBP</v>
      </c>
      <c r="Q920" t="str">
        <f t="shared" si="86"/>
        <v>music</v>
      </c>
      <c r="R920" t="str">
        <f t="shared" si="87"/>
        <v>jazz</v>
      </c>
      <c r="S920" s="8">
        <f t="shared" si="88"/>
        <v>41944.666215277779</v>
      </c>
      <c r="T920" s="8">
        <f t="shared" si="89"/>
        <v>41974.707881944443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84"/>
        <v>1</v>
      </c>
      <c r="P921" t="str">
        <f t="shared" si="85"/>
        <v>100 USD</v>
      </c>
      <c r="Q921" t="str">
        <f t="shared" si="86"/>
        <v>music</v>
      </c>
      <c r="R921" t="str">
        <f t="shared" si="87"/>
        <v>jazz</v>
      </c>
      <c r="S921" s="8">
        <f t="shared" si="88"/>
        <v>41227.391724537039</v>
      </c>
      <c r="T921" s="8">
        <f t="shared" si="89"/>
        <v>41262.391724537039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84"/>
        <v>0</v>
      </c>
      <c r="P922" t="e">
        <f t="shared" si="85"/>
        <v>#DIV/0!</v>
      </c>
      <c r="Q922" t="str">
        <f t="shared" si="86"/>
        <v>music</v>
      </c>
      <c r="R922" t="str">
        <f t="shared" si="87"/>
        <v>jazz</v>
      </c>
      <c r="S922" s="8">
        <f t="shared" si="88"/>
        <v>41562.421550925923</v>
      </c>
      <c r="T922" s="8">
        <f t="shared" si="89"/>
        <v>41592.463217592594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84"/>
        <v>31</v>
      </c>
      <c r="P923" t="str">
        <f t="shared" si="85"/>
        <v>231.75 USD</v>
      </c>
      <c r="Q923" t="str">
        <f t="shared" si="86"/>
        <v>music</v>
      </c>
      <c r="R923" t="str">
        <f t="shared" si="87"/>
        <v>jazz</v>
      </c>
      <c r="S923" s="8">
        <f t="shared" si="88"/>
        <v>40846.921018518522</v>
      </c>
      <c r="T923" s="8">
        <f t="shared" si="89"/>
        <v>40888.962685185186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84"/>
        <v>21</v>
      </c>
      <c r="P924" t="str">
        <f t="shared" si="85"/>
        <v>189.33 USD</v>
      </c>
      <c r="Q924" t="str">
        <f t="shared" si="86"/>
        <v>music</v>
      </c>
      <c r="R924" t="str">
        <f t="shared" si="87"/>
        <v>jazz</v>
      </c>
      <c r="S924" s="8">
        <f t="shared" si="88"/>
        <v>41878.280011574076</v>
      </c>
      <c r="T924" s="8">
        <f t="shared" si="89"/>
        <v>41913.280011574076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84"/>
        <v>2</v>
      </c>
      <c r="P925" t="str">
        <f t="shared" si="85"/>
        <v>55 USD</v>
      </c>
      <c r="Q925" t="str">
        <f t="shared" si="86"/>
        <v>music</v>
      </c>
      <c r="R925" t="str">
        <f t="shared" si="87"/>
        <v>jazz</v>
      </c>
      <c r="S925" s="8">
        <f t="shared" si="88"/>
        <v>41934.709756944445</v>
      </c>
      <c r="T925" s="8">
        <f t="shared" si="89"/>
        <v>41964.751423611116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84"/>
        <v>11</v>
      </c>
      <c r="P926" t="str">
        <f t="shared" si="85"/>
        <v>21.8 USD</v>
      </c>
      <c r="Q926" t="str">
        <f t="shared" si="86"/>
        <v>music</v>
      </c>
      <c r="R926" t="str">
        <f t="shared" si="87"/>
        <v>jazz</v>
      </c>
      <c r="S926" s="8">
        <f t="shared" si="88"/>
        <v>41288.692928240736</v>
      </c>
      <c r="T926" s="8">
        <f t="shared" si="89"/>
        <v>41318.692928240736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84"/>
        <v>3</v>
      </c>
      <c r="P927" t="str">
        <f t="shared" si="85"/>
        <v>32 USD</v>
      </c>
      <c r="Q927" t="str">
        <f t="shared" si="86"/>
        <v>music</v>
      </c>
      <c r="R927" t="str">
        <f t="shared" si="87"/>
        <v>jazz</v>
      </c>
      <c r="S927" s="8">
        <f t="shared" si="88"/>
        <v>41575.630914351852</v>
      </c>
      <c r="T927" s="8">
        <f t="shared" si="89"/>
        <v>41605.672581018516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84"/>
        <v>0</v>
      </c>
      <c r="P928" t="e">
        <f t="shared" si="85"/>
        <v>#DIV/0!</v>
      </c>
      <c r="Q928" t="str">
        <f t="shared" si="86"/>
        <v>music</v>
      </c>
      <c r="R928" t="str">
        <f t="shared" si="87"/>
        <v>jazz</v>
      </c>
      <c r="S928" s="8">
        <f t="shared" si="88"/>
        <v>40337.77002314815</v>
      </c>
      <c r="T928" s="8">
        <f t="shared" si="89"/>
        <v>40367.694444444445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84"/>
        <v>0</v>
      </c>
      <c r="P929" t="e">
        <f t="shared" si="85"/>
        <v>#DIV/0!</v>
      </c>
      <c r="Q929" t="str">
        <f t="shared" si="86"/>
        <v>music</v>
      </c>
      <c r="R929" t="str">
        <f t="shared" si="87"/>
        <v>jazz</v>
      </c>
      <c r="S929" s="8">
        <f t="shared" si="88"/>
        <v>41013.572858796295</v>
      </c>
      <c r="T929" s="8">
        <f t="shared" si="89"/>
        <v>41043.572858796295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84"/>
        <v>11</v>
      </c>
      <c r="P930" t="str">
        <f t="shared" si="85"/>
        <v>56.25 USD</v>
      </c>
      <c r="Q930" t="str">
        <f t="shared" si="86"/>
        <v>music</v>
      </c>
      <c r="R930" t="str">
        <f t="shared" si="87"/>
        <v>jazz</v>
      </c>
      <c r="S930" s="8">
        <f t="shared" si="88"/>
        <v>41180.61241898148</v>
      </c>
      <c r="T930" s="8">
        <f t="shared" si="89"/>
        <v>41230.75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84"/>
        <v>0</v>
      </c>
      <c r="P931" t="e">
        <f t="shared" si="85"/>
        <v>#DIV/0!</v>
      </c>
      <c r="Q931" t="str">
        <f t="shared" si="86"/>
        <v>music</v>
      </c>
      <c r="R931" t="str">
        <f t="shared" si="87"/>
        <v>jazz</v>
      </c>
      <c r="S931" s="8">
        <f t="shared" si="88"/>
        <v>40977.988067129627</v>
      </c>
      <c r="T931" s="8">
        <f t="shared" si="89"/>
        <v>41007.946400462963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84"/>
        <v>38</v>
      </c>
      <c r="P932" t="str">
        <f t="shared" si="85"/>
        <v>69 USD</v>
      </c>
      <c r="Q932" t="str">
        <f t="shared" si="86"/>
        <v>music</v>
      </c>
      <c r="R932" t="str">
        <f t="shared" si="87"/>
        <v>jazz</v>
      </c>
      <c r="S932" s="8">
        <f t="shared" si="88"/>
        <v>40312.665578703702</v>
      </c>
      <c r="T932" s="8">
        <f t="shared" si="89"/>
        <v>40354.647222222222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84"/>
        <v>7</v>
      </c>
      <c r="P933" t="str">
        <f t="shared" si="85"/>
        <v>18.71 GBP</v>
      </c>
      <c r="Q933" t="str">
        <f t="shared" si="86"/>
        <v>music</v>
      </c>
      <c r="R933" t="str">
        <f t="shared" si="87"/>
        <v>jazz</v>
      </c>
      <c r="S933" s="8">
        <f t="shared" si="88"/>
        <v>41680.109976851854</v>
      </c>
      <c r="T933" s="8">
        <f t="shared" si="89"/>
        <v>41714.666666666664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84"/>
        <v>15</v>
      </c>
      <c r="P934" t="str">
        <f t="shared" si="85"/>
        <v>46.03 USD</v>
      </c>
      <c r="Q934" t="str">
        <f t="shared" si="86"/>
        <v>music</v>
      </c>
      <c r="R934" t="str">
        <f t="shared" si="87"/>
        <v>jazz</v>
      </c>
      <c r="S934" s="8">
        <f t="shared" si="88"/>
        <v>41310.719270833331</v>
      </c>
      <c r="T934" s="8">
        <f t="shared" si="89"/>
        <v>41355.677604166667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84"/>
        <v>6</v>
      </c>
      <c r="P935" t="str">
        <f t="shared" si="85"/>
        <v>60 USD</v>
      </c>
      <c r="Q935" t="str">
        <f t="shared" si="86"/>
        <v>music</v>
      </c>
      <c r="R935" t="str">
        <f t="shared" si="87"/>
        <v>jazz</v>
      </c>
      <c r="S935" s="8">
        <f t="shared" si="88"/>
        <v>41710.919085648144</v>
      </c>
      <c r="T935" s="8">
        <f t="shared" si="89"/>
        <v>41770.919085648144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84"/>
        <v>30</v>
      </c>
      <c r="P936" t="str">
        <f t="shared" si="85"/>
        <v>50.67 CAD</v>
      </c>
      <c r="Q936" t="str">
        <f t="shared" si="86"/>
        <v>music</v>
      </c>
      <c r="R936" t="str">
        <f t="shared" si="87"/>
        <v>jazz</v>
      </c>
      <c r="S936" s="8">
        <f t="shared" si="88"/>
        <v>41733.487083333333</v>
      </c>
      <c r="T936" s="8">
        <f t="shared" si="89"/>
        <v>41763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84"/>
        <v>1</v>
      </c>
      <c r="P937" t="str">
        <f t="shared" si="85"/>
        <v>25 USD</v>
      </c>
      <c r="Q937" t="str">
        <f t="shared" si="86"/>
        <v>music</v>
      </c>
      <c r="R937" t="str">
        <f t="shared" si="87"/>
        <v>jazz</v>
      </c>
      <c r="S937" s="8">
        <f t="shared" si="88"/>
        <v>42368.083668981482</v>
      </c>
      <c r="T937" s="8">
        <f t="shared" si="89"/>
        <v>42398.083668981482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84"/>
        <v>0</v>
      </c>
      <c r="P938" t="e">
        <f t="shared" si="85"/>
        <v>#DIV/0!</v>
      </c>
      <c r="Q938" t="str">
        <f t="shared" si="86"/>
        <v>music</v>
      </c>
      <c r="R938" t="str">
        <f t="shared" si="87"/>
        <v>jazz</v>
      </c>
      <c r="S938" s="8">
        <f t="shared" si="88"/>
        <v>40882.774178240739</v>
      </c>
      <c r="T938" s="8">
        <f t="shared" si="89"/>
        <v>40926.583333333336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84"/>
        <v>1</v>
      </c>
      <c r="P939" t="str">
        <f t="shared" si="85"/>
        <v>20 USD</v>
      </c>
      <c r="Q939" t="str">
        <f t="shared" si="86"/>
        <v>music</v>
      </c>
      <c r="R939" t="str">
        <f t="shared" si="87"/>
        <v>jazz</v>
      </c>
      <c r="S939" s="8">
        <f t="shared" si="88"/>
        <v>41551.548113425924</v>
      </c>
      <c r="T939" s="8">
        <f t="shared" si="89"/>
        <v>41581.589780092589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84"/>
        <v>0</v>
      </c>
      <c r="P940" t="str">
        <f t="shared" si="85"/>
        <v>25 USD</v>
      </c>
      <c r="Q940" t="str">
        <f t="shared" si="86"/>
        <v>music</v>
      </c>
      <c r="R940" t="str">
        <f t="shared" si="87"/>
        <v>jazz</v>
      </c>
      <c r="S940" s="8">
        <f t="shared" si="88"/>
        <v>41124.229722222226</v>
      </c>
      <c r="T940" s="8">
        <f t="shared" si="89"/>
        <v>41154.229722222226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84"/>
        <v>1</v>
      </c>
      <c r="P941" t="str">
        <f t="shared" si="85"/>
        <v>20 USD</v>
      </c>
      <c r="Q941" t="str">
        <f t="shared" si="86"/>
        <v>music</v>
      </c>
      <c r="R941" t="str">
        <f t="shared" si="87"/>
        <v>jazz</v>
      </c>
      <c r="S941" s="8">
        <f t="shared" si="88"/>
        <v>41416.513171296298</v>
      </c>
      <c r="T941" s="8">
        <f t="shared" si="89"/>
        <v>41455.581944444442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84"/>
        <v>17</v>
      </c>
      <c r="P942" t="str">
        <f t="shared" si="85"/>
        <v>110.29 USD</v>
      </c>
      <c r="Q942" t="str">
        <f t="shared" si="86"/>
        <v>technology</v>
      </c>
      <c r="R942" t="str">
        <f t="shared" si="87"/>
        <v>wearables</v>
      </c>
      <c r="S942" s="8">
        <f t="shared" si="88"/>
        <v>42181.758402777778</v>
      </c>
      <c r="T942" s="8">
        <f t="shared" si="89"/>
        <v>42226.758402777778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84"/>
        <v>2</v>
      </c>
      <c r="P943" t="str">
        <f t="shared" si="85"/>
        <v>37.45 USD</v>
      </c>
      <c r="Q943" t="str">
        <f t="shared" si="86"/>
        <v>technology</v>
      </c>
      <c r="R943" t="str">
        <f t="shared" si="87"/>
        <v>wearables</v>
      </c>
      <c r="S943" s="8">
        <f t="shared" si="88"/>
        <v>42745.846585648149</v>
      </c>
      <c r="T943" s="8">
        <f t="shared" si="89"/>
        <v>42775.846585648149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84"/>
        <v>9</v>
      </c>
      <c r="P944" t="str">
        <f t="shared" si="85"/>
        <v>41.75 USD</v>
      </c>
      <c r="Q944" t="str">
        <f t="shared" si="86"/>
        <v>technology</v>
      </c>
      <c r="R944" t="str">
        <f t="shared" si="87"/>
        <v>wearables</v>
      </c>
      <c r="S944" s="8">
        <f t="shared" si="88"/>
        <v>42382.593287037038</v>
      </c>
      <c r="T944" s="8">
        <f t="shared" si="89"/>
        <v>42418.593287037038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84"/>
        <v>10</v>
      </c>
      <c r="P945" t="str">
        <f t="shared" si="85"/>
        <v>24.08 USD</v>
      </c>
      <c r="Q945" t="str">
        <f t="shared" si="86"/>
        <v>technology</v>
      </c>
      <c r="R945" t="str">
        <f t="shared" si="87"/>
        <v>wearables</v>
      </c>
      <c r="S945" s="8">
        <f t="shared" si="88"/>
        <v>42673.41788194445</v>
      </c>
      <c r="T945" s="8">
        <f t="shared" si="89"/>
        <v>42703.459548611107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84"/>
        <v>13</v>
      </c>
      <c r="P946" t="str">
        <f t="shared" si="85"/>
        <v>69.41 USD</v>
      </c>
      <c r="Q946" t="str">
        <f t="shared" si="86"/>
        <v>technology</v>
      </c>
      <c r="R946" t="str">
        <f t="shared" si="87"/>
        <v>wearables</v>
      </c>
      <c r="S946" s="8">
        <f t="shared" si="88"/>
        <v>42444.333912037036</v>
      </c>
      <c r="T946" s="8">
        <f t="shared" si="89"/>
        <v>42478.333333333328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84"/>
        <v>2</v>
      </c>
      <c r="P947" t="str">
        <f t="shared" si="85"/>
        <v>155.25 EUR</v>
      </c>
      <c r="Q947" t="str">
        <f t="shared" si="86"/>
        <v>technology</v>
      </c>
      <c r="R947" t="str">
        <f t="shared" si="87"/>
        <v>wearables</v>
      </c>
      <c r="S947" s="8">
        <f t="shared" si="88"/>
        <v>42732.622986111106</v>
      </c>
      <c r="T947" s="8">
        <f t="shared" si="89"/>
        <v>42784.749305555553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84"/>
        <v>2</v>
      </c>
      <c r="P948" t="str">
        <f t="shared" si="85"/>
        <v>57.2 USD</v>
      </c>
      <c r="Q948" t="str">
        <f t="shared" si="86"/>
        <v>technology</v>
      </c>
      <c r="R948" t="str">
        <f t="shared" si="87"/>
        <v>wearables</v>
      </c>
      <c r="S948" s="8">
        <f t="shared" si="88"/>
        <v>42592.500555555554</v>
      </c>
      <c r="T948" s="8">
        <f t="shared" si="89"/>
        <v>42622.500555555554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84"/>
        <v>0</v>
      </c>
      <c r="P949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8">
        <f t="shared" si="88"/>
        <v>42491.531319444446</v>
      </c>
      <c r="T949" s="8">
        <f t="shared" si="89"/>
        <v>42551.531319444446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84"/>
        <v>12</v>
      </c>
      <c r="P950" t="str">
        <f t="shared" si="85"/>
        <v>60 EUR</v>
      </c>
      <c r="Q950" t="str">
        <f t="shared" si="86"/>
        <v>technology</v>
      </c>
      <c r="R950" t="str">
        <f t="shared" si="87"/>
        <v>wearables</v>
      </c>
      <c r="S950" s="8">
        <f t="shared" si="88"/>
        <v>42411.578287037039</v>
      </c>
      <c r="T950" s="8">
        <f t="shared" si="89"/>
        <v>42441.578287037039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84"/>
        <v>1</v>
      </c>
      <c r="P951" t="str">
        <f t="shared" si="85"/>
        <v>39 EUR</v>
      </c>
      <c r="Q951" t="str">
        <f t="shared" si="86"/>
        <v>technology</v>
      </c>
      <c r="R951" t="str">
        <f t="shared" si="87"/>
        <v>wearables</v>
      </c>
      <c r="S951" s="8">
        <f t="shared" si="88"/>
        <v>42360.793703703705</v>
      </c>
      <c r="T951" s="8">
        <f t="shared" si="89"/>
        <v>42420.793703703705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84"/>
        <v>28</v>
      </c>
      <c r="P952" t="str">
        <f t="shared" si="85"/>
        <v>58.42 CAD</v>
      </c>
      <c r="Q952" t="str">
        <f t="shared" si="86"/>
        <v>technology</v>
      </c>
      <c r="R952" t="str">
        <f t="shared" si="87"/>
        <v>wearables</v>
      </c>
      <c r="S952" s="8">
        <f t="shared" si="88"/>
        <v>42356.500706018516</v>
      </c>
      <c r="T952" s="8">
        <f t="shared" si="89"/>
        <v>42386.500706018516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84"/>
        <v>38</v>
      </c>
      <c r="P953" t="str">
        <f t="shared" si="85"/>
        <v>158.64 USD</v>
      </c>
      <c r="Q953" t="str">
        <f t="shared" si="86"/>
        <v>technology</v>
      </c>
      <c r="R953" t="str">
        <f t="shared" si="87"/>
        <v>wearables</v>
      </c>
      <c r="S953" s="8">
        <f t="shared" si="88"/>
        <v>42480.403611111113</v>
      </c>
      <c r="T953" s="8">
        <f t="shared" si="89"/>
        <v>42525.403611111113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84"/>
        <v>40</v>
      </c>
      <c r="P954" t="str">
        <f t="shared" si="85"/>
        <v>99.86 USD</v>
      </c>
      <c r="Q954" t="str">
        <f t="shared" si="86"/>
        <v>technology</v>
      </c>
      <c r="R954" t="str">
        <f t="shared" si="87"/>
        <v>wearables</v>
      </c>
      <c r="S954" s="8">
        <f t="shared" si="88"/>
        <v>42662.363564814819</v>
      </c>
      <c r="T954" s="8">
        <f t="shared" si="89"/>
        <v>42692.405231481476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84"/>
        <v>1</v>
      </c>
      <c r="P955" t="str">
        <f t="shared" si="85"/>
        <v>25.2 USD</v>
      </c>
      <c r="Q955" t="str">
        <f t="shared" si="86"/>
        <v>technology</v>
      </c>
      <c r="R955" t="str">
        <f t="shared" si="87"/>
        <v>wearables</v>
      </c>
      <c r="S955" s="8">
        <f t="shared" si="88"/>
        <v>41998.914340277777</v>
      </c>
      <c r="T955" s="8">
        <f t="shared" si="89"/>
        <v>42028.914340277777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84"/>
        <v>43</v>
      </c>
      <c r="P956" t="str">
        <f t="shared" si="85"/>
        <v>89.19 USD</v>
      </c>
      <c r="Q956" t="str">
        <f t="shared" si="86"/>
        <v>technology</v>
      </c>
      <c r="R956" t="str">
        <f t="shared" si="87"/>
        <v>wearables</v>
      </c>
      <c r="S956" s="8">
        <f t="shared" si="88"/>
        <v>42194.583784722221</v>
      </c>
      <c r="T956" s="8">
        <f t="shared" si="89"/>
        <v>42236.583784722221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84"/>
        <v>6</v>
      </c>
      <c r="P957" t="str">
        <f t="shared" si="85"/>
        <v>182.62 USD</v>
      </c>
      <c r="Q957" t="str">
        <f t="shared" si="86"/>
        <v>technology</v>
      </c>
      <c r="R957" t="str">
        <f t="shared" si="87"/>
        <v>wearables</v>
      </c>
      <c r="S957" s="8">
        <f t="shared" si="88"/>
        <v>42586.045138888891</v>
      </c>
      <c r="T957" s="8">
        <f t="shared" si="89"/>
        <v>42626.045138888891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84"/>
        <v>2</v>
      </c>
      <c r="P958" t="str">
        <f t="shared" si="85"/>
        <v>50.65 USD</v>
      </c>
      <c r="Q958" t="str">
        <f t="shared" si="86"/>
        <v>technology</v>
      </c>
      <c r="R958" t="str">
        <f t="shared" si="87"/>
        <v>wearables</v>
      </c>
      <c r="S958" s="8">
        <f t="shared" si="88"/>
        <v>42060.663877314815</v>
      </c>
      <c r="T958" s="8">
        <f t="shared" si="89"/>
        <v>42120.622210648144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84"/>
        <v>2</v>
      </c>
      <c r="P959" t="str">
        <f t="shared" si="85"/>
        <v>33.29 USD</v>
      </c>
      <c r="Q959" t="str">
        <f t="shared" si="86"/>
        <v>technology</v>
      </c>
      <c r="R959" t="str">
        <f t="shared" si="87"/>
        <v>wearables</v>
      </c>
      <c r="S959" s="8">
        <f t="shared" si="88"/>
        <v>42660.302465277782</v>
      </c>
      <c r="T959" s="8">
        <f t="shared" si="89"/>
        <v>42691.344131944439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84"/>
        <v>11</v>
      </c>
      <c r="P960" t="str">
        <f t="shared" si="85"/>
        <v>51.82 USD</v>
      </c>
      <c r="Q960" t="str">
        <f t="shared" si="86"/>
        <v>technology</v>
      </c>
      <c r="R960" t="str">
        <f t="shared" si="87"/>
        <v>wearables</v>
      </c>
      <c r="S960" s="8">
        <f t="shared" si="88"/>
        <v>42082.552812499998</v>
      </c>
      <c r="T960" s="8">
        <f t="shared" si="89"/>
        <v>42103.957638888889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84"/>
        <v>39</v>
      </c>
      <c r="P961" t="str">
        <f t="shared" si="85"/>
        <v>113.63 USD</v>
      </c>
      <c r="Q961" t="str">
        <f t="shared" si="86"/>
        <v>technology</v>
      </c>
      <c r="R961" t="str">
        <f t="shared" si="87"/>
        <v>wearables</v>
      </c>
      <c r="S961" s="8">
        <f t="shared" si="88"/>
        <v>41992.924363425926</v>
      </c>
      <c r="T961" s="8">
        <f t="shared" si="89"/>
        <v>42022.924363425926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84"/>
        <v>46</v>
      </c>
      <c r="P962" t="str">
        <f t="shared" si="85"/>
        <v>136.46 USD</v>
      </c>
      <c r="Q962" t="str">
        <f t="shared" si="86"/>
        <v>technology</v>
      </c>
      <c r="R962" t="str">
        <f t="shared" si="87"/>
        <v>wearables</v>
      </c>
      <c r="S962" s="8">
        <f t="shared" si="88"/>
        <v>42766.376793981486</v>
      </c>
      <c r="T962" s="8">
        <f t="shared" si="89"/>
        <v>42808.335127314815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90">ROUND(E963/D963*100,0)</f>
        <v>42</v>
      </c>
      <c r="P963" t="str">
        <f t="shared" ref="P963:P1026" si="91">ROUND(E963/L963,2)&amp;" "&amp;H963</f>
        <v>364.35 USD</v>
      </c>
      <c r="Q963" t="str">
        <f t="shared" ref="Q963:Q1026" si="92">LEFT(N963,FIND("/",N963)-1)</f>
        <v>technology</v>
      </c>
      <c r="R963" t="str">
        <f t="shared" ref="R963:R1026" si="93">RIGHT(N963,LEN(N963)-FIND("/",N963))</f>
        <v>wearables</v>
      </c>
      <c r="S963" s="8">
        <f t="shared" ref="S963:S1026" si="94">(J963/86400)+25569+(-6/24)</f>
        <v>42740.443692129629</v>
      </c>
      <c r="T963" s="8">
        <f t="shared" ref="T963:T1026" si="95">(I963/86400)+25569+(-6/24)</f>
        <v>42786.541666666672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90"/>
        <v>28</v>
      </c>
      <c r="P964" t="str">
        <f t="shared" si="91"/>
        <v>19.24 USD</v>
      </c>
      <c r="Q964" t="str">
        <f t="shared" si="92"/>
        <v>technology</v>
      </c>
      <c r="R964" t="str">
        <f t="shared" si="93"/>
        <v>wearables</v>
      </c>
      <c r="S964" s="8">
        <f t="shared" si="94"/>
        <v>42373.462418981479</v>
      </c>
      <c r="T964" s="8">
        <f t="shared" si="95"/>
        <v>42411.462418981479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90"/>
        <v>1</v>
      </c>
      <c r="P965" t="str">
        <f t="shared" si="91"/>
        <v>41.89 USD</v>
      </c>
      <c r="Q965" t="str">
        <f t="shared" si="92"/>
        <v>technology</v>
      </c>
      <c r="R965" t="str">
        <f t="shared" si="93"/>
        <v>wearables</v>
      </c>
      <c r="S965" s="8">
        <f t="shared" si="94"/>
        <v>42625.385636574079</v>
      </c>
      <c r="T965" s="8">
        <f t="shared" si="95"/>
        <v>42660.385636574079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90"/>
        <v>1</v>
      </c>
      <c r="P966" t="str">
        <f t="shared" si="91"/>
        <v>30.31 CAD</v>
      </c>
      <c r="Q966" t="str">
        <f t="shared" si="92"/>
        <v>technology</v>
      </c>
      <c r="R966" t="str">
        <f t="shared" si="93"/>
        <v>wearables</v>
      </c>
      <c r="S966" s="8">
        <f t="shared" si="94"/>
        <v>42208.378692129627</v>
      </c>
      <c r="T966" s="8">
        <f t="shared" si="95"/>
        <v>42248.378692129627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90"/>
        <v>1</v>
      </c>
      <c r="P967" t="str">
        <f t="shared" si="91"/>
        <v>49.67 USD</v>
      </c>
      <c r="Q967" t="str">
        <f t="shared" si="92"/>
        <v>technology</v>
      </c>
      <c r="R967" t="str">
        <f t="shared" si="93"/>
        <v>wearables</v>
      </c>
      <c r="S967" s="8">
        <f t="shared" si="94"/>
        <v>42636.766736111109</v>
      </c>
      <c r="T967" s="8">
        <f t="shared" si="95"/>
        <v>42668.915972222225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90"/>
        <v>15</v>
      </c>
      <c r="P968" t="str">
        <f t="shared" si="91"/>
        <v>59.2 USD</v>
      </c>
      <c r="Q968" t="str">
        <f t="shared" si="92"/>
        <v>technology</v>
      </c>
      <c r="R968" t="str">
        <f t="shared" si="93"/>
        <v>wearables</v>
      </c>
      <c r="S968" s="8">
        <f t="shared" si="94"/>
        <v>42619.385787037041</v>
      </c>
      <c r="T968" s="8">
        <f t="shared" si="95"/>
        <v>42649.385787037041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90"/>
        <v>18</v>
      </c>
      <c r="P969" t="str">
        <f t="shared" si="91"/>
        <v>43.98 USD</v>
      </c>
      <c r="Q969" t="str">
        <f t="shared" si="92"/>
        <v>technology</v>
      </c>
      <c r="R969" t="str">
        <f t="shared" si="93"/>
        <v>wearables</v>
      </c>
      <c r="S969" s="8">
        <f t="shared" si="94"/>
        <v>42422.004328703704</v>
      </c>
      <c r="T969" s="8">
        <f t="shared" si="95"/>
        <v>42481.96266203704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90"/>
        <v>1</v>
      </c>
      <c r="P970" t="str">
        <f t="shared" si="91"/>
        <v>26.5 USD</v>
      </c>
      <c r="Q970" t="str">
        <f t="shared" si="92"/>
        <v>technology</v>
      </c>
      <c r="R970" t="str">
        <f t="shared" si="93"/>
        <v>wearables</v>
      </c>
      <c r="S970" s="8">
        <f t="shared" si="94"/>
        <v>41836.597615740742</v>
      </c>
      <c r="T970" s="8">
        <f t="shared" si="95"/>
        <v>41866.597615740742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90"/>
        <v>47</v>
      </c>
      <c r="P971" t="str">
        <f t="shared" si="91"/>
        <v>1272.73 MXN</v>
      </c>
      <c r="Q971" t="str">
        <f t="shared" si="92"/>
        <v>technology</v>
      </c>
      <c r="R971" t="str">
        <f t="shared" si="93"/>
        <v>wearables</v>
      </c>
      <c r="S971" s="8">
        <f t="shared" si="94"/>
        <v>42742.05332175926</v>
      </c>
      <c r="T971" s="8">
        <f t="shared" si="95"/>
        <v>42775.05332175926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90"/>
        <v>46</v>
      </c>
      <c r="P972" t="str">
        <f t="shared" si="91"/>
        <v>164 CAD</v>
      </c>
      <c r="Q972" t="str">
        <f t="shared" si="92"/>
        <v>technology</v>
      </c>
      <c r="R972" t="str">
        <f t="shared" si="93"/>
        <v>wearables</v>
      </c>
      <c r="S972" s="8">
        <f t="shared" si="94"/>
        <v>42720.970520833333</v>
      </c>
      <c r="T972" s="8">
        <f t="shared" si="95"/>
        <v>42757.957638888889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90"/>
        <v>0</v>
      </c>
      <c r="P973" t="str">
        <f t="shared" si="91"/>
        <v>45.2 USD</v>
      </c>
      <c r="Q973" t="str">
        <f t="shared" si="92"/>
        <v>technology</v>
      </c>
      <c r="R973" t="str">
        <f t="shared" si="93"/>
        <v>wearables</v>
      </c>
      <c r="S973" s="8">
        <f t="shared" si="94"/>
        <v>42111.459027777775</v>
      </c>
      <c r="T973" s="8">
        <f t="shared" si="95"/>
        <v>42156.459027777775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90"/>
        <v>35</v>
      </c>
      <c r="P974" t="str">
        <f t="shared" si="91"/>
        <v>153.89 USD</v>
      </c>
      <c r="Q974" t="str">
        <f t="shared" si="92"/>
        <v>technology</v>
      </c>
      <c r="R974" t="str">
        <f t="shared" si="93"/>
        <v>wearables</v>
      </c>
      <c r="S974" s="8">
        <f t="shared" si="94"/>
        <v>41856.615717592591</v>
      </c>
      <c r="T974" s="8">
        <f t="shared" si="95"/>
        <v>41886.040972222225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90"/>
        <v>2</v>
      </c>
      <c r="P975" t="str">
        <f t="shared" si="91"/>
        <v>51.38 USD</v>
      </c>
      <c r="Q975" t="str">
        <f t="shared" si="92"/>
        <v>technology</v>
      </c>
      <c r="R975" t="str">
        <f t="shared" si="93"/>
        <v>wearables</v>
      </c>
      <c r="S975" s="8">
        <f t="shared" si="94"/>
        <v>42256.764965277776</v>
      </c>
      <c r="T975" s="8">
        <f t="shared" si="95"/>
        <v>42316.806631944448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90"/>
        <v>1</v>
      </c>
      <c r="P976" t="str">
        <f t="shared" si="91"/>
        <v>93.33 USD</v>
      </c>
      <c r="Q976" t="str">
        <f t="shared" si="92"/>
        <v>technology</v>
      </c>
      <c r="R976" t="str">
        <f t="shared" si="93"/>
        <v>wearables</v>
      </c>
      <c r="S976" s="8">
        <f t="shared" si="94"/>
        <v>42424.499490740738</v>
      </c>
      <c r="T976" s="8">
        <f t="shared" si="95"/>
        <v>42454.457824074074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90"/>
        <v>3</v>
      </c>
      <c r="P977" t="str">
        <f t="shared" si="91"/>
        <v>108.63 USD</v>
      </c>
      <c r="Q977" t="str">
        <f t="shared" si="92"/>
        <v>technology</v>
      </c>
      <c r="R977" t="str">
        <f t="shared" si="93"/>
        <v>wearables</v>
      </c>
      <c r="S977" s="8">
        <f t="shared" si="94"/>
        <v>42489.446585648147</v>
      </c>
      <c r="T977" s="8">
        <f t="shared" si="95"/>
        <v>42549.446585648147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90"/>
        <v>2</v>
      </c>
      <c r="P978" t="str">
        <f t="shared" si="91"/>
        <v>160.5 AUD</v>
      </c>
      <c r="Q978" t="str">
        <f t="shared" si="92"/>
        <v>technology</v>
      </c>
      <c r="R978" t="str">
        <f t="shared" si="93"/>
        <v>wearables</v>
      </c>
      <c r="S978" s="8">
        <f t="shared" si="94"/>
        <v>42184.808993055558</v>
      </c>
      <c r="T978" s="8">
        <f t="shared" si="95"/>
        <v>42229.808993055558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90"/>
        <v>34</v>
      </c>
      <c r="P979" t="str">
        <f t="shared" si="91"/>
        <v>75.75 EUR</v>
      </c>
      <c r="Q979" t="str">
        <f t="shared" si="92"/>
        <v>technology</v>
      </c>
      <c r="R979" t="str">
        <f t="shared" si="93"/>
        <v>wearables</v>
      </c>
      <c r="S979" s="8">
        <f t="shared" si="94"/>
        <v>42391.692094907412</v>
      </c>
      <c r="T979" s="8">
        <f t="shared" si="95"/>
        <v>42421.692094907412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90"/>
        <v>56</v>
      </c>
      <c r="P980" t="str">
        <f t="shared" si="91"/>
        <v>790.84 SEK</v>
      </c>
      <c r="Q980" t="str">
        <f t="shared" si="92"/>
        <v>technology</v>
      </c>
      <c r="R980" t="str">
        <f t="shared" si="93"/>
        <v>wearables</v>
      </c>
      <c r="S980" s="8">
        <f t="shared" si="94"/>
        <v>42395.059039351851</v>
      </c>
      <c r="T980" s="8">
        <f t="shared" si="95"/>
        <v>42425.059039351851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90"/>
        <v>83</v>
      </c>
      <c r="P981" t="str">
        <f t="shared" si="91"/>
        <v>301.94 USD</v>
      </c>
      <c r="Q981" t="str">
        <f t="shared" si="92"/>
        <v>technology</v>
      </c>
      <c r="R981" t="str">
        <f t="shared" si="93"/>
        <v>wearables</v>
      </c>
      <c r="S981" s="8">
        <f t="shared" si="94"/>
        <v>42506.166990740741</v>
      </c>
      <c r="T981" s="8">
        <f t="shared" si="95"/>
        <v>42541.540972222225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90"/>
        <v>15</v>
      </c>
      <c r="P982" t="str">
        <f t="shared" si="91"/>
        <v>47.94 USD</v>
      </c>
      <c r="Q982" t="str">
        <f t="shared" si="92"/>
        <v>technology</v>
      </c>
      <c r="R982" t="str">
        <f t="shared" si="93"/>
        <v>wearables</v>
      </c>
      <c r="S982" s="8">
        <f t="shared" si="94"/>
        <v>41928.654189814813</v>
      </c>
      <c r="T982" s="8">
        <f t="shared" si="95"/>
        <v>41973.695856481485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90"/>
        <v>0</v>
      </c>
      <c r="P983" t="str">
        <f t="shared" si="91"/>
        <v>2.75 USD</v>
      </c>
      <c r="Q983" t="str">
        <f t="shared" si="92"/>
        <v>technology</v>
      </c>
      <c r="R983" t="str">
        <f t="shared" si="93"/>
        <v>wearables</v>
      </c>
      <c r="S983" s="8">
        <f t="shared" si="94"/>
        <v>41830.697013888886</v>
      </c>
      <c r="T983" s="8">
        <f t="shared" si="95"/>
        <v>41860.697013888886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90"/>
        <v>0</v>
      </c>
      <c r="P984" t="str">
        <f t="shared" si="91"/>
        <v>1 USD</v>
      </c>
      <c r="Q984" t="str">
        <f t="shared" si="92"/>
        <v>technology</v>
      </c>
      <c r="R984" t="str">
        <f t="shared" si="93"/>
        <v>wearables</v>
      </c>
      <c r="S984" s="8">
        <f t="shared" si="94"/>
        <v>42615.503310185188</v>
      </c>
      <c r="T984" s="8">
        <f t="shared" si="95"/>
        <v>42645.503310185188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90"/>
        <v>30</v>
      </c>
      <c r="P985" t="str">
        <f t="shared" si="91"/>
        <v>171.79 EUR</v>
      </c>
      <c r="Q985" t="str">
        <f t="shared" si="92"/>
        <v>technology</v>
      </c>
      <c r="R985" t="str">
        <f t="shared" si="93"/>
        <v>wearables</v>
      </c>
      <c r="S985" s="8">
        <f t="shared" si="94"/>
        <v>42574.417650462958</v>
      </c>
      <c r="T985" s="8">
        <f t="shared" si="95"/>
        <v>42605.620833333334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90"/>
        <v>1</v>
      </c>
      <c r="P986" t="str">
        <f t="shared" si="91"/>
        <v>35.33 USD</v>
      </c>
      <c r="Q986" t="str">
        <f t="shared" si="92"/>
        <v>technology</v>
      </c>
      <c r="R986" t="str">
        <f t="shared" si="93"/>
        <v>wearables</v>
      </c>
      <c r="S986" s="8">
        <f t="shared" si="94"/>
        <v>42060.86583333333</v>
      </c>
      <c r="T986" s="8">
        <f t="shared" si="95"/>
        <v>42090.824166666665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90"/>
        <v>6</v>
      </c>
      <c r="P987" t="str">
        <f t="shared" si="91"/>
        <v>82.09 EUR</v>
      </c>
      <c r="Q987" t="str">
        <f t="shared" si="92"/>
        <v>technology</v>
      </c>
      <c r="R987" t="str">
        <f t="shared" si="93"/>
        <v>wearables</v>
      </c>
      <c r="S987" s="8">
        <f t="shared" si="94"/>
        <v>42339.717708333337</v>
      </c>
      <c r="T987" s="8">
        <f t="shared" si="95"/>
        <v>42369.708333333328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90"/>
        <v>13</v>
      </c>
      <c r="P988" t="str">
        <f t="shared" si="91"/>
        <v>110.87 GBP</v>
      </c>
      <c r="Q988" t="str">
        <f t="shared" si="92"/>
        <v>technology</v>
      </c>
      <c r="R988" t="str">
        <f t="shared" si="93"/>
        <v>wearables</v>
      </c>
      <c r="S988" s="8">
        <f t="shared" si="94"/>
        <v>42324.517361111109</v>
      </c>
      <c r="T988" s="8">
        <f t="shared" si="95"/>
        <v>42378.75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90"/>
        <v>13</v>
      </c>
      <c r="P989" t="str">
        <f t="shared" si="91"/>
        <v>161.22 EUR</v>
      </c>
      <c r="Q989" t="str">
        <f t="shared" si="92"/>
        <v>technology</v>
      </c>
      <c r="R989" t="str">
        <f t="shared" si="93"/>
        <v>wearables</v>
      </c>
      <c r="S989" s="8">
        <f t="shared" si="94"/>
        <v>41773.044560185182</v>
      </c>
      <c r="T989" s="8">
        <f t="shared" si="95"/>
        <v>41813.044560185182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90"/>
        <v>0</v>
      </c>
      <c r="P990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8">
        <f t="shared" si="94"/>
        <v>42614.106770833328</v>
      </c>
      <c r="T990" s="8">
        <f t="shared" si="95"/>
        <v>42644.106770833328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90"/>
        <v>17</v>
      </c>
      <c r="P991" t="str">
        <f t="shared" si="91"/>
        <v>52.41 USD</v>
      </c>
      <c r="Q991" t="str">
        <f t="shared" si="92"/>
        <v>technology</v>
      </c>
      <c r="R991" t="str">
        <f t="shared" si="93"/>
        <v>wearables</v>
      </c>
      <c r="S991" s="8">
        <f t="shared" si="94"/>
        <v>42611.683969907404</v>
      </c>
      <c r="T991" s="8">
        <f t="shared" si="95"/>
        <v>42641.683969907404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90"/>
        <v>0</v>
      </c>
      <c r="P992" t="str">
        <f t="shared" si="91"/>
        <v>13 USD</v>
      </c>
      <c r="Q992" t="str">
        <f t="shared" si="92"/>
        <v>technology</v>
      </c>
      <c r="R992" t="str">
        <f t="shared" si="93"/>
        <v>wearables</v>
      </c>
      <c r="S992" s="8">
        <f t="shared" si="94"/>
        <v>41855.534305555557</v>
      </c>
      <c r="T992" s="8">
        <f t="shared" si="95"/>
        <v>41885.534305555557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90"/>
        <v>4</v>
      </c>
      <c r="P993" t="str">
        <f t="shared" si="91"/>
        <v>30.29 GBP</v>
      </c>
      <c r="Q993" t="str">
        <f t="shared" si="92"/>
        <v>technology</v>
      </c>
      <c r="R993" t="str">
        <f t="shared" si="93"/>
        <v>wearables</v>
      </c>
      <c r="S993" s="8">
        <f t="shared" si="94"/>
        <v>42538.50680555556</v>
      </c>
      <c r="T993" s="8">
        <f t="shared" si="95"/>
        <v>42563.535416666666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90"/>
        <v>0</v>
      </c>
      <c r="P994" t="str">
        <f t="shared" si="91"/>
        <v>116.75 USD</v>
      </c>
      <c r="Q994" t="str">
        <f t="shared" si="92"/>
        <v>technology</v>
      </c>
      <c r="R994" t="str">
        <f t="shared" si="93"/>
        <v>wearables</v>
      </c>
      <c r="S994" s="8">
        <f t="shared" si="94"/>
        <v>42437.674988425926</v>
      </c>
      <c r="T994" s="8">
        <f t="shared" si="95"/>
        <v>42497.633321759262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90"/>
        <v>25</v>
      </c>
      <c r="P995" t="str">
        <f t="shared" si="91"/>
        <v>89.6 USD</v>
      </c>
      <c r="Q995" t="str">
        <f t="shared" si="92"/>
        <v>technology</v>
      </c>
      <c r="R995" t="str">
        <f t="shared" si="93"/>
        <v>wearables</v>
      </c>
      <c r="S995" s="8">
        <f t="shared" si="94"/>
        <v>42652.714907407411</v>
      </c>
      <c r="T995" s="8">
        <f t="shared" si="95"/>
        <v>42685.958333333328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90"/>
        <v>2</v>
      </c>
      <c r="P996" t="str">
        <f t="shared" si="91"/>
        <v>424.45 USD</v>
      </c>
      <c r="Q996" t="str">
        <f t="shared" si="92"/>
        <v>technology</v>
      </c>
      <c r="R996" t="str">
        <f t="shared" si="93"/>
        <v>wearables</v>
      </c>
      <c r="S996" s="8">
        <f t="shared" si="94"/>
        <v>41921.013078703705</v>
      </c>
      <c r="T996" s="8">
        <f t="shared" si="95"/>
        <v>41973.707638888889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90"/>
        <v>7</v>
      </c>
      <c r="P997" t="str">
        <f t="shared" si="91"/>
        <v>80.67 USD</v>
      </c>
      <c r="Q997" t="str">
        <f t="shared" si="92"/>
        <v>technology</v>
      </c>
      <c r="R997" t="str">
        <f t="shared" si="93"/>
        <v>wearables</v>
      </c>
      <c r="S997" s="8">
        <f t="shared" si="94"/>
        <v>41947.690740740742</v>
      </c>
      <c r="T997" s="8">
        <f t="shared" si="95"/>
        <v>41972.416666666672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90"/>
        <v>2</v>
      </c>
      <c r="P998" t="str">
        <f t="shared" si="91"/>
        <v>13 USD</v>
      </c>
      <c r="Q998" t="str">
        <f t="shared" si="92"/>
        <v>technology</v>
      </c>
      <c r="R998" t="str">
        <f t="shared" si="93"/>
        <v>wearables</v>
      </c>
      <c r="S998" s="8">
        <f t="shared" si="94"/>
        <v>41817.616435185184</v>
      </c>
      <c r="T998" s="8">
        <f t="shared" si="95"/>
        <v>41847.393750000003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90"/>
        <v>1</v>
      </c>
      <c r="P999" t="str">
        <f t="shared" si="91"/>
        <v>8.13 USD</v>
      </c>
      <c r="Q999" t="str">
        <f t="shared" si="92"/>
        <v>technology</v>
      </c>
      <c r="R999" t="str">
        <f t="shared" si="93"/>
        <v>wearables</v>
      </c>
      <c r="S999" s="8">
        <f t="shared" si="94"/>
        <v>41940.85297453704</v>
      </c>
      <c r="T999" s="8">
        <f t="shared" si="95"/>
        <v>41970.894641203704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90"/>
        <v>59</v>
      </c>
      <c r="P1000" t="str">
        <f t="shared" si="91"/>
        <v>153.43 CAD</v>
      </c>
      <c r="Q1000" t="str">
        <f t="shared" si="92"/>
        <v>technology</v>
      </c>
      <c r="R1000" t="str">
        <f t="shared" si="93"/>
        <v>wearables</v>
      </c>
      <c r="S1000" s="8">
        <f t="shared" si="94"/>
        <v>42281.918993055559</v>
      </c>
      <c r="T1000" s="8">
        <f t="shared" si="95"/>
        <v>42326.960659722223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90"/>
        <v>8</v>
      </c>
      <c r="P1001" t="str">
        <f t="shared" si="91"/>
        <v>292.08 CAD</v>
      </c>
      <c r="Q1001" t="str">
        <f t="shared" si="92"/>
        <v>technology</v>
      </c>
      <c r="R1001" t="str">
        <f t="shared" si="93"/>
        <v>wearables</v>
      </c>
      <c r="S1001" s="8">
        <f t="shared" si="94"/>
        <v>41926.04965277778</v>
      </c>
      <c r="T1001" s="8">
        <f t="shared" si="95"/>
        <v>41956.084722222222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90"/>
        <v>2</v>
      </c>
      <c r="P1002" t="str">
        <f t="shared" si="91"/>
        <v>3304 USD</v>
      </c>
      <c r="Q1002" t="str">
        <f t="shared" si="92"/>
        <v>technology</v>
      </c>
      <c r="R1002" t="str">
        <f t="shared" si="93"/>
        <v>wearables</v>
      </c>
      <c r="S1002" s="8">
        <f t="shared" si="94"/>
        <v>42748.80972222222</v>
      </c>
      <c r="T1002" s="8">
        <f t="shared" si="95"/>
        <v>42808.768055555556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90"/>
        <v>104</v>
      </c>
      <c r="P1003" t="str">
        <f t="shared" si="91"/>
        <v>1300 GBP</v>
      </c>
      <c r="Q1003" t="str">
        <f t="shared" si="92"/>
        <v>technology</v>
      </c>
      <c r="R1003" t="str">
        <f t="shared" si="93"/>
        <v>wearables</v>
      </c>
      <c r="S1003" s="8">
        <f t="shared" si="94"/>
        <v>42720.470057870371</v>
      </c>
      <c r="T1003" s="8">
        <f t="shared" si="95"/>
        <v>42765.470057870371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90"/>
        <v>30</v>
      </c>
      <c r="P1004" t="str">
        <f t="shared" si="91"/>
        <v>134.55 USD</v>
      </c>
      <c r="Q1004" t="str">
        <f t="shared" si="92"/>
        <v>technology</v>
      </c>
      <c r="R1004" t="str">
        <f t="shared" si="93"/>
        <v>wearables</v>
      </c>
      <c r="S1004" s="8">
        <f t="shared" si="94"/>
        <v>42325.434189814812</v>
      </c>
      <c r="T1004" s="8">
        <f t="shared" si="95"/>
        <v>42354.999305555553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90"/>
        <v>16</v>
      </c>
      <c r="P1005" t="str">
        <f t="shared" si="91"/>
        <v>214.07 EUR</v>
      </c>
      <c r="Q1005" t="str">
        <f t="shared" si="92"/>
        <v>technology</v>
      </c>
      <c r="R1005" t="str">
        <f t="shared" si="93"/>
        <v>wearables</v>
      </c>
      <c r="S1005" s="8">
        <f t="shared" si="94"/>
        <v>42780.459039351852</v>
      </c>
      <c r="T1005" s="8">
        <f t="shared" si="95"/>
        <v>42810.417372685188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90"/>
        <v>82</v>
      </c>
      <c r="P1006" t="str">
        <f t="shared" si="91"/>
        <v>216.34 USD</v>
      </c>
      <c r="Q1006" t="str">
        <f t="shared" si="92"/>
        <v>technology</v>
      </c>
      <c r="R1006" t="str">
        <f t="shared" si="93"/>
        <v>wearables</v>
      </c>
      <c r="S1006" s="8">
        <f t="shared" si="94"/>
        <v>42388.458645833336</v>
      </c>
      <c r="T1006" s="8">
        <f t="shared" si="95"/>
        <v>42418.458645833336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90"/>
        <v>75</v>
      </c>
      <c r="P1007" t="str">
        <f t="shared" si="91"/>
        <v>932.31 USD</v>
      </c>
      <c r="Q1007" t="str">
        <f t="shared" si="92"/>
        <v>technology</v>
      </c>
      <c r="R1007" t="str">
        <f t="shared" si="93"/>
        <v>wearables</v>
      </c>
      <c r="S1007" s="8">
        <f t="shared" si="94"/>
        <v>42276.374803240746</v>
      </c>
      <c r="T1007" s="8">
        <f t="shared" si="95"/>
        <v>42307.374803240746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90"/>
        <v>6</v>
      </c>
      <c r="P1008" t="str">
        <f t="shared" si="91"/>
        <v>29.25 USD</v>
      </c>
      <c r="Q1008" t="str">
        <f t="shared" si="92"/>
        <v>technology</v>
      </c>
      <c r="R1008" t="str">
        <f t="shared" si="93"/>
        <v>wearables</v>
      </c>
      <c r="S1008" s="8">
        <f t="shared" si="94"/>
        <v>41976.790185185186</v>
      </c>
      <c r="T1008" s="8">
        <f t="shared" si="95"/>
        <v>41985.049305555556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90"/>
        <v>44</v>
      </c>
      <c r="P1009" t="str">
        <f t="shared" si="91"/>
        <v>174.95 USD</v>
      </c>
      <c r="Q1009" t="str">
        <f t="shared" si="92"/>
        <v>technology</v>
      </c>
      <c r="R1009" t="str">
        <f t="shared" si="93"/>
        <v>wearables</v>
      </c>
      <c r="S1009" s="8">
        <f t="shared" si="94"/>
        <v>42676.333599537036</v>
      </c>
      <c r="T1009" s="8">
        <f t="shared" si="95"/>
        <v>42718.3752662037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90"/>
        <v>0</v>
      </c>
      <c r="P1010" t="str">
        <f t="shared" si="91"/>
        <v>250 MXN</v>
      </c>
      <c r="Q1010" t="str">
        <f t="shared" si="92"/>
        <v>technology</v>
      </c>
      <c r="R1010" t="str">
        <f t="shared" si="93"/>
        <v>wearables</v>
      </c>
      <c r="S1010" s="8">
        <f t="shared" si="94"/>
        <v>42702.559201388889</v>
      </c>
      <c r="T1010" s="8">
        <f t="shared" si="95"/>
        <v>42732.559201388889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90"/>
        <v>13</v>
      </c>
      <c r="P1011" t="str">
        <f t="shared" si="91"/>
        <v>65 USD</v>
      </c>
      <c r="Q1011" t="str">
        <f t="shared" si="92"/>
        <v>technology</v>
      </c>
      <c r="R1011" t="str">
        <f t="shared" si="93"/>
        <v>wearables</v>
      </c>
      <c r="S1011" s="8">
        <f t="shared" si="94"/>
        <v>42510.354699074072</v>
      </c>
      <c r="T1011" s="8">
        <f t="shared" si="95"/>
        <v>42540.354699074072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90"/>
        <v>0</v>
      </c>
      <c r="P1012" t="str">
        <f t="shared" si="91"/>
        <v>55 USD</v>
      </c>
      <c r="Q1012" t="str">
        <f t="shared" si="92"/>
        <v>technology</v>
      </c>
      <c r="R1012" t="str">
        <f t="shared" si="93"/>
        <v>wearables</v>
      </c>
      <c r="S1012" s="8">
        <f t="shared" si="94"/>
        <v>42561.579421296294</v>
      </c>
      <c r="T1012" s="8">
        <f t="shared" si="95"/>
        <v>42617.874305555553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90"/>
        <v>0</v>
      </c>
      <c r="P1013" t="str">
        <f t="shared" si="91"/>
        <v>75 USD</v>
      </c>
      <c r="Q1013" t="str">
        <f t="shared" si="92"/>
        <v>technology</v>
      </c>
      <c r="R1013" t="str">
        <f t="shared" si="93"/>
        <v>wearables</v>
      </c>
      <c r="S1013" s="8">
        <f t="shared" si="94"/>
        <v>41946.648090277777</v>
      </c>
      <c r="T1013" s="8">
        <f t="shared" si="95"/>
        <v>41991.648090277777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90"/>
        <v>21535</v>
      </c>
      <c r="P1014" t="str">
        <f t="shared" si="91"/>
        <v>1389.36 USD</v>
      </c>
      <c r="Q1014" t="str">
        <f t="shared" si="92"/>
        <v>technology</v>
      </c>
      <c r="R1014" t="str">
        <f t="shared" si="93"/>
        <v>wearables</v>
      </c>
      <c r="S1014" s="8">
        <f t="shared" si="94"/>
        <v>42714.190416666665</v>
      </c>
      <c r="T1014" s="8">
        <f t="shared" si="95"/>
        <v>42759.190416666665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90"/>
        <v>35</v>
      </c>
      <c r="P1015" t="str">
        <f t="shared" si="91"/>
        <v>95.91 USD</v>
      </c>
      <c r="Q1015" t="str">
        <f t="shared" si="92"/>
        <v>technology</v>
      </c>
      <c r="R1015" t="str">
        <f t="shared" si="93"/>
        <v>wearables</v>
      </c>
      <c r="S1015" s="8">
        <f t="shared" si="94"/>
        <v>42339.583981481483</v>
      </c>
      <c r="T1015" s="8">
        <f t="shared" si="95"/>
        <v>42367.583333333328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90"/>
        <v>31</v>
      </c>
      <c r="P1016" t="str">
        <f t="shared" si="91"/>
        <v>191.25 USD</v>
      </c>
      <c r="Q1016" t="str">
        <f t="shared" si="92"/>
        <v>technology</v>
      </c>
      <c r="R1016" t="str">
        <f t="shared" si="93"/>
        <v>wearables</v>
      </c>
      <c r="S1016" s="8">
        <f t="shared" si="94"/>
        <v>41954.752488425926</v>
      </c>
      <c r="T1016" s="8">
        <f t="shared" si="95"/>
        <v>42004.752488425926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90"/>
        <v>3</v>
      </c>
      <c r="P1017" t="str">
        <f t="shared" si="91"/>
        <v>40 CHF</v>
      </c>
      <c r="Q1017" t="str">
        <f t="shared" si="92"/>
        <v>technology</v>
      </c>
      <c r="R1017" t="str">
        <f t="shared" si="93"/>
        <v>wearables</v>
      </c>
      <c r="S1017" s="8">
        <f t="shared" si="94"/>
        <v>42303.628414351857</v>
      </c>
      <c r="T1017" s="8">
        <f t="shared" si="95"/>
        <v>42333.670081018514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90"/>
        <v>3</v>
      </c>
      <c r="P1018" t="str">
        <f t="shared" si="91"/>
        <v>74.79 USD</v>
      </c>
      <c r="Q1018" t="str">
        <f t="shared" si="92"/>
        <v>technology</v>
      </c>
      <c r="R1018" t="str">
        <f t="shared" si="93"/>
        <v>wearables</v>
      </c>
      <c r="S1018" s="8">
        <f t="shared" si="94"/>
        <v>42421.857129629629</v>
      </c>
      <c r="T1018" s="8">
        <f t="shared" si="95"/>
        <v>42466.815462962964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90"/>
        <v>23</v>
      </c>
      <c r="P1019" t="str">
        <f t="shared" si="91"/>
        <v>161.12 USD</v>
      </c>
      <c r="Q1019" t="str">
        <f t="shared" si="92"/>
        <v>technology</v>
      </c>
      <c r="R1019" t="str">
        <f t="shared" si="93"/>
        <v>wearables</v>
      </c>
      <c r="S1019" s="8">
        <f t="shared" si="94"/>
        <v>42289.425173611111</v>
      </c>
      <c r="T1019" s="8">
        <f t="shared" si="95"/>
        <v>42329.466840277775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90"/>
        <v>3</v>
      </c>
      <c r="P1020" t="str">
        <f t="shared" si="91"/>
        <v>88.71 USD</v>
      </c>
      <c r="Q1020" t="str">
        <f t="shared" si="92"/>
        <v>technology</v>
      </c>
      <c r="R1020" t="str">
        <f t="shared" si="93"/>
        <v>wearables</v>
      </c>
      <c r="S1020" s="8">
        <f t="shared" si="94"/>
        <v>42535.242280092592</v>
      </c>
      <c r="T1020" s="8">
        <f t="shared" si="95"/>
        <v>42565.242280092592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90"/>
        <v>47</v>
      </c>
      <c r="P1021" t="str">
        <f t="shared" si="91"/>
        <v>53.25 USD</v>
      </c>
      <c r="Q1021" t="str">
        <f t="shared" si="92"/>
        <v>technology</v>
      </c>
      <c r="R1021" t="str">
        <f t="shared" si="93"/>
        <v>wearables</v>
      </c>
      <c r="S1021" s="8">
        <f t="shared" si="94"/>
        <v>42009.723946759259</v>
      </c>
      <c r="T1021" s="8">
        <f t="shared" si="95"/>
        <v>42039.723946759259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90"/>
        <v>206</v>
      </c>
      <c r="P1022" t="str">
        <f t="shared" si="91"/>
        <v>106.2 CAD</v>
      </c>
      <c r="Q1022" t="str">
        <f t="shared" si="92"/>
        <v>music</v>
      </c>
      <c r="R1022" t="str">
        <f t="shared" si="93"/>
        <v>electronic music</v>
      </c>
      <c r="S1022" s="8">
        <f t="shared" si="94"/>
        <v>42126.819548611107</v>
      </c>
      <c r="T1022" s="8">
        <f t="shared" si="95"/>
        <v>42156.782638888893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90"/>
        <v>352</v>
      </c>
      <c r="P1023" t="str">
        <f t="shared" si="91"/>
        <v>22.08 USD</v>
      </c>
      <c r="Q1023" t="str">
        <f t="shared" si="92"/>
        <v>music</v>
      </c>
      <c r="R1023" t="str">
        <f t="shared" si="93"/>
        <v>electronic music</v>
      </c>
      <c r="S1023" s="8">
        <f t="shared" si="94"/>
        <v>42271.001979166671</v>
      </c>
      <c r="T1023" s="8">
        <f t="shared" si="95"/>
        <v>42293.916666666672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90"/>
        <v>115</v>
      </c>
      <c r="P1024" t="str">
        <f t="shared" si="91"/>
        <v>31.05 USD</v>
      </c>
      <c r="Q1024" t="str">
        <f t="shared" si="92"/>
        <v>music</v>
      </c>
      <c r="R1024" t="str">
        <f t="shared" si="93"/>
        <v>electronic music</v>
      </c>
      <c r="S1024" s="8">
        <f t="shared" si="94"/>
        <v>42111.396724537037</v>
      </c>
      <c r="T1024" s="8">
        <f t="shared" si="95"/>
        <v>42141.396724537037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90"/>
        <v>237</v>
      </c>
      <c r="P1025" t="str">
        <f t="shared" si="91"/>
        <v>36.21 GBP</v>
      </c>
      <c r="Q1025" t="str">
        <f t="shared" si="92"/>
        <v>music</v>
      </c>
      <c r="R1025" t="str">
        <f t="shared" si="93"/>
        <v>electronic music</v>
      </c>
      <c r="S1025" s="8">
        <f t="shared" si="94"/>
        <v>42145.669687500005</v>
      </c>
      <c r="T1025" s="8">
        <f t="shared" si="95"/>
        <v>42175.669687500005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90"/>
        <v>119</v>
      </c>
      <c r="P1026" t="str">
        <f t="shared" si="91"/>
        <v>388.98 SEK</v>
      </c>
      <c r="Q1026" t="str">
        <f t="shared" si="92"/>
        <v>music</v>
      </c>
      <c r="R1026" t="str">
        <f t="shared" si="93"/>
        <v>electronic music</v>
      </c>
      <c r="S1026" s="8">
        <f t="shared" si="94"/>
        <v>42370.330590277779</v>
      </c>
      <c r="T1026" s="8">
        <f t="shared" si="95"/>
        <v>42400.330590277779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96">ROUND(E1027/D1027*100,0)</f>
        <v>110</v>
      </c>
      <c r="P1027" t="str">
        <f t="shared" ref="P1027:P1090" si="97">ROUND(E1027/L1027,2)&amp;" "&amp;H1027</f>
        <v>71.85 USD</v>
      </c>
      <c r="Q1027" t="str">
        <f t="shared" ref="Q1027:Q1090" si="98">LEFT(N1027,FIND("/",N1027)-1)</f>
        <v>music</v>
      </c>
      <c r="R1027" t="str">
        <f t="shared" ref="R1027:R1090" si="99">RIGHT(N1027,LEN(N1027)-FIND("/",N1027))</f>
        <v>electronic music</v>
      </c>
      <c r="S1027" s="8">
        <f t="shared" ref="S1027:S1090" si="100">(J1027/86400)+25569+(-6/24)</f>
        <v>42049.583761574075</v>
      </c>
      <c r="T1027" s="8">
        <f t="shared" ref="T1027:T1090" si="101">(I1027/86400)+25569+(-6/24)</f>
        <v>42079.542094907403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96"/>
        <v>100</v>
      </c>
      <c r="P1028" t="str">
        <f t="shared" si="97"/>
        <v>57.38 GBP</v>
      </c>
      <c r="Q1028" t="str">
        <f t="shared" si="98"/>
        <v>music</v>
      </c>
      <c r="R1028" t="str">
        <f t="shared" si="99"/>
        <v>electronic music</v>
      </c>
      <c r="S1028" s="8">
        <f t="shared" si="100"/>
        <v>42426.157592592594</v>
      </c>
      <c r="T1028" s="8">
        <f t="shared" si="101"/>
        <v>42460.115925925929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96"/>
        <v>103</v>
      </c>
      <c r="P1029" t="str">
        <f t="shared" si="97"/>
        <v>69.67 USD</v>
      </c>
      <c r="Q1029" t="str">
        <f t="shared" si="98"/>
        <v>music</v>
      </c>
      <c r="R1029" t="str">
        <f t="shared" si="99"/>
        <v>electronic music</v>
      </c>
      <c r="S1029" s="8">
        <f t="shared" si="100"/>
        <v>41904.784108796295</v>
      </c>
      <c r="T1029" s="8">
        <f t="shared" si="101"/>
        <v>41934.784108796295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96"/>
        <v>117</v>
      </c>
      <c r="P1030" t="str">
        <f t="shared" si="97"/>
        <v>45.99 GBP</v>
      </c>
      <c r="Q1030" t="str">
        <f t="shared" si="98"/>
        <v>music</v>
      </c>
      <c r="R1030" t="str">
        <f t="shared" si="99"/>
        <v>electronic music</v>
      </c>
      <c r="S1030" s="8">
        <f t="shared" si="100"/>
        <v>42755.377372685187</v>
      </c>
      <c r="T1030" s="8">
        <f t="shared" si="101"/>
        <v>42800.583333333328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96"/>
        <v>112</v>
      </c>
      <c r="P1031" t="str">
        <f t="shared" si="97"/>
        <v>79.26 SEK</v>
      </c>
      <c r="Q1031" t="str">
        <f t="shared" si="98"/>
        <v>music</v>
      </c>
      <c r="R1031" t="str">
        <f t="shared" si="99"/>
        <v>electronic music</v>
      </c>
      <c r="S1031" s="8">
        <f t="shared" si="100"/>
        <v>42044.461886574078</v>
      </c>
      <c r="T1031" s="8">
        <f t="shared" si="101"/>
        <v>42098.665972222225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96"/>
        <v>342</v>
      </c>
      <c r="P1032" t="str">
        <f t="shared" si="97"/>
        <v>43.03 USD</v>
      </c>
      <c r="Q1032" t="str">
        <f t="shared" si="98"/>
        <v>music</v>
      </c>
      <c r="R1032" t="str">
        <f t="shared" si="99"/>
        <v>electronic music</v>
      </c>
      <c r="S1032" s="8">
        <f t="shared" si="100"/>
        <v>42611.233206018514</v>
      </c>
      <c r="T1032" s="8">
        <f t="shared" si="101"/>
        <v>42625.233206018514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96"/>
        <v>107</v>
      </c>
      <c r="P1033" t="str">
        <f t="shared" si="97"/>
        <v>108.48 USD</v>
      </c>
      <c r="Q1033" t="str">
        <f t="shared" si="98"/>
        <v>music</v>
      </c>
      <c r="R1033" t="str">
        <f t="shared" si="99"/>
        <v>electronic music</v>
      </c>
      <c r="S1033" s="8">
        <f t="shared" si="100"/>
        <v>42324.514004629629</v>
      </c>
      <c r="T1033" s="8">
        <f t="shared" si="101"/>
        <v>42354.514004629629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96"/>
        <v>108</v>
      </c>
      <c r="P1034" t="str">
        <f t="shared" si="97"/>
        <v>61.03 USD</v>
      </c>
      <c r="Q1034" t="str">
        <f t="shared" si="98"/>
        <v>music</v>
      </c>
      <c r="R1034" t="str">
        <f t="shared" si="99"/>
        <v>electronic music</v>
      </c>
      <c r="S1034" s="8">
        <f t="shared" si="100"/>
        <v>42514.416956018518</v>
      </c>
      <c r="T1034" s="8">
        <f t="shared" si="101"/>
        <v>42544.416956018518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96"/>
        <v>103</v>
      </c>
      <c r="P1035" t="str">
        <f t="shared" si="97"/>
        <v>50.59 GBP</v>
      </c>
      <c r="Q1035" t="str">
        <f t="shared" si="98"/>
        <v>music</v>
      </c>
      <c r="R1035" t="str">
        <f t="shared" si="99"/>
        <v>electronic music</v>
      </c>
      <c r="S1035" s="8">
        <f t="shared" si="100"/>
        <v>42688.482407407406</v>
      </c>
      <c r="T1035" s="8">
        <f t="shared" si="101"/>
        <v>42716.482407407406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96"/>
        <v>130</v>
      </c>
      <c r="P1036" t="str">
        <f t="shared" si="97"/>
        <v>39.16 USD</v>
      </c>
      <c r="Q1036" t="str">
        <f t="shared" si="98"/>
        <v>music</v>
      </c>
      <c r="R1036" t="str">
        <f t="shared" si="99"/>
        <v>electronic music</v>
      </c>
      <c r="S1036" s="8">
        <f t="shared" si="100"/>
        <v>42554.916712962964</v>
      </c>
      <c r="T1036" s="8">
        <f t="shared" si="101"/>
        <v>42586.915972222225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96"/>
        <v>108</v>
      </c>
      <c r="P1037" t="str">
        <f t="shared" si="97"/>
        <v>65.16 USD</v>
      </c>
      <c r="Q1037" t="str">
        <f t="shared" si="98"/>
        <v>music</v>
      </c>
      <c r="R1037" t="str">
        <f t="shared" si="99"/>
        <v>electronic music</v>
      </c>
      <c r="S1037" s="8">
        <f t="shared" si="100"/>
        <v>42016.391435185185</v>
      </c>
      <c r="T1037" s="8">
        <f t="shared" si="101"/>
        <v>42046.391435185185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96"/>
        <v>112</v>
      </c>
      <c r="P1038" t="str">
        <f t="shared" si="97"/>
        <v>23.96 USD</v>
      </c>
      <c r="Q1038" t="str">
        <f t="shared" si="98"/>
        <v>music</v>
      </c>
      <c r="R1038" t="str">
        <f t="shared" si="99"/>
        <v>electronic music</v>
      </c>
      <c r="S1038" s="8">
        <f t="shared" si="100"/>
        <v>41249.198958333334</v>
      </c>
      <c r="T1038" s="8">
        <f t="shared" si="101"/>
        <v>41281.083333333336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96"/>
        <v>102</v>
      </c>
      <c r="P1039" t="str">
        <f t="shared" si="97"/>
        <v>48.62 USD</v>
      </c>
      <c r="Q1039" t="str">
        <f t="shared" si="98"/>
        <v>music</v>
      </c>
      <c r="R1039" t="str">
        <f t="shared" si="99"/>
        <v>electronic music</v>
      </c>
      <c r="S1039" s="8">
        <f t="shared" si="100"/>
        <v>42119.572476851856</v>
      </c>
      <c r="T1039" s="8">
        <f t="shared" si="101"/>
        <v>42141.958333333328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96"/>
        <v>145</v>
      </c>
      <c r="P1040" t="str">
        <f t="shared" si="97"/>
        <v>35.74 USD</v>
      </c>
      <c r="Q1040" t="str">
        <f t="shared" si="98"/>
        <v>music</v>
      </c>
      <c r="R1040" t="str">
        <f t="shared" si="99"/>
        <v>electronic music</v>
      </c>
      <c r="S1040" s="8">
        <f t="shared" si="100"/>
        <v>42417.981747685189</v>
      </c>
      <c r="T1040" s="8">
        <f t="shared" si="101"/>
        <v>42447.940081018518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96"/>
        <v>128</v>
      </c>
      <c r="P1041" t="str">
        <f t="shared" si="97"/>
        <v>21.37 USD</v>
      </c>
      <c r="Q1041" t="str">
        <f t="shared" si="98"/>
        <v>music</v>
      </c>
      <c r="R1041" t="str">
        <f t="shared" si="99"/>
        <v>electronic music</v>
      </c>
      <c r="S1041" s="8">
        <f t="shared" si="100"/>
        <v>42691.859328703707</v>
      </c>
      <c r="T1041" s="8">
        <f t="shared" si="101"/>
        <v>42717.082638888889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96"/>
        <v>0</v>
      </c>
      <c r="P1042" t="str">
        <f t="shared" si="97"/>
        <v>250 USD</v>
      </c>
      <c r="Q1042" t="str">
        <f t="shared" si="98"/>
        <v>journalism</v>
      </c>
      <c r="R1042" t="str">
        <f t="shared" si="99"/>
        <v>audio</v>
      </c>
      <c r="S1042" s="8">
        <f t="shared" si="100"/>
        <v>42579.458437499998</v>
      </c>
      <c r="T1042" s="8">
        <f t="shared" si="101"/>
        <v>42609.458437499998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96"/>
        <v>0</v>
      </c>
      <c r="P1043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8">
        <f t="shared" si="100"/>
        <v>41830.81009259259</v>
      </c>
      <c r="T1043" s="8">
        <f t="shared" si="101"/>
        <v>41850.81009259259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96"/>
        <v>2</v>
      </c>
      <c r="P1044" t="str">
        <f t="shared" si="97"/>
        <v>10 USD</v>
      </c>
      <c r="Q1044" t="str">
        <f t="shared" si="98"/>
        <v>journalism</v>
      </c>
      <c r="R1044" t="str">
        <f t="shared" si="99"/>
        <v>audio</v>
      </c>
      <c r="S1044" s="8">
        <f t="shared" si="100"/>
        <v>41851.446157407408</v>
      </c>
      <c r="T1044" s="8">
        <f t="shared" si="101"/>
        <v>41894.166666666664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96"/>
        <v>9</v>
      </c>
      <c r="P1045" t="str">
        <f t="shared" si="97"/>
        <v>29.24 USD</v>
      </c>
      <c r="Q1045" t="str">
        <f t="shared" si="98"/>
        <v>journalism</v>
      </c>
      <c r="R1045" t="str">
        <f t="shared" si="99"/>
        <v>audio</v>
      </c>
      <c r="S1045" s="8">
        <f t="shared" si="100"/>
        <v>42114.002951388888</v>
      </c>
      <c r="T1045" s="8">
        <f t="shared" si="101"/>
        <v>42144.002951388888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96"/>
        <v>0</v>
      </c>
      <c r="P1046" t="str">
        <f t="shared" si="97"/>
        <v>3 USD</v>
      </c>
      <c r="Q1046" t="str">
        <f t="shared" si="98"/>
        <v>journalism</v>
      </c>
      <c r="R1046" t="str">
        <f t="shared" si="99"/>
        <v>audio</v>
      </c>
      <c r="S1046" s="8">
        <f t="shared" si="100"/>
        <v>42011.675937499997</v>
      </c>
      <c r="T1046" s="8">
        <f t="shared" si="101"/>
        <v>42068.602083333331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96"/>
        <v>3</v>
      </c>
      <c r="P1047" t="str">
        <f t="shared" si="97"/>
        <v>33.25 USD</v>
      </c>
      <c r="Q1047" t="str">
        <f t="shared" si="98"/>
        <v>journalism</v>
      </c>
      <c r="R1047" t="str">
        <f t="shared" si="99"/>
        <v>audio</v>
      </c>
      <c r="S1047" s="8">
        <f t="shared" si="100"/>
        <v>41844.624421296292</v>
      </c>
      <c r="T1047" s="8">
        <f t="shared" si="101"/>
        <v>41874.624421296292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96"/>
        <v>0</v>
      </c>
      <c r="P1048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8">
        <f t="shared" si="100"/>
        <v>42319.601388888885</v>
      </c>
      <c r="T1048" s="8">
        <f t="shared" si="101"/>
        <v>42364.601388888885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96"/>
        <v>0</v>
      </c>
      <c r="P1049" t="str">
        <f t="shared" si="97"/>
        <v>1 USD</v>
      </c>
      <c r="Q1049" t="str">
        <f t="shared" si="98"/>
        <v>journalism</v>
      </c>
      <c r="R1049" t="str">
        <f t="shared" si="99"/>
        <v>audio</v>
      </c>
      <c r="S1049" s="8">
        <f t="shared" si="100"/>
        <v>41918.568460648152</v>
      </c>
      <c r="T1049" s="8">
        <f t="shared" si="101"/>
        <v>41948.610127314816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96"/>
        <v>1</v>
      </c>
      <c r="P1050" t="str">
        <f t="shared" si="97"/>
        <v>53 USD</v>
      </c>
      <c r="Q1050" t="str">
        <f t="shared" si="98"/>
        <v>journalism</v>
      </c>
      <c r="R1050" t="str">
        <f t="shared" si="99"/>
        <v>audio</v>
      </c>
      <c r="S1050" s="8">
        <f t="shared" si="100"/>
        <v>42597.803113425922</v>
      </c>
      <c r="T1050" s="8">
        <f t="shared" si="101"/>
        <v>42637.803113425922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96"/>
        <v>0</v>
      </c>
      <c r="P1051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8">
        <f t="shared" si="100"/>
        <v>42382.181076388893</v>
      </c>
      <c r="T1051" s="8">
        <f t="shared" si="101"/>
        <v>42412.181076388893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96"/>
        <v>0</v>
      </c>
      <c r="P1052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8">
        <f t="shared" si="100"/>
        <v>42231.5471875</v>
      </c>
      <c r="T1052" s="8">
        <f t="shared" si="101"/>
        <v>42261.5471875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96"/>
        <v>0</v>
      </c>
      <c r="P1053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8">
        <f t="shared" si="100"/>
        <v>41849.764178240745</v>
      </c>
      <c r="T1053" s="8">
        <f t="shared" si="101"/>
        <v>41877.764178240745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96"/>
        <v>0</v>
      </c>
      <c r="P1054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8">
        <f t="shared" si="100"/>
        <v>42483.547395833331</v>
      </c>
      <c r="T1054" s="8">
        <f t="shared" si="101"/>
        <v>42527.589583333334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96"/>
        <v>1</v>
      </c>
      <c r="P1055" t="str">
        <f t="shared" si="97"/>
        <v>15 USD</v>
      </c>
      <c r="Q1055" t="str">
        <f t="shared" si="98"/>
        <v>journalism</v>
      </c>
      <c r="R1055" t="str">
        <f t="shared" si="99"/>
        <v>audio</v>
      </c>
      <c r="S1055" s="8">
        <f t="shared" si="100"/>
        <v>42774.922824074078</v>
      </c>
      <c r="T1055" s="8">
        <f t="shared" si="101"/>
        <v>42799.922824074078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96"/>
        <v>0</v>
      </c>
      <c r="P105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8">
        <f t="shared" si="100"/>
        <v>41831.601840277777</v>
      </c>
      <c r="T1056" s="8">
        <f t="shared" si="101"/>
        <v>41861.666666666664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96"/>
        <v>0</v>
      </c>
      <c r="P1057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8">
        <f t="shared" si="100"/>
        <v>42406.742418981477</v>
      </c>
      <c r="T1057" s="8">
        <f t="shared" si="101"/>
        <v>42436.742418981477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96"/>
        <v>0</v>
      </c>
      <c r="P1058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8">
        <f t="shared" si="100"/>
        <v>42058.469641203701</v>
      </c>
      <c r="T1058" s="8">
        <f t="shared" si="101"/>
        <v>42118.427974537037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96"/>
        <v>0</v>
      </c>
      <c r="P1059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8">
        <f t="shared" si="100"/>
        <v>42678.621331018519</v>
      </c>
      <c r="T1059" s="8">
        <f t="shared" si="101"/>
        <v>42708.662997685184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96"/>
        <v>0</v>
      </c>
      <c r="P1060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8">
        <f t="shared" si="100"/>
        <v>42047.650960648149</v>
      </c>
      <c r="T1060" s="8">
        <f t="shared" si="101"/>
        <v>42088.75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96"/>
        <v>0</v>
      </c>
      <c r="P1061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8">
        <f t="shared" si="100"/>
        <v>42046.54</v>
      </c>
      <c r="T1061" s="8">
        <f t="shared" si="101"/>
        <v>42076.498333333337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96"/>
        <v>1</v>
      </c>
      <c r="P1062" t="str">
        <f t="shared" si="97"/>
        <v>50 USD</v>
      </c>
      <c r="Q1062" t="str">
        <f t="shared" si="98"/>
        <v>journalism</v>
      </c>
      <c r="R1062" t="str">
        <f t="shared" si="99"/>
        <v>audio</v>
      </c>
      <c r="S1062" s="8">
        <f t="shared" si="100"/>
        <v>42079.663113425922</v>
      </c>
      <c r="T1062" s="8">
        <f t="shared" si="101"/>
        <v>42109.663113425922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96"/>
        <v>0</v>
      </c>
      <c r="P1063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8">
        <f t="shared" si="100"/>
        <v>42432.026712962965</v>
      </c>
      <c r="T1063" s="8">
        <f t="shared" si="101"/>
        <v>42491.791666666672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96"/>
        <v>95</v>
      </c>
      <c r="P1064" t="str">
        <f t="shared" si="97"/>
        <v>47.5 USD</v>
      </c>
      <c r="Q1064" t="str">
        <f t="shared" si="98"/>
        <v>journalism</v>
      </c>
      <c r="R1064" t="str">
        <f t="shared" si="99"/>
        <v>audio</v>
      </c>
      <c r="S1064" s="8">
        <f t="shared" si="100"/>
        <v>42556.557187500002</v>
      </c>
      <c r="T1064" s="8">
        <f t="shared" si="101"/>
        <v>42563.557187500002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96"/>
        <v>0</v>
      </c>
      <c r="P1065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8">
        <f t="shared" si="100"/>
        <v>42582.780810185184</v>
      </c>
      <c r="T1065" s="8">
        <f t="shared" si="101"/>
        <v>42612.780810185184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96"/>
        <v>9</v>
      </c>
      <c r="P1066" t="str">
        <f t="shared" si="97"/>
        <v>65.67 USD</v>
      </c>
      <c r="Q1066" t="str">
        <f t="shared" si="98"/>
        <v>games</v>
      </c>
      <c r="R1066" t="str">
        <f t="shared" si="99"/>
        <v>video games</v>
      </c>
      <c r="S1066" s="8">
        <f t="shared" si="100"/>
        <v>41416.978043981479</v>
      </c>
      <c r="T1066" s="8">
        <f t="shared" si="101"/>
        <v>41461.978043981479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96"/>
        <v>3</v>
      </c>
      <c r="P1067" t="str">
        <f t="shared" si="97"/>
        <v>16.2 AUD</v>
      </c>
      <c r="Q1067" t="str">
        <f t="shared" si="98"/>
        <v>games</v>
      </c>
      <c r="R1067" t="str">
        <f t="shared" si="99"/>
        <v>video games</v>
      </c>
      <c r="S1067" s="8">
        <f t="shared" si="100"/>
        <v>41661.131041666667</v>
      </c>
      <c r="T1067" s="8">
        <f t="shared" si="101"/>
        <v>41689.131041666667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96"/>
        <v>3</v>
      </c>
      <c r="P1068" t="str">
        <f t="shared" si="97"/>
        <v>34.13 USD</v>
      </c>
      <c r="Q1068" t="str">
        <f t="shared" si="98"/>
        <v>games</v>
      </c>
      <c r="R1068" t="str">
        <f t="shared" si="99"/>
        <v>video games</v>
      </c>
      <c r="S1068" s="8">
        <f t="shared" si="100"/>
        <v>41445.712754629625</v>
      </c>
      <c r="T1068" s="8">
        <f t="shared" si="101"/>
        <v>41490.712754629625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96"/>
        <v>26</v>
      </c>
      <c r="P1069" t="str">
        <f t="shared" si="97"/>
        <v>13 USD</v>
      </c>
      <c r="Q1069" t="str">
        <f t="shared" si="98"/>
        <v>games</v>
      </c>
      <c r="R1069" t="str">
        <f t="shared" si="99"/>
        <v>video games</v>
      </c>
      <c r="S1069" s="8">
        <f t="shared" si="100"/>
        <v>41599.605682870373</v>
      </c>
      <c r="T1069" s="8">
        <f t="shared" si="101"/>
        <v>41629.605682870373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96"/>
        <v>0</v>
      </c>
      <c r="P1070" t="str">
        <f t="shared" si="97"/>
        <v>11.25 USD</v>
      </c>
      <c r="Q1070" t="str">
        <f t="shared" si="98"/>
        <v>games</v>
      </c>
      <c r="R1070" t="str">
        <f t="shared" si="99"/>
        <v>video games</v>
      </c>
      <c r="S1070" s="8">
        <f t="shared" si="100"/>
        <v>42440.121111111112</v>
      </c>
      <c r="T1070" s="8">
        <f t="shared" si="101"/>
        <v>42470.079444444447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96"/>
        <v>39</v>
      </c>
      <c r="P1071" t="str">
        <f t="shared" si="97"/>
        <v>40.48 USD</v>
      </c>
      <c r="Q1071" t="str">
        <f t="shared" si="98"/>
        <v>games</v>
      </c>
      <c r="R1071" t="str">
        <f t="shared" si="99"/>
        <v>video games</v>
      </c>
      <c r="S1071" s="8">
        <f t="shared" si="100"/>
        <v>41571.979849537034</v>
      </c>
      <c r="T1071" s="8">
        <f t="shared" si="101"/>
        <v>41604.021516203706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96"/>
        <v>1</v>
      </c>
      <c r="P1072" t="str">
        <f t="shared" si="97"/>
        <v>35 USD</v>
      </c>
      <c r="Q1072" t="str">
        <f t="shared" si="98"/>
        <v>games</v>
      </c>
      <c r="R1072" t="str">
        <f t="shared" si="99"/>
        <v>video games</v>
      </c>
      <c r="S1072" s="8">
        <f t="shared" si="100"/>
        <v>41162.761828703704</v>
      </c>
      <c r="T1072" s="8">
        <f t="shared" si="101"/>
        <v>41182.761828703704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96"/>
        <v>0</v>
      </c>
      <c r="P1073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8">
        <f t="shared" si="100"/>
        <v>42295.503391203703</v>
      </c>
      <c r="T1073" s="8">
        <f t="shared" si="101"/>
        <v>42325.545057870375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96"/>
        <v>0</v>
      </c>
      <c r="P1074" t="str">
        <f t="shared" si="97"/>
        <v>12.75 USD</v>
      </c>
      <c r="Q1074" t="str">
        <f t="shared" si="98"/>
        <v>games</v>
      </c>
      <c r="R1074" t="str">
        <f t="shared" si="99"/>
        <v>video games</v>
      </c>
      <c r="S1074" s="8">
        <f t="shared" si="100"/>
        <v>41645.582141203704</v>
      </c>
      <c r="T1074" s="8">
        <f t="shared" si="101"/>
        <v>41675.582141203704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96"/>
        <v>1</v>
      </c>
      <c r="P1075" t="str">
        <f t="shared" si="97"/>
        <v>10 USD</v>
      </c>
      <c r="Q1075" t="str">
        <f t="shared" si="98"/>
        <v>games</v>
      </c>
      <c r="R1075" t="str">
        <f t="shared" si="99"/>
        <v>video games</v>
      </c>
      <c r="S1075" s="8">
        <f t="shared" si="100"/>
        <v>40802.714594907404</v>
      </c>
      <c r="T1075" s="8">
        <f t="shared" si="101"/>
        <v>40832.714594907404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96"/>
        <v>6</v>
      </c>
      <c r="P1076" t="str">
        <f t="shared" si="97"/>
        <v>113.57 USD</v>
      </c>
      <c r="Q1076" t="str">
        <f t="shared" si="98"/>
        <v>games</v>
      </c>
      <c r="R1076" t="str">
        <f t="shared" si="99"/>
        <v>video games</v>
      </c>
      <c r="S1076" s="8">
        <f t="shared" si="100"/>
        <v>41612.922974537039</v>
      </c>
      <c r="T1076" s="8">
        <f t="shared" si="101"/>
        <v>41642.922974537039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96"/>
        <v>5</v>
      </c>
      <c r="P1077" t="str">
        <f t="shared" si="97"/>
        <v>15 USD</v>
      </c>
      <c r="Q1077" t="str">
        <f t="shared" si="98"/>
        <v>games</v>
      </c>
      <c r="R1077" t="str">
        <f t="shared" si="99"/>
        <v>video games</v>
      </c>
      <c r="S1077" s="8">
        <f t="shared" si="100"/>
        <v>41005.654120370367</v>
      </c>
      <c r="T1077" s="8">
        <f t="shared" si="101"/>
        <v>41035.654120370367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96"/>
        <v>63</v>
      </c>
      <c r="P1078" t="str">
        <f t="shared" si="97"/>
        <v>48.28 USD</v>
      </c>
      <c r="Q1078" t="str">
        <f t="shared" si="98"/>
        <v>games</v>
      </c>
      <c r="R1078" t="str">
        <f t="shared" si="99"/>
        <v>video games</v>
      </c>
      <c r="S1078" s="8">
        <f t="shared" si="100"/>
        <v>41838.127893518518</v>
      </c>
      <c r="T1078" s="8">
        <f t="shared" si="101"/>
        <v>41893.127893518518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96"/>
        <v>29</v>
      </c>
      <c r="P1079" t="str">
        <f t="shared" si="97"/>
        <v>43.98 USD</v>
      </c>
      <c r="Q1079" t="str">
        <f t="shared" si="98"/>
        <v>games</v>
      </c>
      <c r="R1079" t="str">
        <f t="shared" si="99"/>
        <v>video games</v>
      </c>
      <c r="S1079" s="8">
        <f t="shared" si="100"/>
        <v>42352.91679398148</v>
      </c>
      <c r="T1079" s="8">
        <f t="shared" si="101"/>
        <v>42382.91679398148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96"/>
        <v>8</v>
      </c>
      <c r="P1080" t="str">
        <f t="shared" si="97"/>
        <v>9 USD</v>
      </c>
      <c r="Q1080" t="str">
        <f t="shared" si="98"/>
        <v>games</v>
      </c>
      <c r="R1080" t="str">
        <f t="shared" si="99"/>
        <v>video games</v>
      </c>
      <c r="S1080" s="8">
        <f t="shared" si="100"/>
        <v>40700.945844907408</v>
      </c>
      <c r="T1080" s="8">
        <f t="shared" si="101"/>
        <v>40745.945844907408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96"/>
        <v>3</v>
      </c>
      <c r="P1081" t="str">
        <f t="shared" si="97"/>
        <v>37.67 EUR</v>
      </c>
      <c r="Q1081" t="str">
        <f t="shared" si="98"/>
        <v>games</v>
      </c>
      <c r="R1081" t="str">
        <f t="shared" si="99"/>
        <v>video games</v>
      </c>
      <c r="S1081" s="8">
        <f t="shared" si="100"/>
        <v>42479.316388888888</v>
      </c>
      <c r="T1081" s="8">
        <f t="shared" si="101"/>
        <v>42504.316388888888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96"/>
        <v>9</v>
      </c>
      <c r="P1082" t="str">
        <f t="shared" si="97"/>
        <v>18.58 USD</v>
      </c>
      <c r="Q1082" t="str">
        <f t="shared" si="98"/>
        <v>games</v>
      </c>
      <c r="R1082" t="str">
        <f t="shared" si="99"/>
        <v>video games</v>
      </c>
      <c r="S1082" s="8">
        <f t="shared" si="100"/>
        <v>41739.888113425928</v>
      </c>
      <c r="T1082" s="8">
        <f t="shared" si="101"/>
        <v>41769.888113425928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96"/>
        <v>0</v>
      </c>
      <c r="P1083" t="str">
        <f t="shared" si="97"/>
        <v>3 USD</v>
      </c>
      <c r="Q1083" t="str">
        <f t="shared" si="98"/>
        <v>games</v>
      </c>
      <c r="R1083" t="str">
        <f t="shared" si="99"/>
        <v>video games</v>
      </c>
      <c r="S1083" s="8">
        <f t="shared" si="100"/>
        <v>42002.676990740743</v>
      </c>
      <c r="T1083" s="8">
        <f t="shared" si="101"/>
        <v>42032.676990740743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96"/>
        <v>1</v>
      </c>
      <c r="P1084" t="str">
        <f t="shared" si="97"/>
        <v>18.67 USD</v>
      </c>
      <c r="Q1084" t="str">
        <f t="shared" si="98"/>
        <v>games</v>
      </c>
      <c r="R1084" t="str">
        <f t="shared" si="99"/>
        <v>video games</v>
      </c>
      <c r="S1084" s="8">
        <f t="shared" si="100"/>
        <v>41101.656111111108</v>
      </c>
      <c r="T1084" s="8">
        <f t="shared" si="101"/>
        <v>41131.656111111108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96"/>
        <v>1</v>
      </c>
      <c r="P1085" t="str">
        <f t="shared" si="97"/>
        <v>410 CAD</v>
      </c>
      <c r="Q1085" t="str">
        <f t="shared" si="98"/>
        <v>games</v>
      </c>
      <c r="R1085" t="str">
        <f t="shared" si="99"/>
        <v>video games</v>
      </c>
      <c r="S1085" s="8">
        <f t="shared" si="100"/>
        <v>41793.409525462965</v>
      </c>
      <c r="T1085" s="8">
        <f t="shared" si="101"/>
        <v>41853.409525462965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96"/>
        <v>0</v>
      </c>
      <c r="P108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8">
        <f t="shared" si="100"/>
        <v>41829.662083333329</v>
      </c>
      <c r="T1086" s="8">
        <f t="shared" si="101"/>
        <v>41859.662083333329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96"/>
        <v>3</v>
      </c>
      <c r="P1087" t="str">
        <f t="shared" si="97"/>
        <v>114 CAD</v>
      </c>
      <c r="Q1087" t="str">
        <f t="shared" si="98"/>
        <v>games</v>
      </c>
      <c r="R1087" t="str">
        <f t="shared" si="99"/>
        <v>video games</v>
      </c>
      <c r="S1087" s="8">
        <f t="shared" si="100"/>
        <v>42413.421006944445</v>
      </c>
      <c r="T1087" s="8">
        <f t="shared" si="101"/>
        <v>42443.379340277781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96"/>
        <v>0</v>
      </c>
      <c r="P1088" t="str">
        <f t="shared" si="97"/>
        <v>7.5 USD</v>
      </c>
      <c r="Q1088" t="str">
        <f t="shared" si="98"/>
        <v>games</v>
      </c>
      <c r="R1088" t="str">
        <f t="shared" si="99"/>
        <v>video games</v>
      </c>
      <c r="S1088" s="8">
        <f t="shared" si="100"/>
        <v>41845.616793981484</v>
      </c>
      <c r="T1088" s="8">
        <f t="shared" si="101"/>
        <v>41875.616793981484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96"/>
        <v>0</v>
      </c>
      <c r="P1089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8">
        <f t="shared" si="100"/>
        <v>41775.463969907403</v>
      </c>
      <c r="T1089" s="8">
        <f t="shared" si="101"/>
        <v>41805.463969907403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96"/>
        <v>14</v>
      </c>
      <c r="P1090" t="str">
        <f t="shared" si="97"/>
        <v>43.42 USD</v>
      </c>
      <c r="Q1090" t="str">
        <f t="shared" si="98"/>
        <v>games</v>
      </c>
      <c r="R1090" t="str">
        <f t="shared" si="99"/>
        <v>video games</v>
      </c>
      <c r="S1090" s="8">
        <f t="shared" si="100"/>
        <v>41723.549386574072</v>
      </c>
      <c r="T1090" s="8">
        <f t="shared" si="101"/>
        <v>41753.549386574072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102">ROUND(E1091/D1091*100,0)</f>
        <v>8</v>
      </c>
      <c r="P1091" t="str">
        <f t="shared" ref="P1091:P1154" si="103">ROUND(E1091/L1091,2)&amp;" "&amp;H1091</f>
        <v>23.96 EUR</v>
      </c>
      <c r="Q1091" t="str">
        <f t="shared" ref="Q1091:Q1154" si="104">LEFT(N1091,FIND("/",N1091)-1)</f>
        <v>games</v>
      </c>
      <c r="R1091" t="str">
        <f t="shared" ref="R1091:R1154" si="105">RIGHT(N1091,LEN(N1091)-FIND("/",N1091))</f>
        <v>video games</v>
      </c>
      <c r="S1091" s="8">
        <f t="shared" ref="S1091:S1154" si="106">(J1091/86400)+25569+(-6/24)</f>
        <v>42150.939525462964</v>
      </c>
      <c r="T1091" s="8">
        <f t="shared" ref="T1091:T1154" si="107">(I1091/86400)+25569+(-6/24)</f>
        <v>42180.939525462964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102"/>
        <v>0</v>
      </c>
      <c r="P1092" t="str">
        <f t="shared" si="103"/>
        <v>5 AUD</v>
      </c>
      <c r="Q1092" t="str">
        <f t="shared" si="104"/>
        <v>games</v>
      </c>
      <c r="R1092" t="str">
        <f t="shared" si="105"/>
        <v>video games</v>
      </c>
      <c r="S1092" s="8">
        <f t="shared" si="106"/>
        <v>42122.935798611114</v>
      </c>
      <c r="T1092" s="8">
        <f t="shared" si="107"/>
        <v>42152.935798611114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102"/>
        <v>13</v>
      </c>
      <c r="P1093" t="str">
        <f t="shared" si="103"/>
        <v>12.5 GBP</v>
      </c>
      <c r="Q1093" t="str">
        <f t="shared" si="104"/>
        <v>games</v>
      </c>
      <c r="R1093" t="str">
        <f t="shared" si="105"/>
        <v>video games</v>
      </c>
      <c r="S1093" s="8">
        <f t="shared" si="106"/>
        <v>42440.570277777777</v>
      </c>
      <c r="T1093" s="8">
        <f t="shared" si="107"/>
        <v>42470.528611111113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102"/>
        <v>1</v>
      </c>
      <c r="P1094" t="str">
        <f t="shared" si="103"/>
        <v>3 USD</v>
      </c>
      <c r="Q1094" t="str">
        <f t="shared" si="104"/>
        <v>games</v>
      </c>
      <c r="R1094" t="str">
        <f t="shared" si="105"/>
        <v>video games</v>
      </c>
      <c r="S1094" s="8">
        <f t="shared" si="106"/>
        <v>41249.775902777779</v>
      </c>
      <c r="T1094" s="8">
        <f t="shared" si="107"/>
        <v>41279.775902777779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102"/>
        <v>14</v>
      </c>
      <c r="P1095" t="str">
        <f t="shared" si="103"/>
        <v>10.56 CAD</v>
      </c>
      <c r="Q1095" t="str">
        <f t="shared" si="104"/>
        <v>games</v>
      </c>
      <c r="R1095" t="str">
        <f t="shared" si="105"/>
        <v>video games</v>
      </c>
      <c r="S1095" s="8">
        <f t="shared" si="106"/>
        <v>42396.723807870367</v>
      </c>
      <c r="T1095" s="8">
        <f t="shared" si="107"/>
        <v>42411.723807870367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102"/>
        <v>18</v>
      </c>
      <c r="P1096" t="str">
        <f t="shared" si="103"/>
        <v>122 USD</v>
      </c>
      <c r="Q1096" t="str">
        <f t="shared" si="104"/>
        <v>games</v>
      </c>
      <c r="R1096" t="str">
        <f t="shared" si="105"/>
        <v>video games</v>
      </c>
      <c r="S1096" s="8">
        <f t="shared" si="106"/>
        <v>40795.46334490741</v>
      </c>
      <c r="T1096" s="8">
        <f t="shared" si="107"/>
        <v>40825.46334490741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102"/>
        <v>5</v>
      </c>
      <c r="P1097" t="str">
        <f t="shared" si="103"/>
        <v>267.81 USD</v>
      </c>
      <c r="Q1097" t="str">
        <f t="shared" si="104"/>
        <v>games</v>
      </c>
      <c r="R1097" t="str">
        <f t="shared" si="105"/>
        <v>video games</v>
      </c>
      <c r="S1097" s="8">
        <f t="shared" si="106"/>
        <v>41486.287268518521</v>
      </c>
      <c r="T1097" s="8">
        <f t="shared" si="107"/>
        <v>41516.287268518521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102"/>
        <v>18</v>
      </c>
      <c r="P1098" t="str">
        <f t="shared" si="103"/>
        <v>74.21 USD</v>
      </c>
      <c r="Q1098" t="str">
        <f t="shared" si="104"/>
        <v>games</v>
      </c>
      <c r="R1098" t="str">
        <f t="shared" si="105"/>
        <v>video games</v>
      </c>
      <c r="S1098" s="8">
        <f t="shared" si="106"/>
        <v>41885.26798611111</v>
      </c>
      <c r="T1098" s="8">
        <f t="shared" si="107"/>
        <v>41915.895833333336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102"/>
        <v>0</v>
      </c>
      <c r="P1099" t="str">
        <f t="shared" si="103"/>
        <v>6.71 USD</v>
      </c>
      <c r="Q1099" t="str">
        <f t="shared" si="104"/>
        <v>games</v>
      </c>
      <c r="R1099" t="str">
        <f t="shared" si="105"/>
        <v>video games</v>
      </c>
      <c r="S1099" s="8">
        <f t="shared" si="106"/>
        <v>41660.542557870373</v>
      </c>
      <c r="T1099" s="8">
        <f t="shared" si="107"/>
        <v>41700.542557870373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102"/>
        <v>7</v>
      </c>
      <c r="P1100" t="str">
        <f t="shared" si="103"/>
        <v>81.95 USD</v>
      </c>
      <c r="Q1100" t="str">
        <f t="shared" si="104"/>
        <v>games</v>
      </c>
      <c r="R1100" t="str">
        <f t="shared" si="105"/>
        <v>video games</v>
      </c>
      <c r="S1100" s="8">
        <f t="shared" si="106"/>
        <v>41712.512673611112</v>
      </c>
      <c r="T1100" s="8">
        <f t="shared" si="107"/>
        <v>41742.512673611112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102"/>
        <v>1</v>
      </c>
      <c r="P1101" t="str">
        <f t="shared" si="103"/>
        <v>25 GBP</v>
      </c>
      <c r="Q1101" t="str">
        <f t="shared" si="104"/>
        <v>games</v>
      </c>
      <c r="R1101" t="str">
        <f t="shared" si="105"/>
        <v>video games</v>
      </c>
      <c r="S1101" s="8">
        <f t="shared" si="106"/>
        <v>42107.586435185185</v>
      </c>
      <c r="T1101" s="8">
        <f t="shared" si="107"/>
        <v>42137.586435185185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102"/>
        <v>3</v>
      </c>
      <c r="P1102" t="str">
        <f t="shared" si="103"/>
        <v>10 EUR</v>
      </c>
      <c r="Q1102" t="str">
        <f t="shared" si="104"/>
        <v>games</v>
      </c>
      <c r="R1102" t="str">
        <f t="shared" si="105"/>
        <v>video games</v>
      </c>
      <c r="S1102" s="8">
        <f t="shared" si="106"/>
        <v>42383.860775462963</v>
      </c>
      <c r="T1102" s="8">
        <f t="shared" si="107"/>
        <v>42413.860775462963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102"/>
        <v>0</v>
      </c>
      <c r="P1103" t="str">
        <f t="shared" si="103"/>
        <v>6.83 USD</v>
      </c>
      <c r="Q1103" t="str">
        <f t="shared" si="104"/>
        <v>games</v>
      </c>
      <c r="R1103" t="str">
        <f t="shared" si="105"/>
        <v>video games</v>
      </c>
      <c r="S1103" s="8">
        <f t="shared" si="106"/>
        <v>42538.52243055556</v>
      </c>
      <c r="T1103" s="8">
        <f t="shared" si="107"/>
        <v>42565.508333333331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102"/>
        <v>5</v>
      </c>
      <c r="P1104" t="str">
        <f t="shared" si="103"/>
        <v>17.71 USD</v>
      </c>
      <c r="Q1104" t="str">
        <f t="shared" si="104"/>
        <v>games</v>
      </c>
      <c r="R1104" t="str">
        <f t="shared" si="105"/>
        <v>video games</v>
      </c>
      <c r="S1104" s="8">
        <f t="shared" si="106"/>
        <v>41576.795428240745</v>
      </c>
      <c r="T1104" s="8">
        <f t="shared" si="107"/>
        <v>41616.999305555553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102"/>
        <v>2</v>
      </c>
      <c r="P1105" t="str">
        <f t="shared" si="103"/>
        <v>16.2 USD</v>
      </c>
      <c r="Q1105" t="str">
        <f t="shared" si="104"/>
        <v>games</v>
      </c>
      <c r="R1105" t="str">
        <f t="shared" si="105"/>
        <v>video games</v>
      </c>
      <c r="S1105" s="8">
        <f t="shared" si="106"/>
        <v>42478.97210648148</v>
      </c>
      <c r="T1105" s="8">
        <f t="shared" si="107"/>
        <v>42538.97210648148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102"/>
        <v>5</v>
      </c>
      <c r="P1106" t="str">
        <f t="shared" si="103"/>
        <v>80.3 GBP</v>
      </c>
      <c r="Q1106" t="str">
        <f t="shared" si="104"/>
        <v>games</v>
      </c>
      <c r="R1106" t="str">
        <f t="shared" si="105"/>
        <v>video games</v>
      </c>
      <c r="S1106" s="8">
        <f t="shared" si="106"/>
        <v>41771.15996527778</v>
      </c>
      <c r="T1106" s="8">
        <f t="shared" si="107"/>
        <v>41801.15996527778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102"/>
        <v>0</v>
      </c>
      <c r="P1107" t="str">
        <f t="shared" si="103"/>
        <v>71.55 USD</v>
      </c>
      <c r="Q1107" t="str">
        <f t="shared" si="104"/>
        <v>games</v>
      </c>
      <c r="R1107" t="str">
        <f t="shared" si="105"/>
        <v>video games</v>
      </c>
      <c r="S1107" s="8">
        <f t="shared" si="106"/>
        <v>41691.885729166665</v>
      </c>
      <c r="T1107" s="8">
        <f t="shared" si="107"/>
        <v>41721.8440625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102"/>
        <v>41</v>
      </c>
      <c r="P1108" t="str">
        <f t="shared" si="103"/>
        <v>23.57 USD</v>
      </c>
      <c r="Q1108" t="str">
        <f t="shared" si="104"/>
        <v>games</v>
      </c>
      <c r="R1108" t="str">
        <f t="shared" si="105"/>
        <v>video games</v>
      </c>
      <c r="S1108" s="8">
        <f t="shared" si="106"/>
        <v>40973.490451388891</v>
      </c>
      <c r="T1108" s="8">
        <f t="shared" si="107"/>
        <v>41003.448784722219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102"/>
        <v>0</v>
      </c>
      <c r="P1109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8">
        <f t="shared" si="106"/>
        <v>41813.611388888887</v>
      </c>
      <c r="T1109" s="8">
        <f t="shared" si="107"/>
        <v>41843.611388888887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102"/>
        <v>3</v>
      </c>
      <c r="P1110" t="str">
        <f t="shared" si="103"/>
        <v>34.88 USD</v>
      </c>
      <c r="Q1110" t="str">
        <f t="shared" si="104"/>
        <v>games</v>
      </c>
      <c r="R1110" t="str">
        <f t="shared" si="105"/>
        <v>video games</v>
      </c>
      <c r="S1110" s="8">
        <f t="shared" si="106"/>
        <v>40952.386979166666</v>
      </c>
      <c r="T1110" s="8">
        <f t="shared" si="107"/>
        <v>41012.345312500001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102"/>
        <v>0</v>
      </c>
      <c r="P1111" t="str">
        <f t="shared" si="103"/>
        <v>15 USD</v>
      </c>
      <c r="Q1111" t="str">
        <f t="shared" si="104"/>
        <v>games</v>
      </c>
      <c r="R1111" t="str">
        <f t="shared" si="105"/>
        <v>video games</v>
      </c>
      <c r="S1111" s="8">
        <f t="shared" si="106"/>
        <v>42662.502199074079</v>
      </c>
      <c r="T1111" s="8">
        <f t="shared" si="107"/>
        <v>42692.543865740736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102"/>
        <v>1</v>
      </c>
      <c r="P1112" t="str">
        <f t="shared" si="103"/>
        <v>23.18 USD</v>
      </c>
      <c r="Q1112" t="str">
        <f t="shared" si="104"/>
        <v>games</v>
      </c>
      <c r="R1112" t="str">
        <f t="shared" si="105"/>
        <v>video games</v>
      </c>
      <c r="S1112" s="8">
        <f t="shared" si="106"/>
        <v>41220.683124999996</v>
      </c>
      <c r="T1112" s="8">
        <f t="shared" si="107"/>
        <v>41250.683124999996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102"/>
        <v>0</v>
      </c>
      <c r="P1113" t="str">
        <f t="shared" si="103"/>
        <v>1 USD</v>
      </c>
      <c r="Q1113" t="str">
        <f t="shared" si="104"/>
        <v>games</v>
      </c>
      <c r="R1113" t="str">
        <f t="shared" si="105"/>
        <v>video games</v>
      </c>
      <c r="S1113" s="8">
        <f t="shared" si="106"/>
        <v>42346.953587962962</v>
      </c>
      <c r="T1113" s="8">
        <f t="shared" si="107"/>
        <v>42376.953587962962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102"/>
        <v>36</v>
      </c>
      <c r="P1114" t="str">
        <f t="shared" si="103"/>
        <v>100.23 USD</v>
      </c>
      <c r="Q1114" t="str">
        <f t="shared" si="104"/>
        <v>games</v>
      </c>
      <c r="R1114" t="str">
        <f t="shared" si="105"/>
        <v>video games</v>
      </c>
      <c r="S1114" s="8">
        <f t="shared" si="106"/>
        <v>41963.509386574078</v>
      </c>
      <c r="T1114" s="8">
        <f t="shared" si="107"/>
        <v>42023.104166666672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102"/>
        <v>1</v>
      </c>
      <c r="P1115" t="str">
        <f t="shared" si="103"/>
        <v>5 GBP</v>
      </c>
      <c r="Q1115" t="str">
        <f t="shared" si="104"/>
        <v>games</v>
      </c>
      <c r="R1115" t="str">
        <f t="shared" si="105"/>
        <v>video games</v>
      </c>
      <c r="S1115" s="8">
        <f t="shared" si="106"/>
        <v>41835.727083333331</v>
      </c>
      <c r="T1115" s="8">
        <f t="shared" si="107"/>
        <v>41865.727083333331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102"/>
        <v>0</v>
      </c>
      <c r="P1116" t="str">
        <f t="shared" si="103"/>
        <v>3.33 GBP</v>
      </c>
      <c r="Q1116" t="str">
        <f t="shared" si="104"/>
        <v>games</v>
      </c>
      <c r="R1116" t="str">
        <f t="shared" si="105"/>
        <v>video games</v>
      </c>
      <c r="S1116" s="8">
        <f t="shared" si="106"/>
        <v>41526.095914351856</v>
      </c>
      <c r="T1116" s="8">
        <f t="shared" si="107"/>
        <v>41556.095914351856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102"/>
        <v>0</v>
      </c>
      <c r="P1117" t="str">
        <f t="shared" si="103"/>
        <v>13.25 USD</v>
      </c>
      <c r="Q1117" t="str">
        <f t="shared" si="104"/>
        <v>games</v>
      </c>
      <c r="R1117" t="str">
        <f t="shared" si="105"/>
        <v>video games</v>
      </c>
      <c r="S1117" s="8">
        <f t="shared" si="106"/>
        <v>42429.445543981477</v>
      </c>
      <c r="T1117" s="8">
        <f t="shared" si="107"/>
        <v>42459.403877314813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102"/>
        <v>0</v>
      </c>
      <c r="P1118" t="str">
        <f t="shared" si="103"/>
        <v>17.85 USD</v>
      </c>
      <c r="Q1118" t="str">
        <f t="shared" si="104"/>
        <v>games</v>
      </c>
      <c r="R1118" t="str">
        <f t="shared" si="105"/>
        <v>video games</v>
      </c>
      <c r="S1118" s="8">
        <f t="shared" si="106"/>
        <v>41009.597314814819</v>
      </c>
      <c r="T1118" s="8">
        <f t="shared" si="107"/>
        <v>41069.597314814819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102"/>
        <v>8</v>
      </c>
      <c r="P1119" t="str">
        <f t="shared" si="103"/>
        <v>10.38 EUR</v>
      </c>
      <c r="Q1119" t="str">
        <f t="shared" si="104"/>
        <v>games</v>
      </c>
      <c r="R1119" t="str">
        <f t="shared" si="105"/>
        <v>video games</v>
      </c>
      <c r="S1119" s="8">
        <f t="shared" si="106"/>
        <v>42333.348530092597</v>
      </c>
      <c r="T1119" s="8">
        <f t="shared" si="107"/>
        <v>42363.348530092597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102"/>
        <v>2</v>
      </c>
      <c r="P1120" t="str">
        <f t="shared" si="103"/>
        <v>36.33 AUD</v>
      </c>
      <c r="Q1120" t="str">
        <f t="shared" si="104"/>
        <v>games</v>
      </c>
      <c r="R1120" t="str">
        <f t="shared" si="105"/>
        <v>video games</v>
      </c>
      <c r="S1120" s="8">
        <f t="shared" si="106"/>
        <v>41703.91642361111</v>
      </c>
      <c r="T1120" s="8">
        <f t="shared" si="107"/>
        <v>41733.874756944446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102"/>
        <v>0</v>
      </c>
      <c r="P1121" t="str">
        <f t="shared" si="103"/>
        <v>5 USD</v>
      </c>
      <c r="Q1121" t="str">
        <f t="shared" si="104"/>
        <v>games</v>
      </c>
      <c r="R1121" t="str">
        <f t="shared" si="105"/>
        <v>video games</v>
      </c>
      <c r="S1121" s="8">
        <f t="shared" si="106"/>
        <v>41722.542407407411</v>
      </c>
      <c r="T1121" s="8">
        <f t="shared" si="107"/>
        <v>41735.542407407411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102"/>
        <v>0</v>
      </c>
      <c r="P1122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8">
        <f t="shared" si="106"/>
        <v>40799.622685185182</v>
      </c>
      <c r="T1122" s="8">
        <f t="shared" si="107"/>
        <v>40844.622685185182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102"/>
        <v>0</v>
      </c>
      <c r="P1123" t="str">
        <f t="shared" si="103"/>
        <v>5.8 USD</v>
      </c>
      <c r="Q1123" t="str">
        <f t="shared" si="104"/>
        <v>games</v>
      </c>
      <c r="R1123" t="str">
        <f t="shared" si="105"/>
        <v>video games</v>
      </c>
      <c r="S1123" s="8">
        <f t="shared" si="106"/>
        <v>42412.684212962966</v>
      </c>
      <c r="T1123" s="8">
        <f t="shared" si="107"/>
        <v>42442.642546296294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102"/>
        <v>0</v>
      </c>
      <c r="P1124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8">
        <f t="shared" si="106"/>
        <v>41410.453993055555</v>
      </c>
      <c r="T1124" s="8">
        <f t="shared" si="107"/>
        <v>41424.453993055555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102"/>
        <v>0</v>
      </c>
      <c r="P1125" t="str">
        <f t="shared" si="103"/>
        <v>3.67 USD</v>
      </c>
      <c r="Q1125" t="str">
        <f t="shared" si="104"/>
        <v>games</v>
      </c>
      <c r="R1125" t="str">
        <f t="shared" si="105"/>
        <v>video games</v>
      </c>
      <c r="S1125" s="8">
        <f t="shared" si="106"/>
        <v>41718.2737037037</v>
      </c>
      <c r="T1125" s="8">
        <f t="shared" si="107"/>
        <v>41748.2737037037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102"/>
        <v>0</v>
      </c>
      <c r="P1126" t="str">
        <f t="shared" si="103"/>
        <v>60.71 USD</v>
      </c>
      <c r="Q1126" t="str">
        <f t="shared" si="104"/>
        <v>games</v>
      </c>
      <c r="R1126" t="str">
        <f t="shared" si="105"/>
        <v>mobile games</v>
      </c>
      <c r="S1126" s="8">
        <f t="shared" si="106"/>
        <v>42094.417256944449</v>
      </c>
      <c r="T1126" s="8">
        <f t="shared" si="107"/>
        <v>42124.417256944449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102"/>
        <v>0</v>
      </c>
      <c r="P1127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8">
        <f t="shared" si="106"/>
        <v>42212.374189814815</v>
      </c>
      <c r="T1127" s="8">
        <f t="shared" si="107"/>
        <v>42272.374189814815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102"/>
        <v>1</v>
      </c>
      <c r="P1128" t="str">
        <f t="shared" si="103"/>
        <v>5 USD</v>
      </c>
      <c r="Q1128" t="str">
        <f t="shared" si="104"/>
        <v>games</v>
      </c>
      <c r="R1128" t="str">
        <f t="shared" si="105"/>
        <v>mobile games</v>
      </c>
      <c r="S1128" s="8">
        <f t="shared" si="106"/>
        <v>42535.077476851853</v>
      </c>
      <c r="T1128" s="8">
        <f t="shared" si="107"/>
        <v>42565.077476851853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102"/>
        <v>2</v>
      </c>
      <c r="P1129" t="str">
        <f t="shared" si="103"/>
        <v>25.43 USD</v>
      </c>
      <c r="Q1129" t="str">
        <f t="shared" si="104"/>
        <v>games</v>
      </c>
      <c r="R1129" t="str">
        <f t="shared" si="105"/>
        <v>mobile games</v>
      </c>
      <c r="S1129" s="8">
        <f t="shared" si="106"/>
        <v>41926.604166666664</v>
      </c>
      <c r="T1129" s="8">
        <f t="shared" si="107"/>
        <v>41957.645833333328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102"/>
        <v>0</v>
      </c>
      <c r="P1130" t="str">
        <f t="shared" si="103"/>
        <v>1 GBP</v>
      </c>
      <c r="Q1130" t="str">
        <f t="shared" si="104"/>
        <v>games</v>
      </c>
      <c r="R1130" t="str">
        <f t="shared" si="105"/>
        <v>mobile games</v>
      </c>
      <c r="S1130" s="8">
        <f t="shared" si="106"/>
        <v>41828.399502314816</v>
      </c>
      <c r="T1130" s="8">
        <f t="shared" si="107"/>
        <v>41858.399502314816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102"/>
        <v>0</v>
      </c>
      <c r="P1131" t="str">
        <f t="shared" si="103"/>
        <v>10.5 USD</v>
      </c>
      <c r="Q1131" t="str">
        <f t="shared" si="104"/>
        <v>games</v>
      </c>
      <c r="R1131" t="str">
        <f t="shared" si="105"/>
        <v>mobile games</v>
      </c>
      <c r="S1131" s="8">
        <f t="shared" si="106"/>
        <v>42496.014965277776</v>
      </c>
      <c r="T1131" s="8">
        <f t="shared" si="107"/>
        <v>42526.014965277776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102"/>
        <v>0</v>
      </c>
      <c r="P1132" t="str">
        <f t="shared" si="103"/>
        <v>3.67 USD</v>
      </c>
      <c r="Q1132" t="str">
        <f t="shared" si="104"/>
        <v>games</v>
      </c>
      <c r="R1132" t="str">
        <f t="shared" si="105"/>
        <v>mobile games</v>
      </c>
      <c r="S1132" s="8">
        <f t="shared" si="106"/>
        <v>41908.746527777781</v>
      </c>
      <c r="T1132" s="8">
        <f t="shared" si="107"/>
        <v>41968.788194444445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102"/>
        <v>0</v>
      </c>
      <c r="P1133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8">
        <f t="shared" si="106"/>
        <v>42332.658194444448</v>
      </c>
      <c r="T1133" s="8">
        <f t="shared" si="107"/>
        <v>42362.658194444448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102"/>
        <v>14</v>
      </c>
      <c r="P1134" t="str">
        <f t="shared" si="103"/>
        <v>110.62 CAD</v>
      </c>
      <c r="Q1134" t="str">
        <f t="shared" si="104"/>
        <v>games</v>
      </c>
      <c r="R1134" t="str">
        <f t="shared" si="105"/>
        <v>mobile games</v>
      </c>
      <c r="S1134" s="8">
        <f t="shared" si="106"/>
        <v>42705.865405092598</v>
      </c>
      <c r="T1134" s="8">
        <f t="shared" si="107"/>
        <v>42735.865405092598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102"/>
        <v>1</v>
      </c>
      <c r="P1135" t="str">
        <f t="shared" si="103"/>
        <v>20 GBP</v>
      </c>
      <c r="Q1135" t="str">
        <f t="shared" si="104"/>
        <v>games</v>
      </c>
      <c r="R1135" t="str">
        <f t="shared" si="105"/>
        <v>mobile games</v>
      </c>
      <c r="S1135" s="8">
        <f t="shared" si="106"/>
        <v>41821.157187500001</v>
      </c>
      <c r="T1135" s="8">
        <f t="shared" si="107"/>
        <v>41851.157187500001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102"/>
        <v>0</v>
      </c>
      <c r="P1136" t="str">
        <f t="shared" si="103"/>
        <v>1 AUD</v>
      </c>
      <c r="Q1136" t="str">
        <f t="shared" si="104"/>
        <v>games</v>
      </c>
      <c r="R1136" t="str">
        <f t="shared" si="105"/>
        <v>mobile games</v>
      </c>
      <c r="S1136" s="8">
        <f t="shared" si="106"/>
        <v>41958.035046296296</v>
      </c>
      <c r="T1136" s="8">
        <f t="shared" si="107"/>
        <v>41971.939583333333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102"/>
        <v>5</v>
      </c>
      <c r="P1137" t="str">
        <f t="shared" si="103"/>
        <v>50 EUR</v>
      </c>
      <c r="Q1137" t="str">
        <f t="shared" si="104"/>
        <v>games</v>
      </c>
      <c r="R1137" t="str">
        <f t="shared" si="105"/>
        <v>mobile games</v>
      </c>
      <c r="S1137" s="8">
        <f t="shared" si="106"/>
        <v>42558.73951388889</v>
      </c>
      <c r="T1137" s="8">
        <f t="shared" si="107"/>
        <v>42588.73951388889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102"/>
        <v>6</v>
      </c>
      <c r="P1138" t="str">
        <f t="shared" si="103"/>
        <v>45 EUR</v>
      </c>
      <c r="Q1138" t="str">
        <f t="shared" si="104"/>
        <v>games</v>
      </c>
      <c r="R1138" t="str">
        <f t="shared" si="105"/>
        <v>mobile games</v>
      </c>
      <c r="S1138" s="8">
        <f t="shared" si="106"/>
        <v>42327.421631944446</v>
      </c>
      <c r="T1138" s="8">
        <f t="shared" si="107"/>
        <v>42357.421631944446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102"/>
        <v>40</v>
      </c>
      <c r="P1139" t="str">
        <f t="shared" si="103"/>
        <v>253.21 USD</v>
      </c>
      <c r="Q1139" t="str">
        <f t="shared" si="104"/>
        <v>games</v>
      </c>
      <c r="R1139" t="str">
        <f t="shared" si="105"/>
        <v>mobile games</v>
      </c>
      <c r="S1139" s="8">
        <f t="shared" si="106"/>
        <v>42453.569687499999</v>
      </c>
      <c r="T1139" s="8">
        <f t="shared" si="107"/>
        <v>42483.569687499999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102"/>
        <v>0</v>
      </c>
      <c r="P1140" t="str">
        <f t="shared" si="103"/>
        <v>31.25 USD</v>
      </c>
      <c r="Q1140" t="str">
        <f t="shared" si="104"/>
        <v>games</v>
      </c>
      <c r="R1140" t="str">
        <f t="shared" si="105"/>
        <v>mobile games</v>
      </c>
      <c r="S1140" s="8">
        <f t="shared" si="106"/>
        <v>42736.6566087963</v>
      </c>
      <c r="T1140" s="8">
        <f t="shared" si="107"/>
        <v>42756.6566087963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102"/>
        <v>0</v>
      </c>
      <c r="P1141" t="str">
        <f t="shared" si="103"/>
        <v>5 USD</v>
      </c>
      <c r="Q1141" t="str">
        <f t="shared" si="104"/>
        <v>games</v>
      </c>
      <c r="R1141" t="str">
        <f t="shared" si="105"/>
        <v>mobile games</v>
      </c>
      <c r="S1141" s="8">
        <f t="shared" si="106"/>
        <v>41975.09752314815</v>
      </c>
      <c r="T1141" s="8">
        <f t="shared" si="107"/>
        <v>42005.09752314815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102"/>
        <v>0</v>
      </c>
      <c r="P1142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8">
        <f t="shared" si="106"/>
        <v>42192.212048611109</v>
      </c>
      <c r="T1142" s="8">
        <f t="shared" si="107"/>
        <v>42222.212048611109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102"/>
        <v>0</v>
      </c>
      <c r="P1143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8">
        <f t="shared" si="106"/>
        <v>42164.449652777781</v>
      </c>
      <c r="T1143" s="8">
        <f t="shared" si="107"/>
        <v>42194.449652777781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102"/>
        <v>0</v>
      </c>
      <c r="P1144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8">
        <f t="shared" si="106"/>
        <v>42021.756099537037</v>
      </c>
      <c r="T1144" s="8">
        <f t="shared" si="107"/>
        <v>42051.756099537037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102"/>
        <v>0</v>
      </c>
      <c r="P1145" t="str">
        <f t="shared" si="103"/>
        <v>23.25 USD</v>
      </c>
      <c r="Q1145" t="str">
        <f t="shared" si="104"/>
        <v>games</v>
      </c>
      <c r="R1145" t="str">
        <f t="shared" si="105"/>
        <v>mobile games</v>
      </c>
      <c r="S1145" s="8">
        <f t="shared" si="106"/>
        <v>42324.94358796296</v>
      </c>
      <c r="T1145" s="8">
        <f t="shared" si="107"/>
        <v>42354.94358796296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102"/>
        <v>0</v>
      </c>
      <c r="P114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8">
        <f t="shared" si="106"/>
        <v>42092.931944444441</v>
      </c>
      <c r="T1146" s="8">
        <f t="shared" si="107"/>
        <v>42122.931944444441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102"/>
        <v>0</v>
      </c>
      <c r="P1147" t="str">
        <f t="shared" si="103"/>
        <v>100 USD</v>
      </c>
      <c r="Q1147" t="str">
        <f t="shared" si="104"/>
        <v>food</v>
      </c>
      <c r="R1147" t="str">
        <f t="shared" si="105"/>
        <v>food trucks</v>
      </c>
      <c r="S1147" s="8">
        <f t="shared" si="106"/>
        <v>41854.49759259259</v>
      </c>
      <c r="T1147" s="8">
        <f t="shared" si="107"/>
        <v>41914.49759259259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102"/>
        <v>9</v>
      </c>
      <c r="P1148" t="str">
        <f t="shared" si="103"/>
        <v>44.17 USD</v>
      </c>
      <c r="Q1148" t="str">
        <f t="shared" si="104"/>
        <v>food</v>
      </c>
      <c r="R1148" t="str">
        <f t="shared" si="105"/>
        <v>food trucks</v>
      </c>
      <c r="S1148" s="8">
        <f t="shared" si="106"/>
        <v>41723.7033912037</v>
      </c>
      <c r="T1148" s="8">
        <f t="shared" si="107"/>
        <v>41761.7033912037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102"/>
        <v>0</v>
      </c>
      <c r="P1149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8">
        <f t="shared" si="106"/>
        <v>41871.722025462965</v>
      </c>
      <c r="T1149" s="8">
        <f t="shared" si="107"/>
        <v>41931.722025462965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102"/>
        <v>0</v>
      </c>
      <c r="P1150" t="str">
        <f t="shared" si="103"/>
        <v>24.33 USD</v>
      </c>
      <c r="Q1150" t="str">
        <f t="shared" si="104"/>
        <v>food</v>
      </c>
      <c r="R1150" t="str">
        <f t="shared" si="105"/>
        <v>food trucks</v>
      </c>
      <c r="S1150" s="8">
        <f t="shared" si="106"/>
        <v>42674.921076388884</v>
      </c>
      <c r="T1150" s="8">
        <f t="shared" si="107"/>
        <v>42704.962743055556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102"/>
        <v>0</v>
      </c>
      <c r="P1151" t="str">
        <f t="shared" si="103"/>
        <v>37.5 USD</v>
      </c>
      <c r="Q1151" t="str">
        <f t="shared" si="104"/>
        <v>food</v>
      </c>
      <c r="R1151" t="str">
        <f t="shared" si="105"/>
        <v>food trucks</v>
      </c>
      <c r="S1151" s="8">
        <f t="shared" si="106"/>
        <v>42507.46025462963</v>
      </c>
      <c r="T1151" s="8">
        <f t="shared" si="107"/>
        <v>42537.46025462963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102"/>
        <v>10</v>
      </c>
      <c r="P1152" t="str">
        <f t="shared" si="103"/>
        <v>42 USD</v>
      </c>
      <c r="Q1152" t="str">
        <f t="shared" si="104"/>
        <v>food</v>
      </c>
      <c r="R1152" t="str">
        <f t="shared" si="105"/>
        <v>food trucks</v>
      </c>
      <c r="S1152" s="8">
        <f t="shared" si="106"/>
        <v>42317.704571759255</v>
      </c>
      <c r="T1152" s="8">
        <f t="shared" si="107"/>
        <v>42377.704571759255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102"/>
        <v>0</v>
      </c>
      <c r="P1153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8">
        <f t="shared" si="106"/>
        <v>42223.852581018524</v>
      </c>
      <c r="T1153" s="8">
        <f t="shared" si="107"/>
        <v>42253.852581018524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102"/>
        <v>6</v>
      </c>
      <c r="P1154" t="str">
        <f t="shared" si="103"/>
        <v>60.73 USD</v>
      </c>
      <c r="Q1154" t="str">
        <f t="shared" si="104"/>
        <v>food</v>
      </c>
      <c r="R1154" t="str">
        <f t="shared" si="105"/>
        <v>food trucks</v>
      </c>
      <c r="S1154" s="8">
        <f t="shared" si="106"/>
        <v>42109.459629629629</v>
      </c>
      <c r="T1154" s="8">
        <f t="shared" si="107"/>
        <v>42139.459629629629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108">ROUND(E1155/D1155*100,0)</f>
        <v>1</v>
      </c>
      <c r="P1155" t="str">
        <f t="shared" ref="P1155:P1218" si="109">ROUND(E1155/L1155,2)&amp;" "&amp;H1155</f>
        <v>50 USD</v>
      </c>
      <c r="Q1155" t="str">
        <f t="shared" ref="Q1155:Q1218" si="110">LEFT(N1155,FIND("/",N1155)-1)</f>
        <v>food</v>
      </c>
      <c r="R1155" t="str">
        <f t="shared" ref="R1155:R1218" si="111">RIGHT(N1155,LEN(N1155)-FIND("/",N1155))</f>
        <v>food trucks</v>
      </c>
      <c r="S1155" s="8">
        <f t="shared" ref="S1155:S1218" si="112">(J1155/86400)+25569+(-6/24)</f>
        <v>42143.464178240742</v>
      </c>
      <c r="T1155" s="8">
        <f t="shared" ref="T1155:T1218" si="113">(I1155/86400)+25569+(-6/24)</f>
        <v>42173.464178240742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108"/>
        <v>7</v>
      </c>
      <c r="P1156" t="str">
        <f t="shared" si="109"/>
        <v>108.33 USD</v>
      </c>
      <c r="Q1156" t="str">
        <f t="shared" si="110"/>
        <v>food</v>
      </c>
      <c r="R1156" t="str">
        <f t="shared" si="111"/>
        <v>food trucks</v>
      </c>
      <c r="S1156" s="8">
        <f t="shared" si="112"/>
        <v>42222.858865740738</v>
      </c>
      <c r="T1156" s="8">
        <f t="shared" si="113"/>
        <v>42252.858865740738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108"/>
        <v>1</v>
      </c>
      <c r="P1157" t="str">
        <f t="shared" si="109"/>
        <v>23.5 USD</v>
      </c>
      <c r="Q1157" t="str">
        <f t="shared" si="110"/>
        <v>food</v>
      </c>
      <c r="R1157" t="str">
        <f t="shared" si="111"/>
        <v>food trucks</v>
      </c>
      <c r="S1157" s="8">
        <f t="shared" si="112"/>
        <v>41835.513981481483</v>
      </c>
      <c r="T1157" s="8">
        <f t="shared" si="113"/>
        <v>41865.513981481483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108"/>
        <v>0</v>
      </c>
      <c r="P1158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8">
        <f t="shared" si="112"/>
        <v>42028.82131944444</v>
      </c>
      <c r="T1158" s="8">
        <f t="shared" si="113"/>
        <v>42058.82131944444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108"/>
        <v>2</v>
      </c>
      <c r="P1159" t="str">
        <f t="shared" si="109"/>
        <v>50.33 USD</v>
      </c>
      <c r="Q1159" t="str">
        <f t="shared" si="110"/>
        <v>food</v>
      </c>
      <c r="R1159" t="str">
        <f t="shared" si="111"/>
        <v>food trucks</v>
      </c>
      <c r="S1159" s="8">
        <f t="shared" si="112"/>
        <v>41918.378240740742</v>
      </c>
      <c r="T1159" s="8">
        <f t="shared" si="113"/>
        <v>41978.419907407406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108"/>
        <v>0</v>
      </c>
      <c r="P1160" t="str">
        <f t="shared" si="109"/>
        <v>11.67 USD</v>
      </c>
      <c r="Q1160" t="str">
        <f t="shared" si="110"/>
        <v>food</v>
      </c>
      <c r="R1160" t="str">
        <f t="shared" si="111"/>
        <v>food trucks</v>
      </c>
      <c r="S1160" s="8">
        <f t="shared" si="112"/>
        <v>41951.84175925926</v>
      </c>
      <c r="T1160" s="8">
        <f t="shared" si="113"/>
        <v>41981.84175925926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108"/>
        <v>0</v>
      </c>
      <c r="P1161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8">
        <f t="shared" si="112"/>
        <v>42154.476446759261</v>
      </c>
      <c r="T1161" s="8">
        <f t="shared" si="113"/>
        <v>42185.40625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108"/>
        <v>4</v>
      </c>
      <c r="P1162" t="str">
        <f t="shared" si="109"/>
        <v>60.79 USD</v>
      </c>
      <c r="Q1162" t="str">
        <f t="shared" si="110"/>
        <v>food</v>
      </c>
      <c r="R1162" t="str">
        <f t="shared" si="111"/>
        <v>food trucks</v>
      </c>
      <c r="S1162" s="8">
        <f t="shared" si="112"/>
        <v>42060.904930555553</v>
      </c>
      <c r="T1162" s="8">
        <f t="shared" si="113"/>
        <v>42090.863263888888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108"/>
        <v>0</v>
      </c>
      <c r="P1163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8">
        <f t="shared" si="112"/>
        <v>42122.379502314812</v>
      </c>
      <c r="T1163" s="8">
        <f t="shared" si="113"/>
        <v>42143.379502314812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108"/>
        <v>0</v>
      </c>
      <c r="P1164" t="str">
        <f t="shared" si="109"/>
        <v>17.5 USD</v>
      </c>
      <c r="Q1164" t="str">
        <f t="shared" si="110"/>
        <v>food</v>
      </c>
      <c r="R1164" t="str">
        <f t="shared" si="111"/>
        <v>food trucks</v>
      </c>
      <c r="S1164" s="8">
        <f t="shared" si="112"/>
        <v>41876.433611111112</v>
      </c>
      <c r="T1164" s="8">
        <f t="shared" si="113"/>
        <v>41907.433611111112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108"/>
        <v>0</v>
      </c>
      <c r="P1165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8">
        <f t="shared" si="112"/>
        <v>41830.473611111112</v>
      </c>
      <c r="T1165" s="8">
        <f t="shared" si="113"/>
        <v>41860.473611111112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108"/>
        <v>0</v>
      </c>
      <c r="P116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8">
        <f t="shared" si="112"/>
        <v>42509.474328703705</v>
      </c>
      <c r="T1166" s="8">
        <f t="shared" si="113"/>
        <v>42539.474328703705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108"/>
        <v>21</v>
      </c>
      <c r="P1167" t="str">
        <f t="shared" si="109"/>
        <v>82.82 USD</v>
      </c>
      <c r="Q1167" t="str">
        <f t="shared" si="110"/>
        <v>food</v>
      </c>
      <c r="R1167" t="str">
        <f t="shared" si="111"/>
        <v>food trucks</v>
      </c>
      <c r="S1167" s="8">
        <f t="shared" si="112"/>
        <v>41791.964467592596</v>
      </c>
      <c r="T1167" s="8">
        <f t="shared" si="113"/>
        <v>41825.964467592596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108"/>
        <v>19</v>
      </c>
      <c r="P1168" t="str">
        <f t="shared" si="109"/>
        <v>358.88 USD</v>
      </c>
      <c r="Q1168" t="str">
        <f t="shared" si="110"/>
        <v>food</v>
      </c>
      <c r="R1168" t="str">
        <f t="shared" si="111"/>
        <v>food trucks</v>
      </c>
      <c r="S1168" s="8">
        <f t="shared" si="112"/>
        <v>42150.235439814816</v>
      </c>
      <c r="T1168" s="8">
        <f t="shared" si="113"/>
        <v>42180.916666666672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108"/>
        <v>2</v>
      </c>
      <c r="P1169" t="str">
        <f t="shared" si="109"/>
        <v>61.19 USD</v>
      </c>
      <c r="Q1169" t="str">
        <f t="shared" si="110"/>
        <v>food</v>
      </c>
      <c r="R1169" t="str">
        <f t="shared" si="111"/>
        <v>food trucks</v>
      </c>
      <c r="S1169" s="8">
        <f t="shared" si="112"/>
        <v>41863.484895833331</v>
      </c>
      <c r="T1169" s="8">
        <f t="shared" si="113"/>
        <v>41894.484895833331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108"/>
        <v>6</v>
      </c>
      <c r="P1170" t="str">
        <f t="shared" si="109"/>
        <v>340 USD</v>
      </c>
      <c r="Q1170" t="str">
        <f t="shared" si="110"/>
        <v>food</v>
      </c>
      <c r="R1170" t="str">
        <f t="shared" si="111"/>
        <v>food trucks</v>
      </c>
      <c r="S1170" s="8">
        <f t="shared" si="112"/>
        <v>42604.803993055553</v>
      </c>
      <c r="T1170" s="8">
        <f t="shared" si="113"/>
        <v>42634.803993055553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108"/>
        <v>0</v>
      </c>
      <c r="P1171" t="str">
        <f t="shared" si="109"/>
        <v>5.67 USD</v>
      </c>
      <c r="Q1171" t="str">
        <f t="shared" si="110"/>
        <v>food</v>
      </c>
      <c r="R1171" t="str">
        <f t="shared" si="111"/>
        <v>food trucks</v>
      </c>
      <c r="S1171" s="8">
        <f t="shared" si="112"/>
        <v>42027.103738425925</v>
      </c>
      <c r="T1171" s="8">
        <f t="shared" si="113"/>
        <v>42057.103738425925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108"/>
        <v>0</v>
      </c>
      <c r="P1172" t="str">
        <f t="shared" si="109"/>
        <v>50 GBP</v>
      </c>
      <c r="Q1172" t="str">
        <f t="shared" si="110"/>
        <v>food</v>
      </c>
      <c r="R1172" t="str">
        <f t="shared" si="111"/>
        <v>food trucks</v>
      </c>
      <c r="S1172" s="8">
        <f t="shared" si="112"/>
        <v>42124.643182870372</v>
      </c>
      <c r="T1172" s="8">
        <f t="shared" si="113"/>
        <v>42154.643182870372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108"/>
        <v>0</v>
      </c>
      <c r="P1173" t="str">
        <f t="shared" si="109"/>
        <v>25 USD</v>
      </c>
      <c r="Q1173" t="str">
        <f t="shared" si="110"/>
        <v>food</v>
      </c>
      <c r="R1173" t="str">
        <f t="shared" si="111"/>
        <v>food trucks</v>
      </c>
      <c r="S1173" s="8">
        <f t="shared" si="112"/>
        <v>41938.554710648146</v>
      </c>
      <c r="T1173" s="8">
        <f t="shared" si="113"/>
        <v>41956.596377314811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108"/>
        <v>0</v>
      </c>
      <c r="P1174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8">
        <f t="shared" si="112"/>
        <v>41841.432314814811</v>
      </c>
      <c r="T1174" s="8">
        <f t="shared" si="113"/>
        <v>41871.432314814811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108"/>
        <v>0</v>
      </c>
      <c r="P1175" t="str">
        <f t="shared" si="109"/>
        <v>30 USD</v>
      </c>
      <c r="Q1175" t="str">
        <f t="shared" si="110"/>
        <v>food</v>
      </c>
      <c r="R1175" t="str">
        <f t="shared" si="111"/>
        <v>food trucks</v>
      </c>
      <c r="S1175" s="8">
        <f t="shared" si="112"/>
        <v>42183.935844907406</v>
      </c>
      <c r="T1175" s="8">
        <f t="shared" si="113"/>
        <v>42218.935844907406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108"/>
        <v>6</v>
      </c>
      <c r="P1176" t="str">
        <f t="shared" si="109"/>
        <v>46.63 USD</v>
      </c>
      <c r="Q1176" t="str">
        <f t="shared" si="110"/>
        <v>food</v>
      </c>
      <c r="R1176" t="str">
        <f t="shared" si="111"/>
        <v>food trucks</v>
      </c>
      <c r="S1176" s="8">
        <f t="shared" si="112"/>
        <v>42468.59174768519</v>
      </c>
      <c r="T1176" s="8">
        <f t="shared" si="113"/>
        <v>42498.59174768519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108"/>
        <v>3</v>
      </c>
      <c r="P1177" t="str">
        <f t="shared" si="109"/>
        <v>65 USD</v>
      </c>
      <c r="Q1177" t="str">
        <f t="shared" si="110"/>
        <v>food</v>
      </c>
      <c r="R1177" t="str">
        <f t="shared" si="111"/>
        <v>food trucks</v>
      </c>
      <c r="S1177" s="8">
        <f t="shared" si="112"/>
        <v>42170.478460648148</v>
      </c>
      <c r="T1177" s="8">
        <f t="shared" si="113"/>
        <v>42200.478460648148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108"/>
        <v>0</v>
      </c>
      <c r="P1178" t="str">
        <f t="shared" si="109"/>
        <v>10 AUD</v>
      </c>
      <c r="Q1178" t="str">
        <f t="shared" si="110"/>
        <v>food</v>
      </c>
      <c r="R1178" t="str">
        <f t="shared" si="111"/>
        <v>food trucks</v>
      </c>
      <c r="S1178" s="8">
        <f t="shared" si="112"/>
        <v>42745.769652777773</v>
      </c>
      <c r="T1178" s="8">
        <f t="shared" si="113"/>
        <v>42800.291666666672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108"/>
        <v>0</v>
      </c>
      <c r="P1179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8">
        <f t="shared" si="112"/>
        <v>41897.410833333335</v>
      </c>
      <c r="T1179" s="8">
        <f t="shared" si="113"/>
        <v>41927.410833333335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108"/>
        <v>0</v>
      </c>
      <c r="P1180" t="str">
        <f t="shared" si="109"/>
        <v>5 USD</v>
      </c>
      <c r="Q1180" t="str">
        <f t="shared" si="110"/>
        <v>food</v>
      </c>
      <c r="R1180" t="str">
        <f t="shared" si="111"/>
        <v>food trucks</v>
      </c>
      <c r="S1180" s="8">
        <f t="shared" si="112"/>
        <v>41837.655694444446</v>
      </c>
      <c r="T1180" s="8">
        <f t="shared" si="113"/>
        <v>41867.655694444446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108"/>
        <v>5</v>
      </c>
      <c r="P1181" t="str">
        <f t="shared" si="109"/>
        <v>640 CAD</v>
      </c>
      <c r="Q1181" t="str">
        <f t="shared" si="110"/>
        <v>food</v>
      </c>
      <c r="R1181" t="str">
        <f t="shared" si="111"/>
        <v>food trucks</v>
      </c>
      <c r="S1181" s="8">
        <f t="shared" si="112"/>
        <v>42275.470219907409</v>
      </c>
      <c r="T1181" s="8">
        <f t="shared" si="113"/>
        <v>42305.470219907409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108"/>
        <v>12</v>
      </c>
      <c r="P1182" t="str">
        <f t="shared" si="109"/>
        <v>69.12 USD</v>
      </c>
      <c r="Q1182" t="str">
        <f t="shared" si="110"/>
        <v>food</v>
      </c>
      <c r="R1182" t="str">
        <f t="shared" si="111"/>
        <v>food trucks</v>
      </c>
      <c r="S1182" s="8">
        <f t="shared" si="112"/>
        <v>41781.556875000002</v>
      </c>
      <c r="T1182" s="8">
        <f t="shared" si="113"/>
        <v>41818.556875000002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108"/>
        <v>0</v>
      </c>
      <c r="P1183" t="str">
        <f t="shared" si="109"/>
        <v>1.33 USD</v>
      </c>
      <c r="Q1183" t="str">
        <f t="shared" si="110"/>
        <v>food</v>
      </c>
      <c r="R1183" t="str">
        <f t="shared" si="111"/>
        <v>food trucks</v>
      </c>
      <c r="S1183" s="8">
        <f t="shared" si="112"/>
        <v>42034.089363425926</v>
      </c>
      <c r="T1183" s="8">
        <f t="shared" si="113"/>
        <v>42064.089363425926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108"/>
        <v>4</v>
      </c>
      <c r="P1184" t="str">
        <f t="shared" si="109"/>
        <v>10.5 USD</v>
      </c>
      <c r="Q1184" t="str">
        <f t="shared" si="110"/>
        <v>food</v>
      </c>
      <c r="R1184" t="str">
        <f t="shared" si="111"/>
        <v>food trucks</v>
      </c>
      <c r="S1184" s="8">
        <f t="shared" si="112"/>
        <v>42728.577407407407</v>
      </c>
      <c r="T1184" s="8">
        <f t="shared" si="113"/>
        <v>42747.445833333331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108"/>
        <v>4</v>
      </c>
      <c r="P1185" t="str">
        <f t="shared" si="109"/>
        <v>33.33 USD</v>
      </c>
      <c r="Q1185" t="str">
        <f t="shared" si="110"/>
        <v>food</v>
      </c>
      <c r="R1185" t="str">
        <f t="shared" si="111"/>
        <v>food trucks</v>
      </c>
      <c r="S1185" s="8">
        <f t="shared" si="112"/>
        <v>42656.61137731481</v>
      </c>
      <c r="T1185" s="8">
        <f t="shared" si="113"/>
        <v>42675.915972222225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108"/>
        <v>105</v>
      </c>
      <c r="P1186" t="str">
        <f t="shared" si="109"/>
        <v>61.56 GBP</v>
      </c>
      <c r="Q1186" t="str">
        <f t="shared" si="110"/>
        <v>photography</v>
      </c>
      <c r="R1186" t="str">
        <f t="shared" si="111"/>
        <v>photobooks</v>
      </c>
      <c r="S1186" s="8">
        <f t="shared" si="112"/>
        <v>42741.349664351852</v>
      </c>
      <c r="T1186" s="8">
        <f t="shared" si="113"/>
        <v>42772.349664351852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108"/>
        <v>105</v>
      </c>
      <c r="P1187" t="str">
        <f t="shared" si="109"/>
        <v>118.74 USD</v>
      </c>
      <c r="Q1187" t="str">
        <f t="shared" si="110"/>
        <v>photography</v>
      </c>
      <c r="R1187" t="str">
        <f t="shared" si="111"/>
        <v>photobooks</v>
      </c>
      <c r="S1187" s="8">
        <f t="shared" si="112"/>
        <v>42130.615150462967</v>
      </c>
      <c r="T1187" s="8">
        <f t="shared" si="113"/>
        <v>42162.916666666672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108"/>
        <v>107</v>
      </c>
      <c r="P1188" t="str">
        <f t="shared" si="109"/>
        <v>65.08 GBP</v>
      </c>
      <c r="Q1188" t="str">
        <f t="shared" si="110"/>
        <v>photography</v>
      </c>
      <c r="R1188" t="str">
        <f t="shared" si="111"/>
        <v>photobooks</v>
      </c>
      <c r="S1188" s="8">
        <f t="shared" si="112"/>
        <v>42123.61336805555</v>
      </c>
      <c r="T1188" s="8">
        <f t="shared" si="113"/>
        <v>42156.695833333331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108"/>
        <v>104</v>
      </c>
      <c r="P1189" t="str">
        <f t="shared" si="109"/>
        <v>130.16 USD</v>
      </c>
      <c r="Q1189" t="str">
        <f t="shared" si="110"/>
        <v>photography</v>
      </c>
      <c r="R1189" t="str">
        <f t="shared" si="111"/>
        <v>photobooks</v>
      </c>
      <c r="S1189" s="8">
        <f t="shared" si="112"/>
        <v>42109.644942129627</v>
      </c>
      <c r="T1189" s="8">
        <f t="shared" si="113"/>
        <v>42141.5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108"/>
        <v>161</v>
      </c>
      <c r="P1190" t="str">
        <f t="shared" si="109"/>
        <v>37.78 CAD</v>
      </c>
      <c r="Q1190" t="str">
        <f t="shared" si="110"/>
        <v>photography</v>
      </c>
      <c r="R1190" t="str">
        <f t="shared" si="111"/>
        <v>photobooks</v>
      </c>
      <c r="S1190" s="8">
        <f t="shared" si="112"/>
        <v>42711.450694444444</v>
      </c>
      <c r="T1190" s="8">
        <f t="shared" si="113"/>
        <v>42732.450694444444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108"/>
        <v>108</v>
      </c>
      <c r="P1191" t="str">
        <f t="shared" si="109"/>
        <v>112.79 USD</v>
      </c>
      <c r="Q1191" t="str">
        <f t="shared" si="110"/>
        <v>photography</v>
      </c>
      <c r="R1191" t="str">
        <f t="shared" si="111"/>
        <v>photobooks</v>
      </c>
      <c r="S1191" s="8">
        <f t="shared" si="112"/>
        <v>42529.729108796295</v>
      </c>
      <c r="T1191" s="8">
        <f t="shared" si="113"/>
        <v>42550.729108796295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108"/>
        <v>135</v>
      </c>
      <c r="P1192" t="str">
        <f t="shared" si="109"/>
        <v>51.92 USD</v>
      </c>
      <c r="Q1192" t="str">
        <f t="shared" si="110"/>
        <v>photography</v>
      </c>
      <c r="R1192" t="str">
        <f t="shared" si="111"/>
        <v>photobooks</v>
      </c>
      <c r="S1192" s="8">
        <f t="shared" si="112"/>
        <v>41852.415798611109</v>
      </c>
      <c r="T1192" s="8">
        <f t="shared" si="113"/>
        <v>41882.415798611109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108"/>
        <v>109</v>
      </c>
      <c r="P1193" t="str">
        <f t="shared" si="109"/>
        <v>89.24 USD</v>
      </c>
      <c r="Q1193" t="str">
        <f t="shared" si="110"/>
        <v>photography</v>
      </c>
      <c r="R1193" t="str">
        <f t="shared" si="111"/>
        <v>photobooks</v>
      </c>
      <c r="S1193" s="8">
        <f t="shared" si="112"/>
        <v>42419.353703703702</v>
      </c>
      <c r="T1193" s="8">
        <f t="shared" si="113"/>
        <v>42449.312037037038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108"/>
        <v>290</v>
      </c>
      <c r="P1194" t="str">
        <f t="shared" si="109"/>
        <v>19.33 GBP</v>
      </c>
      <c r="Q1194" t="str">
        <f t="shared" si="110"/>
        <v>photography</v>
      </c>
      <c r="R1194" t="str">
        <f t="shared" si="111"/>
        <v>photobooks</v>
      </c>
      <c r="S1194" s="8">
        <f t="shared" si="112"/>
        <v>42747.256689814814</v>
      </c>
      <c r="T1194" s="8">
        <f t="shared" si="113"/>
        <v>42777.256689814814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108"/>
        <v>104</v>
      </c>
      <c r="P1195" t="str">
        <f t="shared" si="109"/>
        <v>79.97 USD</v>
      </c>
      <c r="Q1195" t="str">
        <f t="shared" si="110"/>
        <v>photography</v>
      </c>
      <c r="R1195" t="str">
        <f t="shared" si="111"/>
        <v>photobooks</v>
      </c>
      <c r="S1195" s="8">
        <f t="shared" si="112"/>
        <v>42409.526076388887</v>
      </c>
      <c r="T1195" s="8">
        <f t="shared" si="113"/>
        <v>42469.484409722223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108"/>
        <v>322</v>
      </c>
      <c r="P1196" t="str">
        <f t="shared" si="109"/>
        <v>56.41 EUR</v>
      </c>
      <c r="Q1196" t="str">
        <f t="shared" si="110"/>
        <v>photography</v>
      </c>
      <c r="R1196" t="str">
        <f t="shared" si="111"/>
        <v>photobooks</v>
      </c>
      <c r="S1196" s="8">
        <f t="shared" si="112"/>
        <v>42072.238182870366</v>
      </c>
      <c r="T1196" s="8">
        <f t="shared" si="113"/>
        <v>42102.238182870366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108"/>
        <v>135</v>
      </c>
      <c r="P1197" t="str">
        <f t="shared" si="109"/>
        <v>79.41 EUR</v>
      </c>
      <c r="Q1197" t="str">
        <f t="shared" si="110"/>
        <v>photography</v>
      </c>
      <c r="R1197" t="str">
        <f t="shared" si="111"/>
        <v>photobooks</v>
      </c>
      <c r="S1197" s="8">
        <f t="shared" si="112"/>
        <v>42298.09783564815</v>
      </c>
      <c r="T1197" s="8">
        <f t="shared" si="113"/>
        <v>42358.125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108"/>
        <v>270</v>
      </c>
      <c r="P1198" t="str">
        <f t="shared" si="109"/>
        <v>76.44 GBP</v>
      </c>
      <c r="Q1198" t="str">
        <f t="shared" si="110"/>
        <v>photography</v>
      </c>
      <c r="R1198" t="str">
        <f t="shared" si="111"/>
        <v>photobooks</v>
      </c>
      <c r="S1198" s="8">
        <f t="shared" si="112"/>
        <v>42326.568738425922</v>
      </c>
      <c r="T1198" s="8">
        <f t="shared" si="113"/>
        <v>42356.568738425922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108"/>
        <v>253</v>
      </c>
      <c r="P1199" t="str">
        <f t="shared" si="109"/>
        <v>121 USD</v>
      </c>
      <c r="Q1199" t="str">
        <f t="shared" si="110"/>
        <v>photography</v>
      </c>
      <c r="R1199" t="str">
        <f t="shared" si="111"/>
        <v>photobooks</v>
      </c>
      <c r="S1199" s="8">
        <f t="shared" si="112"/>
        <v>42503.41474537037</v>
      </c>
      <c r="T1199" s="8">
        <f t="shared" si="113"/>
        <v>42533.999305555553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108"/>
        <v>261</v>
      </c>
      <c r="P1200" t="str">
        <f t="shared" si="109"/>
        <v>54.62 USD</v>
      </c>
      <c r="Q1200" t="str">
        <f t="shared" si="110"/>
        <v>photography</v>
      </c>
      <c r="R1200" t="str">
        <f t="shared" si="111"/>
        <v>photobooks</v>
      </c>
      <c r="S1200" s="8">
        <f t="shared" si="112"/>
        <v>42333.369050925925</v>
      </c>
      <c r="T1200" s="8">
        <f t="shared" si="113"/>
        <v>42368.875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108"/>
        <v>101</v>
      </c>
      <c r="P1201" t="str">
        <f t="shared" si="109"/>
        <v>299.22 GBP</v>
      </c>
      <c r="Q1201" t="str">
        <f t="shared" si="110"/>
        <v>photography</v>
      </c>
      <c r="R1201" t="str">
        <f t="shared" si="111"/>
        <v>photobooks</v>
      </c>
      <c r="S1201" s="8">
        <f t="shared" si="112"/>
        <v>42161.520833333328</v>
      </c>
      <c r="T1201" s="8">
        <f t="shared" si="113"/>
        <v>42193.520833333328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108"/>
        <v>126</v>
      </c>
      <c r="P1202" t="str">
        <f t="shared" si="109"/>
        <v>58.53 USD</v>
      </c>
      <c r="Q1202" t="str">
        <f t="shared" si="110"/>
        <v>photography</v>
      </c>
      <c r="R1202" t="str">
        <f t="shared" si="111"/>
        <v>photobooks</v>
      </c>
      <c r="S1202" s="8">
        <f t="shared" si="112"/>
        <v>42089.227500000001</v>
      </c>
      <c r="T1202" s="8">
        <f t="shared" si="113"/>
        <v>42110.227500000001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108"/>
        <v>102</v>
      </c>
      <c r="P1203" t="str">
        <f t="shared" si="109"/>
        <v>55.37 GBP</v>
      </c>
      <c r="Q1203" t="str">
        <f t="shared" si="110"/>
        <v>photography</v>
      </c>
      <c r="R1203" t="str">
        <f t="shared" si="111"/>
        <v>photobooks</v>
      </c>
      <c r="S1203" s="8">
        <f t="shared" si="112"/>
        <v>42536.35701388889</v>
      </c>
      <c r="T1203" s="8">
        <f t="shared" si="113"/>
        <v>42566.35701388889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108"/>
        <v>199</v>
      </c>
      <c r="P1204" t="str">
        <f t="shared" si="109"/>
        <v>183.8 AUD</v>
      </c>
      <c r="Q1204" t="str">
        <f t="shared" si="110"/>
        <v>photography</v>
      </c>
      <c r="R1204" t="str">
        <f t="shared" si="111"/>
        <v>photobooks</v>
      </c>
      <c r="S1204" s="8">
        <f t="shared" si="112"/>
        <v>42152.038819444446</v>
      </c>
      <c r="T1204" s="8">
        <f t="shared" si="113"/>
        <v>42182.038819444446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108"/>
        <v>102</v>
      </c>
      <c r="P1205" t="str">
        <f t="shared" si="109"/>
        <v>165.35 USD</v>
      </c>
      <c r="Q1205" t="str">
        <f t="shared" si="110"/>
        <v>photography</v>
      </c>
      <c r="R1205" t="str">
        <f t="shared" si="111"/>
        <v>photobooks</v>
      </c>
      <c r="S1205" s="8">
        <f t="shared" si="112"/>
        <v>42125.364895833336</v>
      </c>
      <c r="T1205" s="8">
        <f t="shared" si="113"/>
        <v>42155.364895833336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108"/>
        <v>103</v>
      </c>
      <c r="P1206" t="str">
        <f t="shared" si="109"/>
        <v>234.79 USD</v>
      </c>
      <c r="Q1206" t="str">
        <f t="shared" si="110"/>
        <v>photography</v>
      </c>
      <c r="R1206" t="str">
        <f t="shared" si="111"/>
        <v>photobooks</v>
      </c>
      <c r="S1206" s="8">
        <f t="shared" si="112"/>
        <v>42297.498067129629</v>
      </c>
      <c r="T1206" s="8">
        <f t="shared" si="113"/>
        <v>42341.958333333328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108"/>
        <v>101</v>
      </c>
      <c r="P1207" t="str">
        <f t="shared" si="109"/>
        <v>211.48 EUR</v>
      </c>
      <c r="Q1207" t="str">
        <f t="shared" si="110"/>
        <v>photography</v>
      </c>
      <c r="R1207" t="str">
        <f t="shared" si="111"/>
        <v>photobooks</v>
      </c>
      <c r="S1207" s="8">
        <f t="shared" si="112"/>
        <v>42138.256377314814</v>
      </c>
      <c r="T1207" s="8">
        <f t="shared" si="113"/>
        <v>42168.256377314814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108"/>
        <v>115</v>
      </c>
      <c r="P1208" t="str">
        <f t="shared" si="109"/>
        <v>32.34 EUR</v>
      </c>
      <c r="Q1208" t="str">
        <f t="shared" si="110"/>
        <v>photography</v>
      </c>
      <c r="R1208" t="str">
        <f t="shared" si="111"/>
        <v>photobooks</v>
      </c>
      <c r="S1208" s="8">
        <f t="shared" si="112"/>
        <v>42772.526076388887</v>
      </c>
      <c r="T1208" s="8">
        <f t="shared" si="113"/>
        <v>42805.311805555553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108"/>
        <v>104</v>
      </c>
      <c r="P1209" t="str">
        <f t="shared" si="109"/>
        <v>123.38 EUR</v>
      </c>
      <c r="Q1209" t="str">
        <f t="shared" si="110"/>
        <v>photography</v>
      </c>
      <c r="R1209" t="str">
        <f t="shared" si="111"/>
        <v>photobooks</v>
      </c>
      <c r="S1209" s="8">
        <f t="shared" si="112"/>
        <v>42430.180243055554</v>
      </c>
      <c r="T1209" s="8">
        <f t="shared" si="113"/>
        <v>42460.166666666672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108"/>
        <v>155</v>
      </c>
      <c r="P1210" t="str">
        <f t="shared" si="109"/>
        <v>207.07 USD</v>
      </c>
      <c r="Q1210" t="str">
        <f t="shared" si="110"/>
        <v>photography</v>
      </c>
      <c r="R1210" t="str">
        <f t="shared" si="111"/>
        <v>photobooks</v>
      </c>
      <c r="S1210" s="8">
        <f t="shared" si="112"/>
        <v>42423.459074074075</v>
      </c>
      <c r="T1210" s="8">
        <f t="shared" si="113"/>
        <v>42453.417407407411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108"/>
        <v>106</v>
      </c>
      <c r="P1211" t="str">
        <f t="shared" si="109"/>
        <v>138.26 USD</v>
      </c>
      <c r="Q1211" t="str">
        <f t="shared" si="110"/>
        <v>photography</v>
      </c>
      <c r="R1211" t="str">
        <f t="shared" si="111"/>
        <v>photobooks</v>
      </c>
      <c r="S1211" s="8">
        <f t="shared" si="112"/>
        <v>42761.596122685187</v>
      </c>
      <c r="T1211" s="8">
        <f t="shared" si="113"/>
        <v>42791.596122685187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108"/>
        <v>254</v>
      </c>
      <c r="P1212" t="str">
        <f t="shared" si="109"/>
        <v>493.82 SEK</v>
      </c>
      <c r="Q1212" t="str">
        <f t="shared" si="110"/>
        <v>photography</v>
      </c>
      <c r="R1212" t="str">
        <f t="shared" si="111"/>
        <v>photobooks</v>
      </c>
      <c r="S1212" s="8">
        <f t="shared" si="112"/>
        <v>42132.691805555558</v>
      </c>
      <c r="T1212" s="8">
        <f t="shared" si="113"/>
        <v>42155.625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108"/>
        <v>101</v>
      </c>
      <c r="P1213" t="str">
        <f t="shared" si="109"/>
        <v>168.5 CAD</v>
      </c>
      <c r="Q1213" t="str">
        <f t="shared" si="110"/>
        <v>photography</v>
      </c>
      <c r="R1213" t="str">
        <f t="shared" si="111"/>
        <v>photobooks</v>
      </c>
      <c r="S1213" s="8">
        <f t="shared" si="112"/>
        <v>42515.616446759261</v>
      </c>
      <c r="T1213" s="8">
        <f t="shared" si="113"/>
        <v>42530.616446759261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108"/>
        <v>129</v>
      </c>
      <c r="P1214" t="str">
        <f t="shared" si="109"/>
        <v>38.87 USD</v>
      </c>
      <c r="Q1214" t="str">
        <f t="shared" si="110"/>
        <v>photography</v>
      </c>
      <c r="R1214" t="str">
        <f t="shared" si="111"/>
        <v>photobooks</v>
      </c>
      <c r="S1214" s="8">
        <f t="shared" si="112"/>
        <v>42318.700173611112</v>
      </c>
      <c r="T1214" s="8">
        <f t="shared" si="113"/>
        <v>42334.791666666672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108"/>
        <v>102</v>
      </c>
      <c r="P1215" t="str">
        <f t="shared" si="109"/>
        <v>61.53 GBP</v>
      </c>
      <c r="Q1215" t="str">
        <f t="shared" si="110"/>
        <v>photography</v>
      </c>
      <c r="R1215" t="str">
        <f t="shared" si="111"/>
        <v>photobooks</v>
      </c>
      <c r="S1215" s="8">
        <f t="shared" si="112"/>
        <v>42731.505787037036</v>
      </c>
      <c r="T1215" s="8">
        <f t="shared" si="113"/>
        <v>42766.505787037036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108"/>
        <v>132</v>
      </c>
      <c r="P1216" t="str">
        <f t="shared" si="109"/>
        <v>105.44 USD</v>
      </c>
      <c r="Q1216" t="str">
        <f t="shared" si="110"/>
        <v>photography</v>
      </c>
      <c r="R1216" t="str">
        <f t="shared" si="111"/>
        <v>photobooks</v>
      </c>
      <c r="S1216" s="8">
        <f t="shared" si="112"/>
        <v>42104.590335648143</v>
      </c>
      <c r="T1216" s="8">
        <f t="shared" si="113"/>
        <v>42164.590335648143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108"/>
        <v>786</v>
      </c>
      <c r="P1217" t="str">
        <f t="shared" si="109"/>
        <v>71.59 USD</v>
      </c>
      <c r="Q1217" t="str">
        <f t="shared" si="110"/>
        <v>photography</v>
      </c>
      <c r="R1217" t="str">
        <f t="shared" si="111"/>
        <v>photobooks</v>
      </c>
      <c r="S1217" s="8">
        <f t="shared" si="112"/>
        <v>41759.673101851848</v>
      </c>
      <c r="T1217" s="8">
        <f t="shared" si="113"/>
        <v>41789.673101851848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108"/>
        <v>146</v>
      </c>
      <c r="P1218" t="str">
        <f t="shared" si="109"/>
        <v>91.88 USD</v>
      </c>
      <c r="Q1218" t="str">
        <f t="shared" si="110"/>
        <v>photography</v>
      </c>
      <c r="R1218" t="str">
        <f t="shared" si="111"/>
        <v>photobooks</v>
      </c>
      <c r="S1218" s="8">
        <f t="shared" si="112"/>
        <v>42247.366400462968</v>
      </c>
      <c r="T1218" s="8">
        <f t="shared" si="113"/>
        <v>42279.710416666669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114">ROUND(E1219/D1219*100,0)</f>
        <v>103</v>
      </c>
      <c r="P1219" t="str">
        <f t="shared" ref="P1219:P1282" si="115">ROUND(E1219/L1219,2)&amp;" "&amp;H1219</f>
        <v>148.57 USD</v>
      </c>
      <c r="Q1219" t="str">
        <f t="shared" ref="Q1219:Q1282" si="116">LEFT(N1219,FIND("/",N1219)-1)</f>
        <v>photography</v>
      </c>
      <c r="R1219" t="str">
        <f t="shared" ref="R1219:R1282" si="117">RIGHT(N1219,LEN(N1219)-FIND("/",N1219))</f>
        <v>photobooks</v>
      </c>
      <c r="S1219" s="8">
        <f t="shared" ref="S1219:S1282" si="118">(J1219/86400)+25569+(-6/24)</f>
        <v>42535.559490740736</v>
      </c>
      <c r="T1219" s="8">
        <f t="shared" ref="T1219:T1282" si="119">(I1219/86400)+25569+(-6/24)</f>
        <v>42565.559490740736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114"/>
        <v>172</v>
      </c>
      <c r="P1220" t="str">
        <f t="shared" si="115"/>
        <v>174.21 USD</v>
      </c>
      <c r="Q1220" t="str">
        <f t="shared" si="116"/>
        <v>photography</v>
      </c>
      <c r="R1220" t="str">
        <f t="shared" si="117"/>
        <v>photobooks</v>
      </c>
      <c r="S1220" s="8">
        <f t="shared" si="118"/>
        <v>42278.412037037036</v>
      </c>
      <c r="T1220" s="8">
        <f t="shared" si="119"/>
        <v>42308.875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114"/>
        <v>159</v>
      </c>
      <c r="P1221" t="str">
        <f t="shared" si="115"/>
        <v>102.86 USD</v>
      </c>
      <c r="Q1221" t="str">
        <f t="shared" si="116"/>
        <v>photography</v>
      </c>
      <c r="R1221" t="str">
        <f t="shared" si="117"/>
        <v>photobooks</v>
      </c>
      <c r="S1221" s="8">
        <f t="shared" si="118"/>
        <v>42633.211956018524</v>
      </c>
      <c r="T1221" s="8">
        <f t="shared" si="119"/>
        <v>42663.211956018524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114"/>
        <v>104</v>
      </c>
      <c r="P1222" t="str">
        <f t="shared" si="115"/>
        <v>111.18 EUR</v>
      </c>
      <c r="Q1222" t="str">
        <f t="shared" si="116"/>
        <v>photography</v>
      </c>
      <c r="R1222" t="str">
        <f t="shared" si="117"/>
        <v>photobooks</v>
      </c>
      <c r="S1222" s="8">
        <f t="shared" si="118"/>
        <v>42211.378611111111</v>
      </c>
      <c r="T1222" s="8">
        <f t="shared" si="119"/>
        <v>42241.378611111111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114"/>
        <v>111</v>
      </c>
      <c r="P1223" t="str">
        <f t="shared" si="115"/>
        <v>23.8 GBP</v>
      </c>
      <c r="Q1223" t="str">
        <f t="shared" si="116"/>
        <v>photography</v>
      </c>
      <c r="R1223" t="str">
        <f t="shared" si="117"/>
        <v>photobooks</v>
      </c>
      <c r="S1223" s="8">
        <f t="shared" si="118"/>
        <v>42680.22555555556</v>
      </c>
      <c r="T1223" s="8">
        <f t="shared" si="119"/>
        <v>42707.75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114"/>
        <v>280</v>
      </c>
      <c r="P1224" t="str">
        <f t="shared" si="115"/>
        <v>81.27 CAD</v>
      </c>
      <c r="Q1224" t="str">
        <f t="shared" si="116"/>
        <v>photography</v>
      </c>
      <c r="R1224" t="str">
        <f t="shared" si="117"/>
        <v>photobooks</v>
      </c>
      <c r="S1224" s="8">
        <f t="shared" si="118"/>
        <v>42430.470451388886</v>
      </c>
      <c r="T1224" s="8">
        <f t="shared" si="119"/>
        <v>42460.916666666672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114"/>
        <v>112</v>
      </c>
      <c r="P1225" t="str">
        <f t="shared" si="115"/>
        <v>116.21 USD</v>
      </c>
      <c r="Q1225" t="str">
        <f t="shared" si="116"/>
        <v>photography</v>
      </c>
      <c r="R1225" t="str">
        <f t="shared" si="117"/>
        <v>photobooks</v>
      </c>
      <c r="S1225" s="8">
        <f t="shared" si="118"/>
        <v>42653.927187499998</v>
      </c>
      <c r="T1225" s="8">
        <f t="shared" si="119"/>
        <v>42683.968854166669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114"/>
        <v>7</v>
      </c>
      <c r="P1226" t="str">
        <f t="shared" si="115"/>
        <v>58.89 USD</v>
      </c>
      <c r="Q1226" t="str">
        <f t="shared" si="116"/>
        <v>music</v>
      </c>
      <c r="R1226" t="str">
        <f t="shared" si="117"/>
        <v>world music</v>
      </c>
      <c r="S1226" s="8">
        <f t="shared" si="118"/>
        <v>41736.299791666665</v>
      </c>
      <c r="T1226" s="8">
        <f t="shared" si="119"/>
        <v>41796.299791666665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114"/>
        <v>4</v>
      </c>
      <c r="P1227" t="str">
        <f t="shared" si="115"/>
        <v>44 USD</v>
      </c>
      <c r="Q1227" t="str">
        <f t="shared" si="116"/>
        <v>music</v>
      </c>
      <c r="R1227" t="str">
        <f t="shared" si="117"/>
        <v>world music</v>
      </c>
      <c r="S1227" s="8">
        <f t="shared" si="118"/>
        <v>41509.655995370369</v>
      </c>
      <c r="T1227" s="8">
        <f t="shared" si="119"/>
        <v>41569.655995370369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114"/>
        <v>4</v>
      </c>
      <c r="P1228" t="str">
        <f t="shared" si="115"/>
        <v>48.43 USD</v>
      </c>
      <c r="Q1228" t="str">
        <f t="shared" si="116"/>
        <v>music</v>
      </c>
      <c r="R1228" t="str">
        <f t="shared" si="117"/>
        <v>world music</v>
      </c>
      <c r="S1228" s="8">
        <f t="shared" si="118"/>
        <v>41715.624780092592</v>
      </c>
      <c r="T1228" s="8">
        <f t="shared" si="119"/>
        <v>41749.791666666664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114"/>
        <v>0</v>
      </c>
      <c r="P1229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8">
        <f t="shared" si="118"/>
        <v>41827.669166666667</v>
      </c>
      <c r="T1229" s="8">
        <f t="shared" si="119"/>
        <v>41858.041666666664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114"/>
        <v>29</v>
      </c>
      <c r="P1230" t="str">
        <f t="shared" si="115"/>
        <v>61.04 USD</v>
      </c>
      <c r="Q1230" t="str">
        <f t="shared" si="116"/>
        <v>music</v>
      </c>
      <c r="R1230" t="str">
        <f t="shared" si="117"/>
        <v>world music</v>
      </c>
      <c r="S1230" s="8">
        <f t="shared" si="118"/>
        <v>40754.479259259257</v>
      </c>
      <c r="T1230" s="8">
        <f t="shared" si="119"/>
        <v>40814.479259259257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114"/>
        <v>1</v>
      </c>
      <c r="P1231" t="str">
        <f t="shared" si="115"/>
        <v>25 USD</v>
      </c>
      <c r="Q1231" t="str">
        <f t="shared" si="116"/>
        <v>music</v>
      </c>
      <c r="R1231" t="str">
        <f t="shared" si="117"/>
        <v>world music</v>
      </c>
      <c r="S1231" s="8">
        <f t="shared" si="118"/>
        <v>40985.209803240738</v>
      </c>
      <c r="T1231" s="8">
        <f t="shared" si="119"/>
        <v>41015.416666666664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114"/>
        <v>0</v>
      </c>
      <c r="P1232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8">
        <f t="shared" si="118"/>
        <v>40568.722569444442</v>
      </c>
      <c r="T1232" s="8">
        <f t="shared" si="119"/>
        <v>40598.722569444442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114"/>
        <v>0</v>
      </c>
      <c r="P1233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8">
        <f t="shared" si="118"/>
        <v>42193.691759259258</v>
      </c>
      <c r="T1233" s="8">
        <f t="shared" si="119"/>
        <v>42243.791666666672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114"/>
        <v>1</v>
      </c>
      <c r="P1234" t="str">
        <f t="shared" si="115"/>
        <v>40 USD</v>
      </c>
      <c r="Q1234" t="str">
        <f t="shared" si="116"/>
        <v>music</v>
      </c>
      <c r="R1234" t="str">
        <f t="shared" si="117"/>
        <v>world music</v>
      </c>
      <c r="S1234" s="8">
        <f t="shared" si="118"/>
        <v>41506.598032407404</v>
      </c>
      <c r="T1234" s="8">
        <f t="shared" si="119"/>
        <v>41553.598032407404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114"/>
        <v>12</v>
      </c>
      <c r="P1235" t="str">
        <f t="shared" si="115"/>
        <v>19.33 USD</v>
      </c>
      <c r="Q1235" t="str">
        <f t="shared" si="116"/>
        <v>music</v>
      </c>
      <c r="R1235" t="str">
        <f t="shared" si="117"/>
        <v>world music</v>
      </c>
      <c r="S1235" s="8">
        <f t="shared" si="118"/>
        <v>40939.698773148149</v>
      </c>
      <c r="T1235" s="8">
        <f t="shared" si="119"/>
        <v>40960.698773148149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114"/>
        <v>0</v>
      </c>
      <c r="P123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8">
        <f t="shared" si="118"/>
        <v>42007.538680555561</v>
      </c>
      <c r="T1236" s="8">
        <f t="shared" si="119"/>
        <v>42037.538680555561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114"/>
        <v>3</v>
      </c>
      <c r="P1237" t="str">
        <f t="shared" si="115"/>
        <v>35 USD</v>
      </c>
      <c r="Q1237" t="str">
        <f t="shared" si="116"/>
        <v>music</v>
      </c>
      <c r="R1237" t="str">
        <f t="shared" si="117"/>
        <v>world music</v>
      </c>
      <c r="S1237" s="8">
        <f t="shared" si="118"/>
        <v>41582.885405092595</v>
      </c>
      <c r="T1237" s="8">
        <f t="shared" si="119"/>
        <v>41622.885405092595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114"/>
        <v>0</v>
      </c>
      <c r="P1238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8">
        <f t="shared" si="118"/>
        <v>41110.430138888885</v>
      </c>
      <c r="T1238" s="8">
        <f t="shared" si="119"/>
        <v>41118.416666666664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114"/>
        <v>0</v>
      </c>
      <c r="P1239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8">
        <f t="shared" si="118"/>
        <v>41125.033159722225</v>
      </c>
      <c r="T1239" s="8">
        <f t="shared" si="119"/>
        <v>41145.033159722225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114"/>
        <v>18</v>
      </c>
      <c r="P1240" t="str">
        <f t="shared" si="115"/>
        <v>59.33 USD</v>
      </c>
      <c r="Q1240" t="str">
        <f t="shared" si="116"/>
        <v>music</v>
      </c>
      <c r="R1240" t="str">
        <f t="shared" si="117"/>
        <v>world music</v>
      </c>
      <c r="S1240" s="8">
        <f t="shared" si="118"/>
        <v>40731.36037037037</v>
      </c>
      <c r="T1240" s="8">
        <f t="shared" si="119"/>
        <v>40761.36037037037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114"/>
        <v>0</v>
      </c>
      <c r="P1241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8">
        <f t="shared" si="118"/>
        <v>40883.712581018517</v>
      </c>
      <c r="T1241" s="8">
        <f t="shared" si="119"/>
        <v>40913.712581018517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114"/>
        <v>3</v>
      </c>
      <c r="P1242" t="str">
        <f t="shared" si="115"/>
        <v>30.13 USD</v>
      </c>
      <c r="Q1242" t="str">
        <f t="shared" si="116"/>
        <v>music</v>
      </c>
      <c r="R1242" t="str">
        <f t="shared" si="117"/>
        <v>world music</v>
      </c>
      <c r="S1242" s="8">
        <f t="shared" si="118"/>
        <v>41408.790011574078</v>
      </c>
      <c r="T1242" s="8">
        <f t="shared" si="119"/>
        <v>41467.660416666666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114"/>
        <v>51</v>
      </c>
      <c r="P1243" t="str">
        <f t="shared" si="115"/>
        <v>74.62 USD</v>
      </c>
      <c r="Q1243" t="str">
        <f t="shared" si="116"/>
        <v>music</v>
      </c>
      <c r="R1243" t="str">
        <f t="shared" si="117"/>
        <v>world music</v>
      </c>
      <c r="S1243" s="8">
        <f t="shared" si="118"/>
        <v>41923.587731481479</v>
      </c>
      <c r="T1243" s="8">
        <f t="shared" si="119"/>
        <v>41945.999305555553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114"/>
        <v>1</v>
      </c>
      <c r="P1244" t="str">
        <f t="shared" si="115"/>
        <v>5 USD</v>
      </c>
      <c r="Q1244" t="str">
        <f t="shared" si="116"/>
        <v>music</v>
      </c>
      <c r="R1244" t="str">
        <f t="shared" si="117"/>
        <v>world music</v>
      </c>
      <c r="S1244" s="8">
        <f t="shared" si="118"/>
        <v>40781.915532407409</v>
      </c>
      <c r="T1244" s="8">
        <f t="shared" si="119"/>
        <v>40797.304166666669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114"/>
        <v>14</v>
      </c>
      <c r="P1245" t="str">
        <f t="shared" si="115"/>
        <v>44.5 USD</v>
      </c>
      <c r="Q1245" t="str">
        <f t="shared" si="116"/>
        <v>music</v>
      </c>
      <c r="R1245" t="str">
        <f t="shared" si="117"/>
        <v>world music</v>
      </c>
      <c r="S1245" s="8">
        <f t="shared" si="118"/>
        <v>40671.629293981481</v>
      </c>
      <c r="T1245" s="8">
        <f t="shared" si="119"/>
        <v>40732.625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114"/>
        <v>104</v>
      </c>
      <c r="P1246" t="str">
        <f t="shared" si="115"/>
        <v>46.13 USD</v>
      </c>
      <c r="Q1246" t="str">
        <f t="shared" si="116"/>
        <v>music</v>
      </c>
      <c r="R1246" t="str">
        <f t="shared" si="117"/>
        <v>rock</v>
      </c>
      <c r="S1246" s="8">
        <f t="shared" si="118"/>
        <v>41355.575497685189</v>
      </c>
      <c r="T1246" s="8">
        <f t="shared" si="119"/>
        <v>41386.625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114"/>
        <v>120</v>
      </c>
      <c r="P1247" t="str">
        <f t="shared" si="115"/>
        <v>141.47 USD</v>
      </c>
      <c r="Q1247" t="str">
        <f t="shared" si="116"/>
        <v>music</v>
      </c>
      <c r="R1247" t="str">
        <f t="shared" si="117"/>
        <v>rock</v>
      </c>
      <c r="S1247" s="8">
        <f t="shared" si="118"/>
        <v>41774.34993055556</v>
      </c>
      <c r="T1247" s="8">
        <f t="shared" si="119"/>
        <v>41804.34993055556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114"/>
        <v>117</v>
      </c>
      <c r="P1248" t="str">
        <f t="shared" si="115"/>
        <v>75.48 USD</v>
      </c>
      <c r="Q1248" t="str">
        <f t="shared" si="116"/>
        <v>music</v>
      </c>
      <c r="R1248" t="str">
        <f t="shared" si="117"/>
        <v>rock</v>
      </c>
      <c r="S1248" s="8">
        <f t="shared" si="118"/>
        <v>40837.793391203704</v>
      </c>
      <c r="T1248" s="8">
        <f t="shared" si="119"/>
        <v>40882.835057870368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114"/>
        <v>122</v>
      </c>
      <c r="P1249" t="str">
        <f t="shared" si="115"/>
        <v>85.5 USD</v>
      </c>
      <c r="Q1249" t="str">
        <f t="shared" si="116"/>
        <v>music</v>
      </c>
      <c r="R1249" t="str">
        <f t="shared" si="117"/>
        <v>rock</v>
      </c>
      <c r="S1249" s="8">
        <f t="shared" si="118"/>
        <v>41370.042303240742</v>
      </c>
      <c r="T1249" s="8">
        <f t="shared" si="119"/>
        <v>41400.042303240742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114"/>
        <v>152</v>
      </c>
      <c r="P1250" t="str">
        <f t="shared" si="115"/>
        <v>64.25 USD</v>
      </c>
      <c r="Q1250" t="str">
        <f t="shared" si="116"/>
        <v>music</v>
      </c>
      <c r="R1250" t="str">
        <f t="shared" si="117"/>
        <v>rock</v>
      </c>
      <c r="S1250" s="8">
        <f t="shared" si="118"/>
        <v>41767.406863425924</v>
      </c>
      <c r="T1250" s="8">
        <f t="shared" si="119"/>
        <v>41803.040972222225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114"/>
        <v>104</v>
      </c>
      <c r="P1251" t="str">
        <f t="shared" si="115"/>
        <v>64.47 USD</v>
      </c>
      <c r="Q1251" t="str">
        <f t="shared" si="116"/>
        <v>music</v>
      </c>
      <c r="R1251" t="str">
        <f t="shared" si="117"/>
        <v>rock</v>
      </c>
      <c r="S1251" s="8">
        <f t="shared" si="118"/>
        <v>41067.490868055553</v>
      </c>
      <c r="T1251" s="8">
        <f t="shared" si="119"/>
        <v>41097.490868055553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114"/>
        <v>200</v>
      </c>
      <c r="P1252" t="str">
        <f t="shared" si="115"/>
        <v>118.2 USD</v>
      </c>
      <c r="Q1252" t="str">
        <f t="shared" si="116"/>
        <v>music</v>
      </c>
      <c r="R1252" t="str">
        <f t="shared" si="117"/>
        <v>rock</v>
      </c>
      <c r="S1252" s="8">
        <f t="shared" si="118"/>
        <v>41843.39271990741</v>
      </c>
      <c r="T1252" s="8">
        <f t="shared" si="119"/>
        <v>41888.39271990741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114"/>
        <v>102</v>
      </c>
      <c r="P1253" t="str">
        <f t="shared" si="115"/>
        <v>82.54 USD</v>
      </c>
      <c r="Q1253" t="str">
        <f t="shared" si="116"/>
        <v>music</v>
      </c>
      <c r="R1253" t="str">
        <f t="shared" si="117"/>
        <v>rock</v>
      </c>
      <c r="S1253" s="8">
        <f t="shared" si="118"/>
        <v>40751.564432870371</v>
      </c>
      <c r="T1253" s="8">
        <f t="shared" si="119"/>
        <v>40811.564432870371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114"/>
        <v>138</v>
      </c>
      <c r="P1254" t="str">
        <f t="shared" si="115"/>
        <v>34.17 USD</v>
      </c>
      <c r="Q1254" t="str">
        <f t="shared" si="116"/>
        <v>music</v>
      </c>
      <c r="R1254" t="str">
        <f t="shared" si="117"/>
        <v>rock</v>
      </c>
      <c r="S1254" s="8">
        <f t="shared" si="118"/>
        <v>41543.738067129627</v>
      </c>
      <c r="T1254" s="8">
        <f t="shared" si="119"/>
        <v>41571.738067129627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114"/>
        <v>303833</v>
      </c>
      <c r="P1255" t="str">
        <f t="shared" si="115"/>
        <v>42.73 USD</v>
      </c>
      <c r="Q1255" t="str">
        <f t="shared" si="116"/>
        <v>music</v>
      </c>
      <c r="R1255" t="str">
        <f t="shared" si="117"/>
        <v>rock</v>
      </c>
      <c r="S1255" s="8">
        <f t="shared" si="118"/>
        <v>41855.533645833333</v>
      </c>
      <c r="T1255" s="8">
        <f t="shared" si="119"/>
        <v>41885.533645833333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114"/>
        <v>199</v>
      </c>
      <c r="P1256" t="str">
        <f t="shared" si="115"/>
        <v>94.49 USD</v>
      </c>
      <c r="Q1256" t="str">
        <f t="shared" si="116"/>
        <v>music</v>
      </c>
      <c r="R1256" t="str">
        <f t="shared" si="117"/>
        <v>rock</v>
      </c>
      <c r="S1256" s="8">
        <f t="shared" si="118"/>
        <v>40487.371365740742</v>
      </c>
      <c r="T1256" s="8">
        <f t="shared" si="119"/>
        <v>40543.957638888889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114"/>
        <v>202</v>
      </c>
      <c r="P1257" t="str">
        <f t="shared" si="115"/>
        <v>55.7 USD</v>
      </c>
      <c r="Q1257" t="str">
        <f t="shared" si="116"/>
        <v>music</v>
      </c>
      <c r="R1257" t="str">
        <f t="shared" si="117"/>
        <v>rock</v>
      </c>
      <c r="S1257" s="8">
        <f t="shared" si="118"/>
        <v>41579.595509259263</v>
      </c>
      <c r="T1257" s="8">
        <f t="shared" si="119"/>
        <v>41609.637175925927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114"/>
        <v>118</v>
      </c>
      <c r="P1258" t="str">
        <f t="shared" si="115"/>
        <v>98.03 USD</v>
      </c>
      <c r="Q1258" t="str">
        <f t="shared" si="116"/>
        <v>music</v>
      </c>
      <c r="R1258" t="str">
        <f t="shared" si="117"/>
        <v>rock</v>
      </c>
      <c r="S1258" s="8">
        <f t="shared" si="118"/>
        <v>40921.669340277775</v>
      </c>
      <c r="T1258" s="8">
        <f t="shared" si="119"/>
        <v>40951.669340277775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114"/>
        <v>295</v>
      </c>
      <c r="P1259" t="str">
        <f t="shared" si="115"/>
        <v>92.1 USD</v>
      </c>
      <c r="Q1259" t="str">
        <f t="shared" si="116"/>
        <v>music</v>
      </c>
      <c r="R1259" t="str">
        <f t="shared" si="117"/>
        <v>rock</v>
      </c>
      <c r="S1259" s="8">
        <f t="shared" si="118"/>
        <v>40586.835532407407</v>
      </c>
      <c r="T1259" s="8">
        <f t="shared" si="119"/>
        <v>40635.793865740743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114"/>
        <v>213</v>
      </c>
      <c r="P1260" t="str">
        <f t="shared" si="115"/>
        <v>38.18 USD</v>
      </c>
      <c r="Q1260" t="str">
        <f t="shared" si="116"/>
        <v>music</v>
      </c>
      <c r="R1260" t="str">
        <f t="shared" si="117"/>
        <v>rock</v>
      </c>
      <c r="S1260" s="8">
        <f t="shared" si="118"/>
        <v>41487.361250000002</v>
      </c>
      <c r="T1260" s="8">
        <f t="shared" si="119"/>
        <v>41517.361250000002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114"/>
        <v>104</v>
      </c>
      <c r="P1261" t="str">
        <f t="shared" si="115"/>
        <v>27.15 USD</v>
      </c>
      <c r="Q1261" t="str">
        <f t="shared" si="116"/>
        <v>music</v>
      </c>
      <c r="R1261" t="str">
        <f t="shared" si="117"/>
        <v>rock</v>
      </c>
      <c r="S1261" s="8">
        <f t="shared" si="118"/>
        <v>41766.720648148148</v>
      </c>
      <c r="T1261" s="8">
        <f t="shared" si="119"/>
        <v>41798.915972222225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114"/>
        <v>114</v>
      </c>
      <c r="P1262" t="str">
        <f t="shared" si="115"/>
        <v>50.69 USD</v>
      </c>
      <c r="Q1262" t="str">
        <f t="shared" si="116"/>
        <v>music</v>
      </c>
      <c r="R1262" t="str">
        <f t="shared" si="117"/>
        <v>rock</v>
      </c>
      <c r="S1262" s="8">
        <f t="shared" si="118"/>
        <v>41666.592824074076</v>
      </c>
      <c r="T1262" s="8">
        <f t="shared" si="119"/>
        <v>41696.592824074076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114"/>
        <v>101</v>
      </c>
      <c r="P1263" t="str">
        <f t="shared" si="115"/>
        <v>38.94 USD</v>
      </c>
      <c r="Q1263" t="str">
        <f t="shared" si="116"/>
        <v>music</v>
      </c>
      <c r="R1263" t="str">
        <f t="shared" si="117"/>
        <v>rock</v>
      </c>
      <c r="S1263" s="8">
        <f t="shared" si="118"/>
        <v>41638.092905092592</v>
      </c>
      <c r="T1263" s="8">
        <f t="shared" si="119"/>
        <v>41668.092905092592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114"/>
        <v>125</v>
      </c>
      <c r="P1264" t="str">
        <f t="shared" si="115"/>
        <v>77.64 CAD</v>
      </c>
      <c r="Q1264" t="str">
        <f t="shared" si="116"/>
        <v>music</v>
      </c>
      <c r="R1264" t="str">
        <f t="shared" si="117"/>
        <v>rock</v>
      </c>
      <c r="S1264" s="8">
        <f t="shared" si="118"/>
        <v>41656.512638888889</v>
      </c>
      <c r="T1264" s="8">
        <f t="shared" si="119"/>
        <v>41686.512638888889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114"/>
        <v>119</v>
      </c>
      <c r="P1265" t="str">
        <f t="shared" si="115"/>
        <v>43.54 USD</v>
      </c>
      <c r="Q1265" t="str">
        <f t="shared" si="116"/>
        <v>music</v>
      </c>
      <c r="R1265" t="str">
        <f t="shared" si="117"/>
        <v>rock</v>
      </c>
      <c r="S1265" s="8">
        <f t="shared" si="118"/>
        <v>41691.834143518521</v>
      </c>
      <c r="T1265" s="8">
        <f t="shared" si="119"/>
        <v>41726.791666666664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114"/>
        <v>166</v>
      </c>
      <c r="P1266" t="str">
        <f t="shared" si="115"/>
        <v>31.82 USD</v>
      </c>
      <c r="Q1266" t="str">
        <f t="shared" si="116"/>
        <v>music</v>
      </c>
      <c r="R1266" t="str">
        <f t="shared" si="117"/>
        <v>rock</v>
      </c>
      <c r="S1266" s="8">
        <f t="shared" si="118"/>
        <v>41547.412997685184</v>
      </c>
      <c r="T1266" s="8">
        <f t="shared" si="119"/>
        <v>41576.412997685184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114"/>
        <v>119</v>
      </c>
      <c r="P1267" t="str">
        <f t="shared" si="115"/>
        <v>63.18 USD</v>
      </c>
      <c r="Q1267" t="str">
        <f t="shared" si="116"/>
        <v>music</v>
      </c>
      <c r="R1267" t="str">
        <f t="shared" si="117"/>
        <v>rock</v>
      </c>
      <c r="S1267" s="8">
        <f t="shared" si="118"/>
        <v>40465.405266203699</v>
      </c>
      <c r="T1267" s="8">
        <f t="shared" si="119"/>
        <v>40512.405266203699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114"/>
        <v>100</v>
      </c>
      <c r="P1268" t="str">
        <f t="shared" si="115"/>
        <v>190.9 USD</v>
      </c>
      <c r="Q1268" t="str">
        <f t="shared" si="116"/>
        <v>music</v>
      </c>
      <c r="R1268" t="str">
        <f t="shared" si="117"/>
        <v>rock</v>
      </c>
      <c r="S1268" s="8">
        <f t="shared" si="118"/>
        <v>41620.62667824074</v>
      </c>
      <c r="T1268" s="8">
        <f t="shared" si="119"/>
        <v>41650.62667824074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114"/>
        <v>102</v>
      </c>
      <c r="P1269" t="str">
        <f t="shared" si="115"/>
        <v>140.86 USD</v>
      </c>
      <c r="Q1269" t="str">
        <f t="shared" si="116"/>
        <v>music</v>
      </c>
      <c r="R1269" t="str">
        <f t="shared" si="117"/>
        <v>rock</v>
      </c>
      <c r="S1269" s="8">
        <f t="shared" si="118"/>
        <v>41449.335162037038</v>
      </c>
      <c r="T1269" s="8">
        <f t="shared" si="119"/>
        <v>41479.335162037038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114"/>
        <v>117</v>
      </c>
      <c r="P1270" t="str">
        <f t="shared" si="115"/>
        <v>76.92 USD</v>
      </c>
      <c r="Q1270" t="str">
        <f t="shared" si="116"/>
        <v>music</v>
      </c>
      <c r="R1270" t="str">
        <f t="shared" si="117"/>
        <v>rock</v>
      </c>
      <c r="S1270" s="8">
        <f t="shared" si="118"/>
        <v>41507.595451388886</v>
      </c>
      <c r="T1270" s="8">
        <f t="shared" si="119"/>
        <v>41537.595451388886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114"/>
        <v>109</v>
      </c>
      <c r="P1271" t="str">
        <f t="shared" si="115"/>
        <v>99.16 USD</v>
      </c>
      <c r="Q1271" t="str">
        <f t="shared" si="116"/>
        <v>music</v>
      </c>
      <c r="R1271" t="str">
        <f t="shared" si="117"/>
        <v>rock</v>
      </c>
      <c r="S1271" s="8">
        <f t="shared" si="118"/>
        <v>42445.573055555556</v>
      </c>
      <c r="T1271" s="8">
        <f t="shared" si="119"/>
        <v>42475.75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114"/>
        <v>115</v>
      </c>
      <c r="P1272" t="str">
        <f t="shared" si="115"/>
        <v>67.88 USD</v>
      </c>
      <c r="Q1272" t="str">
        <f t="shared" si="116"/>
        <v>music</v>
      </c>
      <c r="R1272" t="str">
        <f t="shared" si="117"/>
        <v>rock</v>
      </c>
      <c r="S1272" s="8">
        <f t="shared" si="118"/>
        <v>40933.60696759259</v>
      </c>
      <c r="T1272" s="8">
        <f t="shared" si="119"/>
        <v>40993.565300925926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114"/>
        <v>102</v>
      </c>
      <c r="P1273" t="str">
        <f t="shared" si="115"/>
        <v>246.29 USD</v>
      </c>
      <c r="Q1273" t="str">
        <f t="shared" si="116"/>
        <v>music</v>
      </c>
      <c r="R1273" t="str">
        <f t="shared" si="117"/>
        <v>rock</v>
      </c>
      <c r="S1273" s="8">
        <f t="shared" si="118"/>
        <v>41561.433553240742</v>
      </c>
      <c r="T1273" s="8">
        <f t="shared" si="119"/>
        <v>41591.475219907406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114"/>
        <v>106</v>
      </c>
      <c r="P1274" t="str">
        <f t="shared" si="115"/>
        <v>189.29 USD</v>
      </c>
      <c r="Q1274" t="str">
        <f t="shared" si="116"/>
        <v>music</v>
      </c>
      <c r="R1274" t="str">
        <f t="shared" si="117"/>
        <v>rock</v>
      </c>
      <c r="S1274" s="8">
        <f t="shared" si="118"/>
        <v>40274.495127314818</v>
      </c>
      <c r="T1274" s="8">
        <f t="shared" si="119"/>
        <v>40343.916666666664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114"/>
        <v>104</v>
      </c>
      <c r="P1275" t="str">
        <f t="shared" si="115"/>
        <v>76.67 CAD</v>
      </c>
      <c r="Q1275" t="str">
        <f t="shared" si="116"/>
        <v>music</v>
      </c>
      <c r="R1275" t="str">
        <f t="shared" si="117"/>
        <v>rock</v>
      </c>
      <c r="S1275" s="8">
        <f t="shared" si="118"/>
        <v>41852.480219907404</v>
      </c>
      <c r="T1275" s="8">
        <f t="shared" si="119"/>
        <v>41882.480219907404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114"/>
        <v>155</v>
      </c>
      <c r="P1276" t="str">
        <f t="shared" si="115"/>
        <v>82.96 USD</v>
      </c>
      <c r="Q1276" t="str">
        <f t="shared" si="116"/>
        <v>music</v>
      </c>
      <c r="R1276" t="str">
        <f t="shared" si="117"/>
        <v>rock</v>
      </c>
      <c r="S1276" s="8">
        <f t="shared" si="118"/>
        <v>41116.440104166664</v>
      </c>
      <c r="T1276" s="8">
        <f t="shared" si="119"/>
        <v>41151.440104166664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114"/>
        <v>162</v>
      </c>
      <c r="P1277" t="str">
        <f t="shared" si="115"/>
        <v>62.52 USD</v>
      </c>
      <c r="Q1277" t="str">
        <f t="shared" si="116"/>
        <v>music</v>
      </c>
      <c r="R1277" t="str">
        <f t="shared" si="117"/>
        <v>rock</v>
      </c>
      <c r="S1277" s="8">
        <f t="shared" si="118"/>
        <v>41458.617905092593</v>
      </c>
      <c r="T1277" s="8">
        <f t="shared" si="119"/>
        <v>41493.617905092593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114"/>
        <v>104</v>
      </c>
      <c r="P1278" t="str">
        <f t="shared" si="115"/>
        <v>46.07 USD</v>
      </c>
      <c r="Q1278" t="str">
        <f t="shared" si="116"/>
        <v>music</v>
      </c>
      <c r="R1278" t="str">
        <f t="shared" si="117"/>
        <v>rock</v>
      </c>
      <c r="S1278" s="8">
        <f t="shared" si="118"/>
        <v>40007.454247685186</v>
      </c>
      <c r="T1278" s="8">
        <f t="shared" si="119"/>
        <v>40056.916666666664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114"/>
        <v>106</v>
      </c>
      <c r="P1279" t="str">
        <f t="shared" si="115"/>
        <v>38.54 USD</v>
      </c>
      <c r="Q1279" t="str">
        <f t="shared" si="116"/>
        <v>music</v>
      </c>
      <c r="R1279" t="str">
        <f t="shared" si="117"/>
        <v>rock</v>
      </c>
      <c r="S1279" s="8">
        <f t="shared" si="118"/>
        <v>41121.311886574076</v>
      </c>
      <c r="T1279" s="8">
        <f t="shared" si="119"/>
        <v>41156.311886574076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114"/>
        <v>155</v>
      </c>
      <c r="P1280" t="str">
        <f t="shared" si="115"/>
        <v>53.01 USD</v>
      </c>
      <c r="Q1280" t="str">
        <f t="shared" si="116"/>
        <v>music</v>
      </c>
      <c r="R1280" t="str">
        <f t="shared" si="117"/>
        <v>rock</v>
      </c>
      <c r="S1280" s="8">
        <f t="shared" si="118"/>
        <v>41786.305162037039</v>
      </c>
      <c r="T1280" s="8">
        <f t="shared" si="119"/>
        <v>41814.833333333336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114"/>
        <v>111</v>
      </c>
      <c r="P1281" t="str">
        <f t="shared" si="115"/>
        <v>73.36 USD</v>
      </c>
      <c r="Q1281" t="str">
        <f t="shared" si="116"/>
        <v>music</v>
      </c>
      <c r="R1281" t="str">
        <f t="shared" si="117"/>
        <v>rock</v>
      </c>
      <c r="S1281" s="8">
        <f t="shared" si="118"/>
        <v>41681.849189814813</v>
      </c>
      <c r="T1281" s="8">
        <f t="shared" si="119"/>
        <v>41721.807523148149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114"/>
        <v>111</v>
      </c>
      <c r="P1282" t="str">
        <f t="shared" si="115"/>
        <v>127.98 USD</v>
      </c>
      <c r="Q1282" t="str">
        <f t="shared" si="116"/>
        <v>music</v>
      </c>
      <c r="R1282" t="str">
        <f t="shared" si="117"/>
        <v>rock</v>
      </c>
      <c r="S1282" s="8">
        <f t="shared" si="118"/>
        <v>40513.507569444446</v>
      </c>
      <c r="T1282" s="8">
        <f t="shared" si="119"/>
        <v>40603.507569444446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120">ROUND(E1283/D1283*100,0)</f>
        <v>111</v>
      </c>
      <c r="P1283" t="str">
        <f t="shared" ref="P1283:P1346" si="121">ROUND(E1283/L1283,2)&amp;" "&amp;H1283</f>
        <v>104.73 USD</v>
      </c>
      <c r="Q1283" t="str">
        <f t="shared" ref="Q1283:Q1346" si="122">LEFT(N1283,FIND("/",N1283)-1)</f>
        <v>music</v>
      </c>
      <c r="R1283" t="str">
        <f t="shared" ref="R1283:R1346" si="123">RIGHT(N1283,LEN(N1283)-FIND("/",N1283))</f>
        <v>rock</v>
      </c>
      <c r="S1283" s="8">
        <f t="shared" ref="S1283:S1346" si="124">(J1283/86400)+25569+(-6/24)</f>
        <v>41463.493472222224</v>
      </c>
      <c r="T1283" s="8">
        <f t="shared" ref="T1283:T1346" si="125">(I1283/86400)+25569+(-6/24)</f>
        <v>41483.493472222224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120"/>
        <v>124</v>
      </c>
      <c r="P1284" t="str">
        <f t="shared" si="121"/>
        <v>67.67 USD</v>
      </c>
      <c r="Q1284" t="str">
        <f t="shared" si="122"/>
        <v>music</v>
      </c>
      <c r="R1284" t="str">
        <f t="shared" si="123"/>
        <v>rock</v>
      </c>
      <c r="S1284" s="8">
        <f t="shared" si="124"/>
        <v>41586.225173611107</v>
      </c>
      <c r="T1284" s="8">
        <f t="shared" si="125"/>
        <v>41616.957638888889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120"/>
        <v>211</v>
      </c>
      <c r="P1285" t="str">
        <f t="shared" si="121"/>
        <v>95.93 USD</v>
      </c>
      <c r="Q1285" t="str">
        <f t="shared" si="122"/>
        <v>music</v>
      </c>
      <c r="R1285" t="str">
        <f t="shared" si="123"/>
        <v>rock</v>
      </c>
      <c r="S1285" s="8">
        <f t="shared" si="124"/>
        <v>41320.467465277776</v>
      </c>
      <c r="T1285" s="8">
        <f t="shared" si="125"/>
        <v>41343.916666666664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120"/>
        <v>101</v>
      </c>
      <c r="P1286" t="str">
        <f t="shared" si="121"/>
        <v>65.16 USD</v>
      </c>
      <c r="Q1286" t="str">
        <f t="shared" si="122"/>
        <v>theater</v>
      </c>
      <c r="R1286" t="str">
        <f t="shared" si="123"/>
        <v>plays</v>
      </c>
      <c r="S1286" s="8">
        <f t="shared" si="124"/>
        <v>42711.98474537037</v>
      </c>
      <c r="T1286" s="8">
        <f t="shared" si="125"/>
        <v>42735.457638888889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120"/>
        <v>102</v>
      </c>
      <c r="P1287" t="str">
        <f t="shared" si="121"/>
        <v>32.27 GBP</v>
      </c>
      <c r="Q1287" t="str">
        <f t="shared" si="122"/>
        <v>theater</v>
      </c>
      <c r="R1287" t="str">
        <f t="shared" si="123"/>
        <v>plays</v>
      </c>
      <c r="S1287" s="8">
        <f t="shared" si="124"/>
        <v>42160.333043981482</v>
      </c>
      <c r="T1287" s="8">
        <f t="shared" si="125"/>
        <v>42175.333043981482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120"/>
        <v>108</v>
      </c>
      <c r="P1288" t="str">
        <f t="shared" si="121"/>
        <v>81.25 GBP</v>
      </c>
      <c r="Q1288" t="str">
        <f t="shared" si="122"/>
        <v>theater</v>
      </c>
      <c r="R1288" t="str">
        <f t="shared" si="123"/>
        <v>plays</v>
      </c>
      <c r="S1288" s="8">
        <f t="shared" si="124"/>
        <v>42039.134571759263</v>
      </c>
      <c r="T1288" s="8">
        <f t="shared" si="125"/>
        <v>42052.333333333328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120"/>
        <v>242</v>
      </c>
      <c r="P1289" t="str">
        <f t="shared" si="121"/>
        <v>24.2 GBP</v>
      </c>
      <c r="Q1289" t="str">
        <f t="shared" si="122"/>
        <v>theater</v>
      </c>
      <c r="R1289" t="str">
        <f t="shared" si="123"/>
        <v>plays</v>
      </c>
      <c r="S1289" s="8">
        <f t="shared" si="124"/>
        <v>42107.371018518519</v>
      </c>
      <c r="T1289" s="8">
        <f t="shared" si="125"/>
        <v>42167.371018518519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120"/>
        <v>100</v>
      </c>
      <c r="P1290" t="str">
        <f t="shared" si="121"/>
        <v>65.87 USD</v>
      </c>
      <c r="Q1290" t="str">
        <f t="shared" si="122"/>
        <v>theater</v>
      </c>
      <c r="R1290" t="str">
        <f t="shared" si="123"/>
        <v>plays</v>
      </c>
      <c r="S1290" s="8">
        <f t="shared" si="124"/>
        <v>42560.904664351852</v>
      </c>
      <c r="T1290" s="8">
        <f t="shared" si="125"/>
        <v>42591.916666666672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120"/>
        <v>125</v>
      </c>
      <c r="P1291" t="str">
        <f t="shared" si="121"/>
        <v>36.08 USD</v>
      </c>
      <c r="Q1291" t="str">
        <f t="shared" si="122"/>
        <v>theater</v>
      </c>
      <c r="R1291" t="str">
        <f t="shared" si="123"/>
        <v>plays</v>
      </c>
      <c r="S1291" s="8">
        <f t="shared" si="124"/>
        <v>42708.884780092594</v>
      </c>
      <c r="T1291" s="8">
        <f t="shared" si="125"/>
        <v>42738.884780092594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120"/>
        <v>109</v>
      </c>
      <c r="P1292" t="str">
        <f t="shared" si="121"/>
        <v>44.19 USD</v>
      </c>
      <c r="Q1292" t="str">
        <f t="shared" si="122"/>
        <v>theater</v>
      </c>
      <c r="R1292" t="str">
        <f t="shared" si="123"/>
        <v>plays</v>
      </c>
      <c r="S1292" s="8">
        <f t="shared" si="124"/>
        <v>42086.364942129629</v>
      </c>
      <c r="T1292" s="8">
        <f t="shared" si="125"/>
        <v>42117.040972222225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120"/>
        <v>146</v>
      </c>
      <c r="P1293" t="str">
        <f t="shared" si="121"/>
        <v>104.07 USD</v>
      </c>
      <c r="Q1293" t="str">
        <f t="shared" si="122"/>
        <v>theater</v>
      </c>
      <c r="R1293" t="str">
        <f t="shared" si="123"/>
        <v>plays</v>
      </c>
      <c r="S1293" s="8">
        <f t="shared" si="124"/>
        <v>42064.402673611112</v>
      </c>
      <c r="T1293" s="8">
        <f t="shared" si="125"/>
        <v>42101.041666666672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120"/>
        <v>110</v>
      </c>
      <c r="P1294" t="str">
        <f t="shared" si="121"/>
        <v>35.96 GBP</v>
      </c>
      <c r="Q1294" t="str">
        <f t="shared" si="122"/>
        <v>theater</v>
      </c>
      <c r="R1294" t="str">
        <f t="shared" si="123"/>
        <v>plays</v>
      </c>
      <c r="S1294" s="8">
        <f t="shared" si="124"/>
        <v>42256.514212962968</v>
      </c>
      <c r="T1294" s="8">
        <f t="shared" si="125"/>
        <v>42283.707638888889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120"/>
        <v>102</v>
      </c>
      <c r="P1295" t="str">
        <f t="shared" si="121"/>
        <v>127.79 USD</v>
      </c>
      <c r="Q1295" t="str">
        <f t="shared" si="122"/>
        <v>theater</v>
      </c>
      <c r="R1295" t="str">
        <f t="shared" si="123"/>
        <v>plays</v>
      </c>
      <c r="S1295" s="8">
        <f t="shared" si="124"/>
        <v>42292.451053240744</v>
      </c>
      <c r="T1295" s="8">
        <f t="shared" si="125"/>
        <v>42322.492719907408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120"/>
        <v>122</v>
      </c>
      <c r="P1296" t="str">
        <f t="shared" si="121"/>
        <v>27.73 GBP</v>
      </c>
      <c r="Q1296" t="str">
        <f t="shared" si="122"/>
        <v>theater</v>
      </c>
      <c r="R1296" t="str">
        <f t="shared" si="123"/>
        <v>plays</v>
      </c>
      <c r="S1296" s="8">
        <f t="shared" si="124"/>
        <v>42278.203668981485</v>
      </c>
      <c r="T1296" s="8">
        <f t="shared" si="125"/>
        <v>42296.208333333328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120"/>
        <v>102</v>
      </c>
      <c r="P1297" t="str">
        <f t="shared" si="121"/>
        <v>39.83 GBP</v>
      </c>
      <c r="Q1297" t="str">
        <f t="shared" si="122"/>
        <v>theater</v>
      </c>
      <c r="R1297" t="str">
        <f t="shared" si="123"/>
        <v>plays</v>
      </c>
      <c r="S1297" s="8">
        <f t="shared" si="124"/>
        <v>42184.322881944448</v>
      </c>
      <c r="T1297" s="8">
        <f t="shared" si="125"/>
        <v>42214.458333333328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120"/>
        <v>141</v>
      </c>
      <c r="P1298" t="str">
        <f t="shared" si="121"/>
        <v>52.17 GBP</v>
      </c>
      <c r="Q1298" t="str">
        <f t="shared" si="122"/>
        <v>theater</v>
      </c>
      <c r="R1298" t="str">
        <f t="shared" si="123"/>
        <v>plays</v>
      </c>
      <c r="S1298" s="8">
        <f t="shared" si="124"/>
        <v>42422.800613425927</v>
      </c>
      <c r="T1298" s="8">
        <f t="shared" si="125"/>
        <v>42442.758946759262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120"/>
        <v>110</v>
      </c>
      <c r="P1299" t="str">
        <f t="shared" si="121"/>
        <v>92.04 USD</v>
      </c>
      <c r="Q1299" t="str">
        <f t="shared" si="122"/>
        <v>theater</v>
      </c>
      <c r="R1299" t="str">
        <f t="shared" si="123"/>
        <v>plays</v>
      </c>
      <c r="S1299" s="8">
        <f t="shared" si="124"/>
        <v>42461.497199074074</v>
      </c>
      <c r="T1299" s="8">
        <f t="shared" si="125"/>
        <v>42491.497199074074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120"/>
        <v>105</v>
      </c>
      <c r="P1300" t="str">
        <f t="shared" si="121"/>
        <v>63.42 GBP</v>
      </c>
      <c r="Q1300" t="str">
        <f t="shared" si="122"/>
        <v>theater</v>
      </c>
      <c r="R1300" t="str">
        <f t="shared" si="123"/>
        <v>plays</v>
      </c>
      <c r="S1300" s="8">
        <f t="shared" si="124"/>
        <v>42458.430925925924</v>
      </c>
      <c r="T1300" s="8">
        <f t="shared" si="125"/>
        <v>42488.430925925924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120"/>
        <v>124</v>
      </c>
      <c r="P1301" t="str">
        <f t="shared" si="121"/>
        <v>135.63 USD</v>
      </c>
      <c r="Q1301" t="str">
        <f t="shared" si="122"/>
        <v>theater</v>
      </c>
      <c r="R1301" t="str">
        <f t="shared" si="123"/>
        <v>plays</v>
      </c>
      <c r="S1301" s="8">
        <f t="shared" si="124"/>
        <v>42169.564340277779</v>
      </c>
      <c r="T1301" s="8">
        <f t="shared" si="125"/>
        <v>42199.564340277779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120"/>
        <v>135</v>
      </c>
      <c r="P1302" t="str">
        <f t="shared" si="121"/>
        <v>168.75 USD</v>
      </c>
      <c r="Q1302" t="str">
        <f t="shared" si="122"/>
        <v>theater</v>
      </c>
      <c r="R1302" t="str">
        <f t="shared" si="123"/>
        <v>plays</v>
      </c>
      <c r="S1302" s="8">
        <f t="shared" si="124"/>
        <v>42483.425208333334</v>
      </c>
      <c r="T1302" s="8">
        <f t="shared" si="125"/>
        <v>42522.539583333331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120"/>
        <v>103</v>
      </c>
      <c r="P1303" t="str">
        <f t="shared" si="121"/>
        <v>70.86 USD</v>
      </c>
      <c r="Q1303" t="str">
        <f t="shared" si="122"/>
        <v>theater</v>
      </c>
      <c r="R1303" t="str">
        <f t="shared" si="123"/>
        <v>plays</v>
      </c>
      <c r="S1303" s="8">
        <f t="shared" si="124"/>
        <v>42195.499745370369</v>
      </c>
      <c r="T1303" s="8">
        <f t="shared" si="125"/>
        <v>42205.875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120"/>
        <v>100</v>
      </c>
      <c r="P1304" t="str">
        <f t="shared" si="121"/>
        <v>50 USD</v>
      </c>
      <c r="Q1304" t="str">
        <f t="shared" si="122"/>
        <v>theater</v>
      </c>
      <c r="R1304" t="str">
        <f t="shared" si="123"/>
        <v>plays</v>
      </c>
      <c r="S1304" s="8">
        <f t="shared" si="124"/>
        <v>42674.807997685188</v>
      </c>
      <c r="T1304" s="8">
        <f t="shared" si="125"/>
        <v>42704.849664351852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120"/>
        <v>130</v>
      </c>
      <c r="P1305" t="str">
        <f t="shared" si="121"/>
        <v>42.21 GBP</v>
      </c>
      <c r="Q1305" t="str">
        <f t="shared" si="122"/>
        <v>theater</v>
      </c>
      <c r="R1305" t="str">
        <f t="shared" si="123"/>
        <v>plays</v>
      </c>
      <c r="S1305" s="8">
        <f t="shared" si="124"/>
        <v>42566.191203703704</v>
      </c>
      <c r="T1305" s="8">
        <f t="shared" si="125"/>
        <v>42582.208333333328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120"/>
        <v>40</v>
      </c>
      <c r="P1306" t="str">
        <f t="shared" si="121"/>
        <v>152.41 GBP</v>
      </c>
      <c r="Q1306" t="str">
        <f t="shared" si="122"/>
        <v>technology</v>
      </c>
      <c r="R1306" t="str">
        <f t="shared" si="123"/>
        <v>wearables</v>
      </c>
      <c r="S1306" s="8">
        <f t="shared" si="124"/>
        <v>42746.944502314815</v>
      </c>
      <c r="T1306" s="8">
        <f t="shared" si="125"/>
        <v>42806.902835648143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120"/>
        <v>26</v>
      </c>
      <c r="P1307" t="str">
        <f t="shared" si="121"/>
        <v>90.62 USD</v>
      </c>
      <c r="Q1307" t="str">
        <f t="shared" si="122"/>
        <v>technology</v>
      </c>
      <c r="R1307" t="str">
        <f t="shared" si="123"/>
        <v>wearables</v>
      </c>
      <c r="S1307" s="8">
        <f t="shared" si="124"/>
        <v>42543.415601851855</v>
      </c>
      <c r="T1307" s="8">
        <f t="shared" si="125"/>
        <v>42572.479166666672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120"/>
        <v>65</v>
      </c>
      <c r="P1308" t="str">
        <f t="shared" si="121"/>
        <v>201.6 USD</v>
      </c>
      <c r="Q1308" t="str">
        <f t="shared" si="122"/>
        <v>technology</v>
      </c>
      <c r="R1308" t="str">
        <f t="shared" si="123"/>
        <v>wearables</v>
      </c>
      <c r="S1308" s="8">
        <f t="shared" si="124"/>
        <v>41947.207569444443</v>
      </c>
      <c r="T1308" s="8">
        <f t="shared" si="125"/>
        <v>41977.207569444443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120"/>
        <v>12</v>
      </c>
      <c r="P1309" t="str">
        <f t="shared" si="121"/>
        <v>127.93 USD</v>
      </c>
      <c r="Q1309" t="str">
        <f t="shared" si="122"/>
        <v>technology</v>
      </c>
      <c r="R1309" t="str">
        <f t="shared" si="123"/>
        <v>wearables</v>
      </c>
      <c r="S1309" s="8">
        <f t="shared" si="124"/>
        <v>42387.253229166672</v>
      </c>
      <c r="T1309" s="8">
        <f t="shared" si="125"/>
        <v>42417.253229166672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120"/>
        <v>11</v>
      </c>
      <c r="P1310" t="str">
        <f t="shared" si="121"/>
        <v>29.89 USD</v>
      </c>
      <c r="Q1310" t="str">
        <f t="shared" si="122"/>
        <v>technology</v>
      </c>
      <c r="R1310" t="str">
        <f t="shared" si="123"/>
        <v>wearables</v>
      </c>
      <c r="S1310" s="8">
        <f t="shared" si="124"/>
        <v>42611.363564814819</v>
      </c>
      <c r="T1310" s="8">
        <f t="shared" si="125"/>
        <v>42651.363564814819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120"/>
        <v>112</v>
      </c>
      <c r="P1311" t="str">
        <f t="shared" si="121"/>
        <v>367.97 USD</v>
      </c>
      <c r="Q1311" t="str">
        <f t="shared" si="122"/>
        <v>technology</v>
      </c>
      <c r="R1311" t="str">
        <f t="shared" si="123"/>
        <v>wearables</v>
      </c>
      <c r="S1311" s="8">
        <f t="shared" si="124"/>
        <v>42257.632731481484</v>
      </c>
      <c r="T1311" s="8">
        <f t="shared" si="125"/>
        <v>42292.632731481484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120"/>
        <v>16</v>
      </c>
      <c r="P1312" t="str">
        <f t="shared" si="121"/>
        <v>129.17 USD</v>
      </c>
      <c r="Q1312" t="str">
        <f t="shared" si="122"/>
        <v>technology</v>
      </c>
      <c r="R1312" t="str">
        <f t="shared" si="123"/>
        <v>wearables</v>
      </c>
      <c r="S1312" s="8">
        <f t="shared" si="124"/>
        <v>42556.417245370365</v>
      </c>
      <c r="T1312" s="8">
        <f t="shared" si="125"/>
        <v>42601.417245370365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120"/>
        <v>32</v>
      </c>
      <c r="P1313" t="str">
        <f t="shared" si="121"/>
        <v>800.7 USD</v>
      </c>
      <c r="Q1313" t="str">
        <f t="shared" si="122"/>
        <v>technology</v>
      </c>
      <c r="R1313" t="str">
        <f t="shared" si="123"/>
        <v>wearables</v>
      </c>
      <c r="S1313" s="8">
        <f t="shared" si="124"/>
        <v>42669.552303240736</v>
      </c>
      <c r="T1313" s="8">
        <f t="shared" si="125"/>
        <v>42704.593969907408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120"/>
        <v>1</v>
      </c>
      <c r="P1314" t="str">
        <f t="shared" si="121"/>
        <v>28 USD</v>
      </c>
      <c r="Q1314" t="str">
        <f t="shared" si="122"/>
        <v>technology</v>
      </c>
      <c r="R1314" t="str">
        <f t="shared" si="123"/>
        <v>wearables</v>
      </c>
      <c r="S1314" s="8">
        <f t="shared" si="124"/>
        <v>42082.452800925923</v>
      </c>
      <c r="T1314" s="8">
        <f t="shared" si="125"/>
        <v>42112.452800925923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120"/>
        <v>31</v>
      </c>
      <c r="P1315" t="str">
        <f t="shared" si="121"/>
        <v>102.02 USD</v>
      </c>
      <c r="Q1315" t="str">
        <f t="shared" si="122"/>
        <v>technology</v>
      </c>
      <c r="R1315" t="str">
        <f t="shared" si="123"/>
        <v>wearables</v>
      </c>
      <c r="S1315" s="8">
        <f t="shared" si="124"/>
        <v>42402.459652777776</v>
      </c>
      <c r="T1315" s="8">
        <f t="shared" si="125"/>
        <v>42432.459652777776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120"/>
        <v>1</v>
      </c>
      <c r="P1316" t="str">
        <f t="shared" si="121"/>
        <v>184.36 USD</v>
      </c>
      <c r="Q1316" t="str">
        <f t="shared" si="122"/>
        <v>technology</v>
      </c>
      <c r="R1316" t="str">
        <f t="shared" si="123"/>
        <v>wearables</v>
      </c>
      <c r="S1316" s="8">
        <f t="shared" si="124"/>
        <v>42604.419675925921</v>
      </c>
      <c r="T1316" s="8">
        <f t="shared" si="125"/>
        <v>42664.419675925921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120"/>
        <v>40</v>
      </c>
      <c r="P1317" t="str">
        <f t="shared" si="121"/>
        <v>162.92 USD</v>
      </c>
      <c r="Q1317" t="str">
        <f t="shared" si="122"/>
        <v>technology</v>
      </c>
      <c r="R1317" t="str">
        <f t="shared" si="123"/>
        <v>wearables</v>
      </c>
      <c r="S1317" s="8">
        <f t="shared" si="124"/>
        <v>42278.248240740737</v>
      </c>
      <c r="T1317" s="8">
        <f t="shared" si="125"/>
        <v>42313.791666666672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120"/>
        <v>0</v>
      </c>
      <c r="P1318" t="str">
        <f t="shared" si="121"/>
        <v>1 USD</v>
      </c>
      <c r="Q1318" t="str">
        <f t="shared" si="122"/>
        <v>technology</v>
      </c>
      <c r="R1318" t="str">
        <f t="shared" si="123"/>
        <v>wearables</v>
      </c>
      <c r="S1318" s="8">
        <f t="shared" si="124"/>
        <v>42393.711909722224</v>
      </c>
      <c r="T1318" s="8">
        <f t="shared" si="125"/>
        <v>42428.711909722224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120"/>
        <v>6</v>
      </c>
      <c r="P1319" t="str">
        <f t="shared" si="121"/>
        <v>603.53 DKK</v>
      </c>
      <c r="Q1319" t="str">
        <f t="shared" si="122"/>
        <v>technology</v>
      </c>
      <c r="R1319" t="str">
        <f t="shared" si="123"/>
        <v>wearables</v>
      </c>
      <c r="S1319" s="8">
        <f t="shared" si="124"/>
        <v>42519.985486111109</v>
      </c>
      <c r="T1319" s="8">
        <f t="shared" si="125"/>
        <v>42572.333333333328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120"/>
        <v>15</v>
      </c>
      <c r="P1320" t="str">
        <f t="shared" si="121"/>
        <v>45.41 USD</v>
      </c>
      <c r="Q1320" t="str">
        <f t="shared" si="122"/>
        <v>technology</v>
      </c>
      <c r="R1320" t="str">
        <f t="shared" si="123"/>
        <v>wearables</v>
      </c>
      <c r="S1320" s="8">
        <f t="shared" si="124"/>
        <v>41984.793657407412</v>
      </c>
      <c r="T1320" s="8">
        <f t="shared" si="125"/>
        <v>42014.793657407412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120"/>
        <v>15</v>
      </c>
      <c r="P1321" t="str">
        <f t="shared" si="121"/>
        <v>97.33 GBP</v>
      </c>
      <c r="Q1321" t="str">
        <f t="shared" si="122"/>
        <v>technology</v>
      </c>
      <c r="R1321" t="str">
        <f t="shared" si="123"/>
        <v>wearables</v>
      </c>
      <c r="S1321" s="8">
        <f t="shared" si="124"/>
        <v>41816.562094907407</v>
      </c>
      <c r="T1321" s="8">
        <f t="shared" si="125"/>
        <v>41831.416666666664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120"/>
        <v>1</v>
      </c>
      <c r="P1322" t="str">
        <f t="shared" si="121"/>
        <v>167.67 EUR</v>
      </c>
      <c r="Q1322" t="str">
        <f t="shared" si="122"/>
        <v>technology</v>
      </c>
      <c r="R1322" t="str">
        <f t="shared" si="123"/>
        <v>wearables</v>
      </c>
      <c r="S1322" s="8">
        <f t="shared" si="124"/>
        <v>42705.440347222218</v>
      </c>
      <c r="T1322" s="8">
        <f t="shared" si="125"/>
        <v>42734.708333333328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120"/>
        <v>1</v>
      </c>
      <c r="P1323" t="str">
        <f t="shared" si="121"/>
        <v>859.86 SEK</v>
      </c>
      <c r="Q1323" t="str">
        <f t="shared" si="122"/>
        <v>technology</v>
      </c>
      <c r="R1323" t="str">
        <f t="shared" si="123"/>
        <v>wearables</v>
      </c>
      <c r="S1323" s="8">
        <f t="shared" si="124"/>
        <v>42697.49927083333</v>
      </c>
      <c r="T1323" s="8">
        <f t="shared" si="125"/>
        <v>42727.49927083333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120"/>
        <v>0</v>
      </c>
      <c r="P1324" t="str">
        <f t="shared" si="121"/>
        <v>26.5 GBP</v>
      </c>
      <c r="Q1324" t="str">
        <f t="shared" si="122"/>
        <v>technology</v>
      </c>
      <c r="R1324" t="str">
        <f t="shared" si="123"/>
        <v>wearables</v>
      </c>
      <c r="S1324" s="8">
        <f t="shared" si="124"/>
        <v>42115.406539351854</v>
      </c>
      <c r="T1324" s="8">
        <f t="shared" si="125"/>
        <v>42145.406539351854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120"/>
        <v>9</v>
      </c>
      <c r="P1325" t="str">
        <f t="shared" si="121"/>
        <v>30.27 USD</v>
      </c>
      <c r="Q1325" t="str">
        <f t="shared" si="122"/>
        <v>technology</v>
      </c>
      <c r="R1325" t="str">
        <f t="shared" si="123"/>
        <v>wearables</v>
      </c>
      <c r="S1325" s="8">
        <f t="shared" si="124"/>
        <v>42451.448449074072</v>
      </c>
      <c r="T1325" s="8">
        <f t="shared" si="125"/>
        <v>42486.038194444445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120"/>
        <v>10</v>
      </c>
      <c r="P1326" t="str">
        <f t="shared" si="121"/>
        <v>54.67 USD</v>
      </c>
      <c r="Q1326" t="str">
        <f t="shared" si="122"/>
        <v>technology</v>
      </c>
      <c r="R1326" t="str">
        <f t="shared" si="123"/>
        <v>wearables</v>
      </c>
      <c r="S1326" s="8">
        <f t="shared" si="124"/>
        <v>42626.383703703701</v>
      </c>
      <c r="T1326" s="8">
        <f t="shared" si="125"/>
        <v>42656.383703703701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120"/>
        <v>2</v>
      </c>
      <c r="P1327" t="str">
        <f t="shared" si="121"/>
        <v>60.75 USD</v>
      </c>
      <c r="Q1327" t="str">
        <f t="shared" si="122"/>
        <v>technology</v>
      </c>
      <c r="R1327" t="str">
        <f t="shared" si="123"/>
        <v>wearables</v>
      </c>
      <c r="S1327" s="8">
        <f t="shared" si="124"/>
        <v>42703.836053240739</v>
      </c>
      <c r="T1327" s="8">
        <f t="shared" si="125"/>
        <v>42733.836053240739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120"/>
        <v>1</v>
      </c>
      <c r="P1328" t="str">
        <f t="shared" si="121"/>
        <v>102.73 USD</v>
      </c>
      <c r="Q1328" t="str">
        <f t="shared" si="122"/>
        <v>technology</v>
      </c>
      <c r="R1328" t="str">
        <f t="shared" si="123"/>
        <v>wearables</v>
      </c>
      <c r="S1328" s="8">
        <f t="shared" si="124"/>
        <v>41974.541990740741</v>
      </c>
      <c r="T1328" s="8">
        <f t="shared" si="125"/>
        <v>42019.541990740741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120"/>
        <v>4</v>
      </c>
      <c r="P1329" t="str">
        <f t="shared" si="121"/>
        <v>41.59 USD</v>
      </c>
      <c r="Q1329" t="str">
        <f t="shared" si="122"/>
        <v>technology</v>
      </c>
      <c r="R1329" t="str">
        <f t="shared" si="123"/>
        <v>wearables</v>
      </c>
      <c r="S1329" s="8">
        <f t="shared" si="124"/>
        <v>42123.428645833337</v>
      </c>
      <c r="T1329" s="8">
        <f t="shared" si="125"/>
        <v>42153.428645833337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120"/>
        <v>2</v>
      </c>
      <c r="P1330" t="str">
        <f t="shared" si="121"/>
        <v>116.53 USD</v>
      </c>
      <c r="Q1330" t="str">
        <f t="shared" si="122"/>
        <v>technology</v>
      </c>
      <c r="R1330" t="str">
        <f t="shared" si="123"/>
        <v>wearables</v>
      </c>
      <c r="S1330" s="8">
        <f t="shared" si="124"/>
        <v>42612.392754629633</v>
      </c>
      <c r="T1330" s="8">
        <f t="shared" si="125"/>
        <v>42657.392754629633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120"/>
        <v>1</v>
      </c>
      <c r="P1331" t="str">
        <f t="shared" si="121"/>
        <v>45.33 USD</v>
      </c>
      <c r="Q1331" t="str">
        <f t="shared" si="122"/>
        <v>technology</v>
      </c>
      <c r="R1331" t="str">
        <f t="shared" si="123"/>
        <v>wearables</v>
      </c>
      <c r="S1331" s="8">
        <f t="shared" si="124"/>
        <v>41934.971585648149</v>
      </c>
      <c r="T1331" s="8">
        <f t="shared" si="125"/>
        <v>41975.013252314813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120"/>
        <v>22</v>
      </c>
      <c r="P1332" t="str">
        <f t="shared" si="121"/>
        <v>157.46 USD</v>
      </c>
      <c r="Q1332" t="str">
        <f t="shared" si="122"/>
        <v>technology</v>
      </c>
      <c r="R1332" t="str">
        <f t="shared" si="123"/>
        <v>wearables</v>
      </c>
      <c r="S1332" s="8">
        <f t="shared" si="124"/>
        <v>42522.026724537034</v>
      </c>
      <c r="T1332" s="8">
        <f t="shared" si="125"/>
        <v>42552.916666666672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120"/>
        <v>1</v>
      </c>
      <c r="P1333" t="str">
        <f t="shared" si="121"/>
        <v>100.5 USD</v>
      </c>
      <c r="Q1333" t="str">
        <f t="shared" si="122"/>
        <v>technology</v>
      </c>
      <c r="R1333" t="str">
        <f t="shared" si="123"/>
        <v>wearables</v>
      </c>
      <c r="S1333" s="8">
        <f t="shared" si="124"/>
        <v>42569.25409722222</v>
      </c>
      <c r="T1333" s="8">
        <f t="shared" si="125"/>
        <v>42599.25409722222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120"/>
        <v>0</v>
      </c>
      <c r="P1334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8">
        <f t="shared" si="124"/>
        <v>42731.810277777782</v>
      </c>
      <c r="T1334" s="8">
        <f t="shared" si="125"/>
        <v>42761.810277777782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120"/>
        <v>0</v>
      </c>
      <c r="P1335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8">
        <f t="shared" si="124"/>
        <v>41805.856770833336</v>
      </c>
      <c r="T1335" s="8">
        <f t="shared" si="125"/>
        <v>41835.856770833336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120"/>
        <v>11</v>
      </c>
      <c r="P1336" t="str">
        <f t="shared" si="121"/>
        <v>51.82 USD</v>
      </c>
      <c r="Q1336" t="str">
        <f t="shared" si="122"/>
        <v>technology</v>
      </c>
      <c r="R1336" t="str">
        <f t="shared" si="123"/>
        <v>wearables</v>
      </c>
      <c r="S1336" s="8">
        <f t="shared" si="124"/>
        <v>42410.524155092593</v>
      </c>
      <c r="T1336" s="8">
        <f t="shared" si="125"/>
        <v>42440.524155092593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120"/>
        <v>20</v>
      </c>
      <c r="P1337" t="str">
        <f t="shared" si="121"/>
        <v>308.75 USD</v>
      </c>
      <c r="Q1337" t="str">
        <f t="shared" si="122"/>
        <v>technology</v>
      </c>
      <c r="R1337" t="str">
        <f t="shared" si="123"/>
        <v>wearables</v>
      </c>
      <c r="S1337" s="8">
        <f t="shared" si="124"/>
        <v>42313.686365740738</v>
      </c>
      <c r="T1337" s="8">
        <f t="shared" si="125"/>
        <v>42343.686365740738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120"/>
        <v>85</v>
      </c>
      <c r="P1338" t="str">
        <f t="shared" si="121"/>
        <v>379.23 USD</v>
      </c>
      <c r="Q1338" t="str">
        <f t="shared" si="122"/>
        <v>technology</v>
      </c>
      <c r="R1338" t="str">
        <f t="shared" si="123"/>
        <v>wearables</v>
      </c>
      <c r="S1338" s="8">
        <f t="shared" si="124"/>
        <v>41955.613750000004</v>
      </c>
      <c r="T1338" s="8">
        <f t="shared" si="125"/>
        <v>41990.613750000004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120"/>
        <v>49</v>
      </c>
      <c r="P1339" t="str">
        <f t="shared" si="121"/>
        <v>176.36 USD</v>
      </c>
      <c r="Q1339" t="str">
        <f t="shared" si="122"/>
        <v>technology</v>
      </c>
      <c r="R1339" t="str">
        <f t="shared" si="123"/>
        <v>wearables</v>
      </c>
      <c r="S1339" s="8">
        <f t="shared" si="124"/>
        <v>42767.327303240745</v>
      </c>
      <c r="T1339" s="8">
        <f t="shared" si="125"/>
        <v>42797.327303240745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120"/>
        <v>3</v>
      </c>
      <c r="P1340" t="str">
        <f t="shared" si="121"/>
        <v>66.07 USD</v>
      </c>
      <c r="Q1340" t="str">
        <f t="shared" si="122"/>
        <v>technology</v>
      </c>
      <c r="R1340" t="str">
        <f t="shared" si="123"/>
        <v>wearables</v>
      </c>
      <c r="S1340" s="8">
        <f t="shared" si="124"/>
        <v>42188.553622685184</v>
      </c>
      <c r="T1340" s="8">
        <f t="shared" si="125"/>
        <v>42218.553622685184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120"/>
        <v>7</v>
      </c>
      <c r="P1341" t="str">
        <f t="shared" si="121"/>
        <v>89.65 USD</v>
      </c>
      <c r="Q1341" t="str">
        <f t="shared" si="122"/>
        <v>technology</v>
      </c>
      <c r="R1341" t="str">
        <f t="shared" si="123"/>
        <v>wearables</v>
      </c>
      <c r="S1341" s="8">
        <f t="shared" si="124"/>
        <v>41936.397164351853</v>
      </c>
      <c r="T1341" s="8">
        <f t="shared" si="125"/>
        <v>41981.438831018517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120"/>
        <v>0</v>
      </c>
      <c r="P1342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8">
        <f t="shared" si="124"/>
        <v>41836.345520833333</v>
      </c>
      <c r="T1342" s="8">
        <f t="shared" si="125"/>
        <v>41866.345520833333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120"/>
        <v>70</v>
      </c>
      <c r="P1343" t="str">
        <f t="shared" si="121"/>
        <v>382.39 GBP</v>
      </c>
      <c r="Q1343" t="str">
        <f t="shared" si="122"/>
        <v>technology</v>
      </c>
      <c r="R1343" t="str">
        <f t="shared" si="123"/>
        <v>wearables</v>
      </c>
      <c r="S1343" s="8">
        <f t="shared" si="124"/>
        <v>42612.374039351853</v>
      </c>
      <c r="T1343" s="8">
        <f t="shared" si="125"/>
        <v>42644.374039351853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120"/>
        <v>0</v>
      </c>
      <c r="P1344" t="str">
        <f t="shared" si="121"/>
        <v>100 USD</v>
      </c>
      <c r="Q1344" t="str">
        <f t="shared" si="122"/>
        <v>technology</v>
      </c>
      <c r="R1344" t="str">
        <f t="shared" si="123"/>
        <v>wearables</v>
      </c>
      <c r="S1344" s="8">
        <f t="shared" si="124"/>
        <v>42172.566423611112</v>
      </c>
      <c r="T1344" s="8">
        <f t="shared" si="125"/>
        <v>42202.566423611112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120"/>
        <v>102</v>
      </c>
      <c r="P1345" t="str">
        <f t="shared" si="121"/>
        <v>158.36 USD</v>
      </c>
      <c r="Q1345" t="str">
        <f t="shared" si="122"/>
        <v>technology</v>
      </c>
      <c r="R1345" t="str">
        <f t="shared" si="123"/>
        <v>wearables</v>
      </c>
      <c r="S1345" s="8">
        <f t="shared" si="124"/>
        <v>42542.276423611111</v>
      </c>
      <c r="T1345" s="8">
        <f t="shared" si="125"/>
        <v>42600.915972222225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120"/>
        <v>378</v>
      </c>
      <c r="P1346" t="str">
        <f t="shared" si="121"/>
        <v>40.76 CAD</v>
      </c>
      <c r="Q1346" t="str">
        <f t="shared" si="122"/>
        <v>publishing</v>
      </c>
      <c r="R1346" t="str">
        <f t="shared" si="123"/>
        <v>nonfiction</v>
      </c>
      <c r="S1346" s="8">
        <f t="shared" si="124"/>
        <v>42522.539803240739</v>
      </c>
      <c r="T1346" s="8">
        <f t="shared" si="125"/>
        <v>42551.539803240739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126">ROUND(E1347/D1347*100,0)</f>
        <v>125</v>
      </c>
      <c r="P1347" t="str">
        <f t="shared" ref="P1347:P1410" si="127">ROUND(E1347/L1347,2)&amp;" "&amp;H1347</f>
        <v>53.57 USD</v>
      </c>
      <c r="Q1347" t="str">
        <f t="shared" ref="Q1347:Q1410" si="128">LEFT(N1347,FIND("/",N1347)-1)</f>
        <v>publishing</v>
      </c>
      <c r="R1347" t="str">
        <f t="shared" ref="R1347:R1410" si="129">RIGHT(N1347,LEN(N1347)-FIND("/",N1347))</f>
        <v>nonfiction</v>
      </c>
      <c r="S1347" s="8">
        <f t="shared" ref="S1347:S1410" si="130">(J1347/86400)+25569+(-6/24)</f>
        <v>41799.564340277779</v>
      </c>
      <c r="T1347" s="8">
        <f t="shared" ref="T1347:T1410" si="131">(I1347/86400)+25569+(-6/24)</f>
        <v>41834.564340277779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126"/>
        <v>147</v>
      </c>
      <c r="P1348" t="str">
        <f t="shared" si="127"/>
        <v>48.45 USD</v>
      </c>
      <c r="Q1348" t="str">
        <f t="shared" si="128"/>
        <v>publishing</v>
      </c>
      <c r="R1348" t="str">
        <f t="shared" si="129"/>
        <v>nonfiction</v>
      </c>
      <c r="S1348" s="8">
        <f t="shared" si="130"/>
        <v>41421.825821759259</v>
      </c>
      <c r="T1348" s="8">
        <f t="shared" si="131"/>
        <v>41451.825821759259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126"/>
        <v>102</v>
      </c>
      <c r="P1349" t="str">
        <f t="shared" si="127"/>
        <v>82.42 USD</v>
      </c>
      <c r="Q1349" t="str">
        <f t="shared" si="128"/>
        <v>publishing</v>
      </c>
      <c r="R1349" t="str">
        <f t="shared" si="129"/>
        <v>nonfiction</v>
      </c>
      <c r="S1349" s="8">
        <f t="shared" si="130"/>
        <v>42040.388020833328</v>
      </c>
      <c r="T1349" s="8">
        <f t="shared" si="131"/>
        <v>42070.388020833328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126"/>
        <v>102</v>
      </c>
      <c r="P1350" t="str">
        <f t="shared" si="127"/>
        <v>230.19 USD</v>
      </c>
      <c r="Q1350" t="str">
        <f t="shared" si="128"/>
        <v>publishing</v>
      </c>
      <c r="R1350" t="str">
        <f t="shared" si="129"/>
        <v>nonfiction</v>
      </c>
      <c r="S1350" s="8">
        <f t="shared" si="130"/>
        <v>41963.256168981483</v>
      </c>
      <c r="T1350" s="8">
        <f t="shared" si="131"/>
        <v>41991.256168981483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126"/>
        <v>204</v>
      </c>
      <c r="P1351" t="str">
        <f t="shared" si="127"/>
        <v>59.36 CAD</v>
      </c>
      <c r="Q1351" t="str">
        <f t="shared" si="128"/>
        <v>publishing</v>
      </c>
      <c r="R1351" t="str">
        <f t="shared" si="129"/>
        <v>nonfiction</v>
      </c>
      <c r="S1351" s="8">
        <f t="shared" si="130"/>
        <v>42317.08258101852</v>
      </c>
      <c r="T1351" s="8">
        <f t="shared" si="131"/>
        <v>42354.040972222225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126"/>
        <v>104</v>
      </c>
      <c r="P1352" t="str">
        <f t="shared" si="127"/>
        <v>66.7 USD</v>
      </c>
      <c r="Q1352" t="str">
        <f t="shared" si="128"/>
        <v>publishing</v>
      </c>
      <c r="R1352" t="str">
        <f t="shared" si="129"/>
        <v>nonfiction</v>
      </c>
      <c r="S1352" s="8">
        <f t="shared" si="130"/>
        <v>42333.763124999998</v>
      </c>
      <c r="T1352" s="8">
        <f t="shared" si="131"/>
        <v>42363.763124999998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126"/>
        <v>101</v>
      </c>
      <c r="P1353" t="str">
        <f t="shared" si="127"/>
        <v>168.78 USD</v>
      </c>
      <c r="Q1353" t="str">
        <f t="shared" si="128"/>
        <v>publishing</v>
      </c>
      <c r="R1353" t="str">
        <f t="shared" si="129"/>
        <v>nonfiction</v>
      </c>
      <c r="S1353" s="8">
        <f t="shared" si="130"/>
        <v>42382.49009259259</v>
      </c>
      <c r="T1353" s="8">
        <f t="shared" si="131"/>
        <v>42412.49009259259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126"/>
        <v>136</v>
      </c>
      <c r="P1354" t="str">
        <f t="shared" si="127"/>
        <v>59.97 USD</v>
      </c>
      <c r="Q1354" t="str">
        <f t="shared" si="128"/>
        <v>publishing</v>
      </c>
      <c r="R1354" t="str">
        <f t="shared" si="129"/>
        <v>nonfiction</v>
      </c>
      <c r="S1354" s="8">
        <f t="shared" si="130"/>
        <v>42200.328310185185</v>
      </c>
      <c r="T1354" s="8">
        <f t="shared" si="131"/>
        <v>42251.915972222225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126"/>
        <v>134</v>
      </c>
      <c r="P1355" t="str">
        <f t="shared" si="127"/>
        <v>31.81 USD</v>
      </c>
      <c r="Q1355" t="str">
        <f t="shared" si="128"/>
        <v>publishing</v>
      </c>
      <c r="R1355" t="str">
        <f t="shared" si="129"/>
        <v>nonfiction</v>
      </c>
      <c r="S1355" s="8">
        <f t="shared" si="130"/>
        <v>41308.86791666667</v>
      </c>
      <c r="T1355" s="8">
        <f t="shared" si="131"/>
        <v>41343.75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126"/>
        <v>130</v>
      </c>
      <c r="P1356" t="str">
        <f t="shared" si="127"/>
        <v>24.42 GBP</v>
      </c>
      <c r="Q1356" t="str">
        <f t="shared" si="128"/>
        <v>publishing</v>
      </c>
      <c r="R1356" t="str">
        <f t="shared" si="129"/>
        <v>nonfiction</v>
      </c>
      <c r="S1356" s="8">
        <f t="shared" si="130"/>
        <v>42502.557627314818</v>
      </c>
      <c r="T1356" s="8">
        <f t="shared" si="131"/>
        <v>42532.557627314818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126"/>
        <v>123</v>
      </c>
      <c r="P1357" t="str">
        <f t="shared" si="127"/>
        <v>25.35 GBP</v>
      </c>
      <c r="Q1357" t="str">
        <f t="shared" si="128"/>
        <v>publishing</v>
      </c>
      <c r="R1357" t="str">
        <f t="shared" si="129"/>
        <v>nonfiction</v>
      </c>
      <c r="S1357" s="8">
        <f t="shared" si="130"/>
        <v>41213.004687499997</v>
      </c>
      <c r="T1357" s="8">
        <f t="shared" si="131"/>
        <v>41243.166666666664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126"/>
        <v>183</v>
      </c>
      <c r="P1358" t="str">
        <f t="shared" si="127"/>
        <v>71.44 USD</v>
      </c>
      <c r="Q1358" t="str">
        <f t="shared" si="128"/>
        <v>publishing</v>
      </c>
      <c r="R1358" t="str">
        <f t="shared" si="129"/>
        <v>nonfiction</v>
      </c>
      <c r="S1358" s="8">
        <f t="shared" si="130"/>
        <v>41429.788888888885</v>
      </c>
      <c r="T1358" s="8">
        <f t="shared" si="131"/>
        <v>41459.788888888885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126"/>
        <v>125</v>
      </c>
      <c r="P1359" t="str">
        <f t="shared" si="127"/>
        <v>38.55 USD</v>
      </c>
      <c r="Q1359" t="str">
        <f t="shared" si="128"/>
        <v>publishing</v>
      </c>
      <c r="R1359" t="str">
        <f t="shared" si="129"/>
        <v>nonfiction</v>
      </c>
      <c r="S1359" s="8">
        <f t="shared" si="130"/>
        <v>41304.712233796294</v>
      </c>
      <c r="T1359" s="8">
        <f t="shared" si="131"/>
        <v>41333.999305555553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126"/>
        <v>112</v>
      </c>
      <c r="P1360" t="str">
        <f t="shared" si="127"/>
        <v>68.37 USD</v>
      </c>
      <c r="Q1360" t="str">
        <f t="shared" si="128"/>
        <v>publishing</v>
      </c>
      <c r="R1360" t="str">
        <f t="shared" si="129"/>
        <v>nonfiction</v>
      </c>
      <c r="S1360" s="8">
        <f t="shared" si="130"/>
        <v>40689.320868055554</v>
      </c>
      <c r="T1360" s="8">
        <f t="shared" si="131"/>
        <v>40719.320868055554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126"/>
        <v>116</v>
      </c>
      <c r="P1361" t="str">
        <f t="shared" si="127"/>
        <v>40.21 USD</v>
      </c>
      <c r="Q1361" t="str">
        <f t="shared" si="128"/>
        <v>publishing</v>
      </c>
      <c r="R1361" t="str">
        <f t="shared" si="129"/>
        <v>nonfiction</v>
      </c>
      <c r="S1361" s="8">
        <f t="shared" si="130"/>
        <v>40668.564699074072</v>
      </c>
      <c r="T1361" s="8">
        <f t="shared" si="131"/>
        <v>40730.564699074072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126"/>
        <v>173</v>
      </c>
      <c r="P1362" t="str">
        <f t="shared" si="127"/>
        <v>32.07 USD</v>
      </c>
      <c r="Q1362" t="str">
        <f t="shared" si="128"/>
        <v>publishing</v>
      </c>
      <c r="R1362" t="str">
        <f t="shared" si="129"/>
        <v>nonfiction</v>
      </c>
      <c r="S1362" s="8">
        <f t="shared" si="130"/>
        <v>41095.650694444441</v>
      </c>
      <c r="T1362" s="8">
        <f t="shared" si="131"/>
        <v>41123.650694444441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126"/>
        <v>126</v>
      </c>
      <c r="P1363" t="str">
        <f t="shared" si="127"/>
        <v>28.63 GBP</v>
      </c>
      <c r="Q1363" t="str">
        <f t="shared" si="128"/>
        <v>publishing</v>
      </c>
      <c r="R1363" t="str">
        <f t="shared" si="129"/>
        <v>nonfiction</v>
      </c>
      <c r="S1363" s="8">
        <f t="shared" si="130"/>
        <v>41781.467268518521</v>
      </c>
      <c r="T1363" s="8">
        <f t="shared" si="131"/>
        <v>41811.467268518521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126"/>
        <v>109</v>
      </c>
      <c r="P1364" t="str">
        <f t="shared" si="127"/>
        <v>43.64 USD</v>
      </c>
      <c r="Q1364" t="str">
        <f t="shared" si="128"/>
        <v>publishing</v>
      </c>
      <c r="R1364" t="str">
        <f t="shared" si="129"/>
        <v>nonfiction</v>
      </c>
      <c r="S1364" s="8">
        <f t="shared" si="130"/>
        <v>41464.684386574074</v>
      </c>
      <c r="T1364" s="8">
        <f t="shared" si="131"/>
        <v>41524.684386574074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126"/>
        <v>100</v>
      </c>
      <c r="P1365" t="str">
        <f t="shared" si="127"/>
        <v>40 USD</v>
      </c>
      <c r="Q1365" t="str">
        <f t="shared" si="128"/>
        <v>publishing</v>
      </c>
      <c r="R1365" t="str">
        <f t="shared" si="129"/>
        <v>nonfiction</v>
      </c>
      <c r="S1365" s="8">
        <f t="shared" si="130"/>
        <v>42396.5940625</v>
      </c>
      <c r="T1365" s="8">
        <f t="shared" si="131"/>
        <v>42415.082638888889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126"/>
        <v>119</v>
      </c>
      <c r="P1366" t="str">
        <f t="shared" si="127"/>
        <v>346.04 DKK</v>
      </c>
      <c r="Q1366" t="str">
        <f t="shared" si="128"/>
        <v>music</v>
      </c>
      <c r="R1366" t="str">
        <f t="shared" si="129"/>
        <v>rock</v>
      </c>
      <c r="S1366" s="8">
        <f t="shared" si="130"/>
        <v>41951.4456712963</v>
      </c>
      <c r="T1366" s="8">
        <f t="shared" si="131"/>
        <v>42011.4456712963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126"/>
        <v>100</v>
      </c>
      <c r="P1367" t="str">
        <f t="shared" si="127"/>
        <v>81.74 USD</v>
      </c>
      <c r="Q1367" t="str">
        <f t="shared" si="128"/>
        <v>music</v>
      </c>
      <c r="R1367" t="str">
        <f t="shared" si="129"/>
        <v>rock</v>
      </c>
      <c r="S1367" s="8">
        <f t="shared" si="130"/>
        <v>42049.483240740738</v>
      </c>
      <c r="T1367" s="8">
        <f t="shared" si="131"/>
        <v>42079.441574074073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126"/>
        <v>126</v>
      </c>
      <c r="P1368" t="str">
        <f t="shared" si="127"/>
        <v>64.54 USD</v>
      </c>
      <c r="Q1368" t="str">
        <f t="shared" si="128"/>
        <v>music</v>
      </c>
      <c r="R1368" t="str">
        <f t="shared" si="129"/>
        <v>rock</v>
      </c>
      <c r="S1368" s="8">
        <f t="shared" si="130"/>
        <v>41924.746099537035</v>
      </c>
      <c r="T1368" s="8">
        <f t="shared" si="131"/>
        <v>41969.787766203706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126"/>
        <v>114</v>
      </c>
      <c r="P1369" t="str">
        <f t="shared" si="127"/>
        <v>63.48 USD</v>
      </c>
      <c r="Q1369" t="str">
        <f t="shared" si="128"/>
        <v>music</v>
      </c>
      <c r="R1369" t="str">
        <f t="shared" si="129"/>
        <v>rock</v>
      </c>
      <c r="S1369" s="8">
        <f t="shared" si="130"/>
        <v>42291.752893518518</v>
      </c>
      <c r="T1369" s="8">
        <f t="shared" si="131"/>
        <v>42321.794560185182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126"/>
        <v>111</v>
      </c>
      <c r="P1370" t="str">
        <f t="shared" si="127"/>
        <v>63.62 USD</v>
      </c>
      <c r="Q1370" t="str">
        <f t="shared" si="128"/>
        <v>music</v>
      </c>
      <c r="R1370" t="str">
        <f t="shared" si="129"/>
        <v>rock</v>
      </c>
      <c r="S1370" s="8">
        <f t="shared" si="130"/>
        <v>42145.940902777773</v>
      </c>
      <c r="T1370" s="8">
        <f t="shared" si="131"/>
        <v>42169.940902777773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126"/>
        <v>105</v>
      </c>
      <c r="P1371" t="str">
        <f t="shared" si="127"/>
        <v>83.97 USD</v>
      </c>
      <c r="Q1371" t="str">
        <f t="shared" si="128"/>
        <v>music</v>
      </c>
      <c r="R1371" t="str">
        <f t="shared" si="129"/>
        <v>rock</v>
      </c>
      <c r="S1371" s="8">
        <f t="shared" si="130"/>
        <v>41710.344282407408</v>
      </c>
      <c r="T1371" s="8">
        <f t="shared" si="131"/>
        <v>41740.344282407408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126"/>
        <v>104</v>
      </c>
      <c r="P1372" t="str">
        <f t="shared" si="127"/>
        <v>77.75 USD</v>
      </c>
      <c r="Q1372" t="str">
        <f t="shared" si="128"/>
        <v>music</v>
      </c>
      <c r="R1372" t="str">
        <f t="shared" si="129"/>
        <v>rock</v>
      </c>
      <c r="S1372" s="8">
        <f t="shared" si="130"/>
        <v>41547.75335648148</v>
      </c>
      <c r="T1372" s="8">
        <f t="shared" si="131"/>
        <v>41562.75335648148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126"/>
        <v>107</v>
      </c>
      <c r="P1373" t="str">
        <f t="shared" si="127"/>
        <v>107.07 USD</v>
      </c>
      <c r="Q1373" t="str">
        <f t="shared" si="128"/>
        <v>music</v>
      </c>
      <c r="R1373" t="str">
        <f t="shared" si="129"/>
        <v>rock</v>
      </c>
      <c r="S1373" s="8">
        <f t="shared" si="130"/>
        <v>42101.508587962962</v>
      </c>
      <c r="T1373" s="8">
        <f t="shared" si="131"/>
        <v>42131.508587962962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126"/>
        <v>124</v>
      </c>
      <c r="P1374" t="str">
        <f t="shared" si="127"/>
        <v>38.75 USD</v>
      </c>
      <c r="Q1374" t="str">
        <f t="shared" si="128"/>
        <v>music</v>
      </c>
      <c r="R1374" t="str">
        <f t="shared" si="129"/>
        <v>rock</v>
      </c>
      <c r="S1374" s="8">
        <f t="shared" si="130"/>
        <v>41072.489953703705</v>
      </c>
      <c r="T1374" s="8">
        <f t="shared" si="131"/>
        <v>41102.489953703705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126"/>
        <v>105</v>
      </c>
      <c r="P1375" t="str">
        <f t="shared" si="127"/>
        <v>201.94 USD</v>
      </c>
      <c r="Q1375" t="str">
        <f t="shared" si="128"/>
        <v>music</v>
      </c>
      <c r="R1375" t="str">
        <f t="shared" si="129"/>
        <v>rock</v>
      </c>
      <c r="S1375" s="8">
        <f t="shared" si="130"/>
        <v>42704.70177083333</v>
      </c>
      <c r="T1375" s="8">
        <f t="shared" si="131"/>
        <v>42734.70177083333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126"/>
        <v>189</v>
      </c>
      <c r="P1376" t="str">
        <f t="shared" si="127"/>
        <v>43.06 USD</v>
      </c>
      <c r="Q1376" t="str">
        <f t="shared" si="128"/>
        <v>music</v>
      </c>
      <c r="R1376" t="str">
        <f t="shared" si="129"/>
        <v>rock</v>
      </c>
      <c r="S1376" s="8">
        <f t="shared" si="130"/>
        <v>42423.911898148144</v>
      </c>
      <c r="T1376" s="8">
        <f t="shared" si="131"/>
        <v>42453.87023148148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126"/>
        <v>171</v>
      </c>
      <c r="P1377" t="str">
        <f t="shared" si="127"/>
        <v>62.87 EUR</v>
      </c>
      <c r="Q1377" t="str">
        <f t="shared" si="128"/>
        <v>music</v>
      </c>
      <c r="R1377" t="str">
        <f t="shared" si="129"/>
        <v>rock</v>
      </c>
      <c r="S1377" s="8">
        <f t="shared" si="130"/>
        <v>42719.816192129627</v>
      </c>
      <c r="T1377" s="8">
        <f t="shared" si="131"/>
        <v>42749.816192129627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126"/>
        <v>252</v>
      </c>
      <c r="P1378" t="str">
        <f t="shared" si="127"/>
        <v>55.61 GBP</v>
      </c>
      <c r="Q1378" t="str">
        <f t="shared" si="128"/>
        <v>music</v>
      </c>
      <c r="R1378" t="str">
        <f t="shared" si="129"/>
        <v>rock</v>
      </c>
      <c r="S1378" s="8">
        <f t="shared" si="130"/>
        <v>42677.419050925921</v>
      </c>
      <c r="T1378" s="8">
        <f t="shared" si="131"/>
        <v>42707.460717592592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126"/>
        <v>116</v>
      </c>
      <c r="P1379" t="str">
        <f t="shared" si="127"/>
        <v>48.71 USD</v>
      </c>
      <c r="Q1379" t="str">
        <f t="shared" si="128"/>
        <v>music</v>
      </c>
      <c r="R1379" t="str">
        <f t="shared" si="129"/>
        <v>rock</v>
      </c>
      <c r="S1379" s="8">
        <f t="shared" si="130"/>
        <v>42746.969560185185</v>
      </c>
      <c r="T1379" s="8">
        <f t="shared" si="131"/>
        <v>42768.924305555556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126"/>
        <v>203</v>
      </c>
      <c r="P1380" t="str">
        <f t="shared" si="127"/>
        <v>30.58 GBP</v>
      </c>
      <c r="Q1380" t="str">
        <f t="shared" si="128"/>
        <v>music</v>
      </c>
      <c r="R1380" t="str">
        <f t="shared" si="129"/>
        <v>rock</v>
      </c>
      <c r="S1380" s="8">
        <f t="shared" si="130"/>
        <v>42568.509375000001</v>
      </c>
      <c r="T1380" s="8">
        <f t="shared" si="131"/>
        <v>42583.509375000001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126"/>
        <v>112</v>
      </c>
      <c r="P1381" t="str">
        <f t="shared" si="127"/>
        <v>73.91 USD</v>
      </c>
      <c r="Q1381" t="str">
        <f t="shared" si="128"/>
        <v>music</v>
      </c>
      <c r="R1381" t="str">
        <f t="shared" si="129"/>
        <v>rock</v>
      </c>
      <c r="S1381" s="8">
        <f t="shared" si="130"/>
        <v>42130.241620370369</v>
      </c>
      <c r="T1381" s="8">
        <f t="shared" si="131"/>
        <v>42160.241620370369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126"/>
        <v>424</v>
      </c>
      <c r="P1382" t="str">
        <f t="shared" si="127"/>
        <v>21.2 USD</v>
      </c>
      <c r="Q1382" t="str">
        <f t="shared" si="128"/>
        <v>music</v>
      </c>
      <c r="R1382" t="str">
        <f t="shared" si="129"/>
        <v>rock</v>
      </c>
      <c r="S1382" s="8">
        <f t="shared" si="130"/>
        <v>42141.512800925921</v>
      </c>
      <c r="T1382" s="8">
        <f t="shared" si="131"/>
        <v>42163.833333333328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126"/>
        <v>107</v>
      </c>
      <c r="P1383" t="str">
        <f t="shared" si="127"/>
        <v>73.36 USD</v>
      </c>
      <c r="Q1383" t="str">
        <f t="shared" si="128"/>
        <v>music</v>
      </c>
      <c r="R1383" t="str">
        <f t="shared" si="129"/>
        <v>rock</v>
      </c>
      <c r="S1383" s="8">
        <f t="shared" si="130"/>
        <v>42702.964409722219</v>
      </c>
      <c r="T1383" s="8">
        <f t="shared" si="131"/>
        <v>42732.964409722219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126"/>
        <v>104</v>
      </c>
      <c r="P1384" t="str">
        <f t="shared" si="127"/>
        <v>56.41 USD</v>
      </c>
      <c r="Q1384" t="str">
        <f t="shared" si="128"/>
        <v>music</v>
      </c>
      <c r="R1384" t="str">
        <f t="shared" si="129"/>
        <v>rock</v>
      </c>
      <c r="S1384" s="8">
        <f t="shared" si="130"/>
        <v>41370.550185185188</v>
      </c>
      <c r="T1384" s="8">
        <f t="shared" si="131"/>
        <v>41400.550185185188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126"/>
        <v>212</v>
      </c>
      <c r="P1385" t="str">
        <f t="shared" si="127"/>
        <v>50.25 CAD</v>
      </c>
      <c r="Q1385" t="str">
        <f t="shared" si="128"/>
        <v>music</v>
      </c>
      <c r="R1385" t="str">
        <f t="shared" si="129"/>
        <v>rock</v>
      </c>
      <c r="S1385" s="8">
        <f t="shared" si="130"/>
        <v>42706.824976851851</v>
      </c>
      <c r="T1385" s="8">
        <f t="shared" si="131"/>
        <v>42726.824976851851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126"/>
        <v>124</v>
      </c>
      <c r="P1386" t="str">
        <f t="shared" si="127"/>
        <v>68.94 USD</v>
      </c>
      <c r="Q1386" t="str">
        <f t="shared" si="128"/>
        <v>music</v>
      </c>
      <c r="R1386" t="str">
        <f t="shared" si="129"/>
        <v>rock</v>
      </c>
      <c r="S1386" s="8">
        <f t="shared" si="130"/>
        <v>42160.485208333332</v>
      </c>
      <c r="T1386" s="8">
        <f t="shared" si="131"/>
        <v>42190.485208333332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126"/>
        <v>110</v>
      </c>
      <c r="P1387" t="str">
        <f t="shared" si="127"/>
        <v>65.91 EUR</v>
      </c>
      <c r="Q1387" t="str">
        <f t="shared" si="128"/>
        <v>music</v>
      </c>
      <c r="R1387" t="str">
        <f t="shared" si="129"/>
        <v>rock</v>
      </c>
      <c r="S1387" s="8">
        <f t="shared" si="130"/>
        <v>42433.438900462963</v>
      </c>
      <c r="T1387" s="8">
        <f t="shared" si="131"/>
        <v>42489.257638888885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126"/>
        <v>219</v>
      </c>
      <c r="P1388" t="str">
        <f t="shared" si="127"/>
        <v>62.5 USD</v>
      </c>
      <c r="Q1388" t="str">
        <f t="shared" si="128"/>
        <v>music</v>
      </c>
      <c r="R1388" t="str">
        <f t="shared" si="129"/>
        <v>rock</v>
      </c>
      <c r="S1388" s="8">
        <f t="shared" si="130"/>
        <v>42184.396863425922</v>
      </c>
      <c r="T1388" s="8">
        <f t="shared" si="131"/>
        <v>42214.396863425922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126"/>
        <v>137</v>
      </c>
      <c r="P1389" t="str">
        <f t="shared" si="127"/>
        <v>70.06 USD</v>
      </c>
      <c r="Q1389" t="str">
        <f t="shared" si="128"/>
        <v>music</v>
      </c>
      <c r="R1389" t="str">
        <f t="shared" si="129"/>
        <v>rock</v>
      </c>
      <c r="S1389" s="8">
        <f t="shared" si="130"/>
        <v>42126.67123842593</v>
      </c>
      <c r="T1389" s="8">
        <f t="shared" si="131"/>
        <v>42157.9375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126"/>
        <v>135</v>
      </c>
      <c r="P1390" t="str">
        <f t="shared" si="127"/>
        <v>60.18 USD</v>
      </c>
      <c r="Q1390" t="str">
        <f t="shared" si="128"/>
        <v>music</v>
      </c>
      <c r="R1390" t="str">
        <f t="shared" si="129"/>
        <v>rock</v>
      </c>
      <c r="S1390" s="8">
        <f t="shared" si="130"/>
        <v>42634.364780092597</v>
      </c>
      <c r="T1390" s="8">
        <f t="shared" si="131"/>
        <v>42660.426388888889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126"/>
        <v>145</v>
      </c>
      <c r="P1391" t="str">
        <f t="shared" si="127"/>
        <v>21.38 GBP</v>
      </c>
      <c r="Q1391" t="str">
        <f t="shared" si="128"/>
        <v>music</v>
      </c>
      <c r="R1391" t="str">
        <f t="shared" si="129"/>
        <v>rock</v>
      </c>
      <c r="S1391" s="8">
        <f t="shared" si="130"/>
        <v>42565.230983796297</v>
      </c>
      <c r="T1391" s="8">
        <f t="shared" si="131"/>
        <v>42595.230983796297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126"/>
        <v>109</v>
      </c>
      <c r="P1392" t="str">
        <f t="shared" si="127"/>
        <v>160.79 USD</v>
      </c>
      <c r="Q1392" t="str">
        <f t="shared" si="128"/>
        <v>music</v>
      </c>
      <c r="R1392" t="str">
        <f t="shared" si="129"/>
        <v>rock</v>
      </c>
      <c r="S1392" s="8">
        <f t="shared" si="130"/>
        <v>42087.553310185191</v>
      </c>
      <c r="T1392" s="8">
        <f t="shared" si="131"/>
        <v>42121.466666666667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126"/>
        <v>110</v>
      </c>
      <c r="P1393" t="str">
        <f t="shared" si="127"/>
        <v>42.38 USD</v>
      </c>
      <c r="Q1393" t="str">
        <f t="shared" si="128"/>
        <v>music</v>
      </c>
      <c r="R1393" t="str">
        <f t="shared" si="129"/>
        <v>rock</v>
      </c>
      <c r="S1393" s="8">
        <f t="shared" si="130"/>
        <v>42193.400671296295</v>
      </c>
      <c r="T1393" s="8">
        <f t="shared" si="131"/>
        <v>42237.957638888889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126"/>
        <v>114</v>
      </c>
      <c r="P1394" t="str">
        <f t="shared" si="127"/>
        <v>27.32 USD</v>
      </c>
      <c r="Q1394" t="str">
        <f t="shared" si="128"/>
        <v>music</v>
      </c>
      <c r="R1394" t="str">
        <f t="shared" si="129"/>
        <v>rock</v>
      </c>
      <c r="S1394" s="8">
        <f t="shared" si="130"/>
        <v>42400.904930555553</v>
      </c>
      <c r="T1394" s="8">
        <f t="shared" si="131"/>
        <v>42431.904930555553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126"/>
        <v>102</v>
      </c>
      <c r="P1395" t="str">
        <f t="shared" si="127"/>
        <v>196.83 USD</v>
      </c>
      <c r="Q1395" t="str">
        <f t="shared" si="128"/>
        <v>music</v>
      </c>
      <c r="R1395" t="str">
        <f t="shared" si="129"/>
        <v>rock</v>
      </c>
      <c r="S1395" s="8">
        <f t="shared" si="130"/>
        <v>42553.431979166664</v>
      </c>
      <c r="T1395" s="8">
        <f t="shared" si="131"/>
        <v>42583.431979166664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126"/>
        <v>122</v>
      </c>
      <c r="P1396" t="str">
        <f t="shared" si="127"/>
        <v>53.88 USD</v>
      </c>
      <c r="Q1396" t="str">
        <f t="shared" si="128"/>
        <v>music</v>
      </c>
      <c r="R1396" t="str">
        <f t="shared" si="129"/>
        <v>rock</v>
      </c>
      <c r="S1396" s="8">
        <f t="shared" si="130"/>
        <v>42751.894976851851</v>
      </c>
      <c r="T1396" s="8">
        <f t="shared" si="131"/>
        <v>42794.875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126"/>
        <v>112</v>
      </c>
      <c r="P1397" t="str">
        <f t="shared" si="127"/>
        <v>47.76 USD</v>
      </c>
      <c r="Q1397" t="str">
        <f t="shared" si="128"/>
        <v>music</v>
      </c>
      <c r="R1397" t="str">
        <f t="shared" si="129"/>
        <v>rock</v>
      </c>
      <c r="S1397" s="8">
        <f t="shared" si="130"/>
        <v>42719.65834490741</v>
      </c>
      <c r="T1397" s="8">
        <f t="shared" si="131"/>
        <v>42749.65834490741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126"/>
        <v>107</v>
      </c>
      <c r="P1398" t="str">
        <f t="shared" si="127"/>
        <v>88.19 USD</v>
      </c>
      <c r="Q1398" t="str">
        <f t="shared" si="128"/>
        <v>music</v>
      </c>
      <c r="R1398" t="str">
        <f t="shared" si="129"/>
        <v>rock</v>
      </c>
      <c r="S1398" s="8">
        <f t="shared" si="130"/>
        <v>42018.74863425926</v>
      </c>
      <c r="T1398" s="8">
        <f t="shared" si="131"/>
        <v>42048.74863425926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126"/>
        <v>114</v>
      </c>
      <c r="P1399" t="str">
        <f t="shared" si="127"/>
        <v>72.06 USD</v>
      </c>
      <c r="Q1399" t="str">
        <f t="shared" si="128"/>
        <v>music</v>
      </c>
      <c r="R1399" t="str">
        <f t="shared" si="129"/>
        <v>rock</v>
      </c>
      <c r="S1399" s="8">
        <f t="shared" si="130"/>
        <v>42640.667939814812</v>
      </c>
      <c r="T1399" s="8">
        <f t="shared" si="131"/>
        <v>42670.638194444444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126"/>
        <v>110</v>
      </c>
      <c r="P1400" t="str">
        <f t="shared" si="127"/>
        <v>74.25 USD</v>
      </c>
      <c r="Q1400" t="str">
        <f t="shared" si="128"/>
        <v>music</v>
      </c>
      <c r="R1400" t="str">
        <f t="shared" si="129"/>
        <v>rock</v>
      </c>
      <c r="S1400" s="8">
        <f t="shared" si="130"/>
        <v>42526.624236111107</v>
      </c>
      <c r="T1400" s="8">
        <f t="shared" si="131"/>
        <v>42556.624236111107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126"/>
        <v>126</v>
      </c>
      <c r="P1401" t="str">
        <f t="shared" si="127"/>
        <v>61.7 USD</v>
      </c>
      <c r="Q1401" t="str">
        <f t="shared" si="128"/>
        <v>music</v>
      </c>
      <c r="R1401" t="str">
        <f t="shared" si="129"/>
        <v>rock</v>
      </c>
      <c r="S1401" s="8">
        <f t="shared" si="130"/>
        <v>41888.754317129627</v>
      </c>
      <c r="T1401" s="8">
        <f t="shared" si="131"/>
        <v>41918.754317129627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126"/>
        <v>167</v>
      </c>
      <c r="P1402" t="str">
        <f t="shared" si="127"/>
        <v>17.24 GBP</v>
      </c>
      <c r="Q1402" t="str">
        <f t="shared" si="128"/>
        <v>music</v>
      </c>
      <c r="R1402" t="str">
        <f t="shared" si="129"/>
        <v>rock</v>
      </c>
      <c r="S1402" s="8">
        <f t="shared" si="130"/>
        <v>42498.091122685189</v>
      </c>
      <c r="T1402" s="8">
        <f t="shared" si="131"/>
        <v>42532.979166666672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126"/>
        <v>497</v>
      </c>
      <c r="P1403" t="str">
        <f t="shared" si="127"/>
        <v>51.72 USD</v>
      </c>
      <c r="Q1403" t="str">
        <f t="shared" si="128"/>
        <v>music</v>
      </c>
      <c r="R1403" t="str">
        <f t="shared" si="129"/>
        <v>rock</v>
      </c>
      <c r="S1403" s="8">
        <f t="shared" si="130"/>
        <v>41399.74622685185</v>
      </c>
      <c r="T1403" s="8">
        <f t="shared" si="131"/>
        <v>41420.74622685185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126"/>
        <v>109</v>
      </c>
      <c r="P1404" t="str">
        <f t="shared" si="127"/>
        <v>24.15 GBP</v>
      </c>
      <c r="Q1404" t="str">
        <f t="shared" si="128"/>
        <v>music</v>
      </c>
      <c r="R1404" t="str">
        <f t="shared" si="129"/>
        <v>rock</v>
      </c>
      <c r="S1404" s="8">
        <f t="shared" si="130"/>
        <v>42064.803368055553</v>
      </c>
      <c r="T1404" s="8">
        <f t="shared" si="131"/>
        <v>42124.761701388888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126"/>
        <v>103</v>
      </c>
      <c r="P1405" t="str">
        <f t="shared" si="127"/>
        <v>62.17 USD</v>
      </c>
      <c r="Q1405" t="str">
        <f t="shared" si="128"/>
        <v>music</v>
      </c>
      <c r="R1405" t="str">
        <f t="shared" si="129"/>
        <v>rock</v>
      </c>
      <c r="S1405" s="8">
        <f t="shared" si="130"/>
        <v>41450.812905092593</v>
      </c>
      <c r="T1405" s="8">
        <f t="shared" si="131"/>
        <v>41480.812905092593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126"/>
        <v>2</v>
      </c>
      <c r="P1406" t="str">
        <f t="shared" si="127"/>
        <v>48.2 GBP</v>
      </c>
      <c r="Q1406" t="str">
        <f t="shared" si="128"/>
        <v>publishing</v>
      </c>
      <c r="R1406" t="str">
        <f t="shared" si="129"/>
        <v>translations</v>
      </c>
      <c r="S1406" s="8">
        <f t="shared" si="130"/>
        <v>42032.260243055556</v>
      </c>
      <c r="T1406" s="8">
        <f t="shared" si="131"/>
        <v>42057.260243055556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126"/>
        <v>0</v>
      </c>
      <c r="P1407" t="str">
        <f t="shared" si="127"/>
        <v>6.18 USD</v>
      </c>
      <c r="Q1407" t="str">
        <f t="shared" si="128"/>
        <v>publishing</v>
      </c>
      <c r="R1407" t="str">
        <f t="shared" si="129"/>
        <v>translations</v>
      </c>
      <c r="S1407" s="8">
        <f t="shared" si="130"/>
        <v>41941.430567129632</v>
      </c>
      <c r="T1407" s="8">
        <f t="shared" si="131"/>
        <v>41971.472233796296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126"/>
        <v>0</v>
      </c>
      <c r="P1408" t="str">
        <f t="shared" si="127"/>
        <v>5 EUR</v>
      </c>
      <c r="Q1408" t="str">
        <f t="shared" si="128"/>
        <v>publishing</v>
      </c>
      <c r="R1408" t="str">
        <f t="shared" si="129"/>
        <v>translations</v>
      </c>
      <c r="S1408" s="8">
        <f t="shared" si="130"/>
        <v>42297.182951388888</v>
      </c>
      <c r="T1408" s="8">
        <f t="shared" si="131"/>
        <v>42350.166666666672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126"/>
        <v>1</v>
      </c>
      <c r="P1409" t="str">
        <f t="shared" si="127"/>
        <v>7.5 USD</v>
      </c>
      <c r="Q1409" t="str">
        <f t="shared" si="128"/>
        <v>publishing</v>
      </c>
      <c r="R1409" t="str">
        <f t="shared" si="129"/>
        <v>translations</v>
      </c>
      <c r="S1409" s="8">
        <f t="shared" si="130"/>
        <v>41838.286782407406</v>
      </c>
      <c r="T1409" s="8">
        <f t="shared" si="131"/>
        <v>41863.286782407406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126"/>
        <v>7</v>
      </c>
      <c r="P1410" t="str">
        <f t="shared" si="127"/>
        <v>12 GBP</v>
      </c>
      <c r="Q1410" t="str">
        <f t="shared" si="128"/>
        <v>publishing</v>
      </c>
      <c r="R1410" t="str">
        <f t="shared" si="129"/>
        <v>translations</v>
      </c>
      <c r="S1410" s="8">
        <f t="shared" si="130"/>
        <v>42291.622175925921</v>
      </c>
      <c r="T1410" s="8">
        <f t="shared" si="131"/>
        <v>42321.663842592592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132">ROUND(E1411/D1411*100,0)</f>
        <v>0</v>
      </c>
      <c r="P1411" t="e">
        <f t="shared" ref="P1411:P1474" si="133">ROUND(E1411/L1411,2)&amp;" "&amp;H1411</f>
        <v>#DIV/0!</v>
      </c>
      <c r="Q1411" t="str">
        <f t="shared" ref="Q1411:Q1474" si="134">LEFT(N1411,FIND("/",N1411)-1)</f>
        <v>publishing</v>
      </c>
      <c r="R1411" t="str">
        <f t="shared" ref="R1411:R1474" si="135">RIGHT(N1411,LEN(N1411)-FIND("/",N1411))</f>
        <v>translations</v>
      </c>
      <c r="S1411" s="8">
        <f t="shared" ref="S1411:S1474" si="136">(J1411/86400)+25569+(-6/24)</f>
        <v>41944.883506944447</v>
      </c>
      <c r="T1411" s="8">
        <f t="shared" ref="T1411:T1474" si="137">(I1411/86400)+25569+(-6/24)</f>
        <v>42004.925173611111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132"/>
        <v>0</v>
      </c>
      <c r="P1412" t="str">
        <f t="shared" si="133"/>
        <v>1 EUR</v>
      </c>
      <c r="Q1412" t="str">
        <f t="shared" si="134"/>
        <v>publishing</v>
      </c>
      <c r="R1412" t="str">
        <f t="shared" si="135"/>
        <v>translations</v>
      </c>
      <c r="S1412" s="8">
        <f t="shared" si="136"/>
        <v>42479.068518518514</v>
      </c>
      <c r="T1412" s="8">
        <f t="shared" si="137"/>
        <v>42524.068518518514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132"/>
        <v>0</v>
      </c>
      <c r="P1413" t="str">
        <f t="shared" si="133"/>
        <v>2.33 GBP</v>
      </c>
      <c r="Q1413" t="str">
        <f t="shared" si="134"/>
        <v>publishing</v>
      </c>
      <c r="R1413" t="str">
        <f t="shared" si="135"/>
        <v>translations</v>
      </c>
      <c r="S1413" s="8">
        <f t="shared" si="136"/>
        <v>42012.809027777781</v>
      </c>
      <c r="T1413" s="8">
        <f t="shared" si="137"/>
        <v>42040.809027777781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132"/>
        <v>5</v>
      </c>
      <c r="P1414" t="str">
        <f t="shared" si="133"/>
        <v>24.62 USD</v>
      </c>
      <c r="Q1414" t="str">
        <f t="shared" si="134"/>
        <v>publishing</v>
      </c>
      <c r="R1414" t="str">
        <f t="shared" si="135"/>
        <v>translations</v>
      </c>
      <c r="S1414" s="8">
        <f t="shared" si="136"/>
        <v>41946.813645833332</v>
      </c>
      <c r="T1414" s="8">
        <f t="shared" si="137"/>
        <v>41976.813645833332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132"/>
        <v>5</v>
      </c>
      <c r="P1415" t="str">
        <f t="shared" si="133"/>
        <v>100 EUR</v>
      </c>
      <c r="Q1415" t="str">
        <f t="shared" si="134"/>
        <v>publishing</v>
      </c>
      <c r="R1415" t="str">
        <f t="shared" si="135"/>
        <v>translations</v>
      </c>
      <c r="S1415" s="8">
        <f t="shared" si="136"/>
        <v>42360.187152777777</v>
      </c>
      <c r="T1415" s="8">
        <f t="shared" si="137"/>
        <v>42420.187152777777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132"/>
        <v>0</v>
      </c>
      <c r="P1416" t="str">
        <f t="shared" si="133"/>
        <v>1 USD</v>
      </c>
      <c r="Q1416" t="str">
        <f t="shared" si="134"/>
        <v>publishing</v>
      </c>
      <c r="R1416" t="str">
        <f t="shared" si="135"/>
        <v>translations</v>
      </c>
      <c r="S1416" s="8">
        <f t="shared" si="136"/>
        <v>42708.00309027778</v>
      </c>
      <c r="T1416" s="8">
        <f t="shared" si="137"/>
        <v>42738.00309027778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132"/>
        <v>18</v>
      </c>
      <c r="P1417" t="str">
        <f t="shared" si="133"/>
        <v>88.89 USD</v>
      </c>
      <c r="Q1417" t="str">
        <f t="shared" si="134"/>
        <v>publishing</v>
      </c>
      <c r="R1417" t="str">
        <f t="shared" si="135"/>
        <v>translations</v>
      </c>
      <c r="S1417" s="8">
        <f t="shared" si="136"/>
        <v>42192.425821759258</v>
      </c>
      <c r="T1417" s="8">
        <f t="shared" si="137"/>
        <v>42232.425821759258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132"/>
        <v>0</v>
      </c>
      <c r="P1418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8">
        <f t="shared" si="136"/>
        <v>42299.676145833335</v>
      </c>
      <c r="T1418" s="8">
        <f t="shared" si="137"/>
        <v>42329.717812499999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132"/>
        <v>1</v>
      </c>
      <c r="P1419" t="str">
        <f t="shared" si="133"/>
        <v>27.5 USD</v>
      </c>
      <c r="Q1419" t="str">
        <f t="shared" si="134"/>
        <v>publishing</v>
      </c>
      <c r="R1419" t="str">
        <f t="shared" si="135"/>
        <v>translations</v>
      </c>
      <c r="S1419" s="8">
        <f t="shared" si="136"/>
        <v>42231.90016203704</v>
      </c>
      <c r="T1419" s="8">
        <f t="shared" si="137"/>
        <v>42262.21597222222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132"/>
        <v>0</v>
      </c>
      <c r="P1420" t="str">
        <f t="shared" si="133"/>
        <v>6 EUR</v>
      </c>
      <c r="Q1420" t="str">
        <f t="shared" si="134"/>
        <v>publishing</v>
      </c>
      <c r="R1420" t="str">
        <f t="shared" si="135"/>
        <v>translations</v>
      </c>
      <c r="S1420" s="8">
        <f t="shared" si="136"/>
        <v>42395.206412037034</v>
      </c>
      <c r="T1420" s="8">
        <f t="shared" si="137"/>
        <v>42425.206412037034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132"/>
        <v>7</v>
      </c>
      <c r="P1421" t="str">
        <f t="shared" si="133"/>
        <v>44.5 USD</v>
      </c>
      <c r="Q1421" t="str">
        <f t="shared" si="134"/>
        <v>publishing</v>
      </c>
      <c r="R1421" t="str">
        <f t="shared" si="135"/>
        <v>translations</v>
      </c>
      <c r="S1421" s="8">
        <f t="shared" si="136"/>
        <v>42622.206238425926</v>
      </c>
      <c r="T1421" s="8">
        <f t="shared" si="137"/>
        <v>42652.206238425926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132"/>
        <v>3</v>
      </c>
      <c r="P1422" t="str">
        <f t="shared" si="133"/>
        <v>1 USD</v>
      </c>
      <c r="Q1422" t="str">
        <f t="shared" si="134"/>
        <v>publishing</v>
      </c>
      <c r="R1422" t="str">
        <f t="shared" si="135"/>
        <v>translations</v>
      </c>
      <c r="S1422" s="8">
        <f t="shared" si="136"/>
        <v>42524.417662037042</v>
      </c>
      <c r="T1422" s="8">
        <f t="shared" si="137"/>
        <v>42549.417662037042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132"/>
        <v>0</v>
      </c>
      <c r="P1423" t="str">
        <f t="shared" si="133"/>
        <v>100 SEK</v>
      </c>
      <c r="Q1423" t="str">
        <f t="shared" si="134"/>
        <v>publishing</v>
      </c>
      <c r="R1423" t="str">
        <f t="shared" si="135"/>
        <v>translations</v>
      </c>
      <c r="S1423" s="8">
        <f t="shared" si="136"/>
        <v>42013.665613425925</v>
      </c>
      <c r="T1423" s="8">
        <f t="shared" si="137"/>
        <v>42043.665613425925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132"/>
        <v>0</v>
      </c>
      <c r="P1424" t="str">
        <f t="shared" si="133"/>
        <v>13 NZD</v>
      </c>
      <c r="Q1424" t="str">
        <f t="shared" si="134"/>
        <v>publishing</v>
      </c>
      <c r="R1424" t="str">
        <f t="shared" si="135"/>
        <v>translations</v>
      </c>
      <c r="S1424" s="8">
        <f t="shared" si="136"/>
        <v>42603.989629629628</v>
      </c>
      <c r="T1424" s="8">
        <f t="shared" si="137"/>
        <v>42633.989629629628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132"/>
        <v>0</v>
      </c>
      <c r="P1425" t="str">
        <f t="shared" si="133"/>
        <v>100 AUD</v>
      </c>
      <c r="Q1425" t="str">
        <f t="shared" si="134"/>
        <v>publishing</v>
      </c>
      <c r="R1425" t="str">
        <f t="shared" si="135"/>
        <v>translations</v>
      </c>
      <c r="S1425" s="8">
        <f t="shared" si="136"/>
        <v>42340.110312500001</v>
      </c>
      <c r="T1425" s="8">
        <f t="shared" si="137"/>
        <v>42370.110312500001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132"/>
        <v>20</v>
      </c>
      <c r="P1426" t="str">
        <f t="shared" si="133"/>
        <v>109.07 USD</v>
      </c>
      <c r="Q1426" t="str">
        <f t="shared" si="134"/>
        <v>publishing</v>
      </c>
      <c r="R1426" t="str">
        <f t="shared" si="135"/>
        <v>translations</v>
      </c>
      <c r="S1426" s="8">
        <f t="shared" si="136"/>
        <v>42676.467615740738</v>
      </c>
      <c r="T1426" s="8">
        <f t="shared" si="137"/>
        <v>42689.509282407409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132"/>
        <v>0</v>
      </c>
      <c r="P1427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8">
        <f t="shared" si="136"/>
        <v>42092.881469907406</v>
      </c>
      <c r="T1427" s="8">
        <f t="shared" si="137"/>
        <v>42122.881469907406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132"/>
        <v>0</v>
      </c>
      <c r="P1428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8">
        <f t="shared" si="136"/>
        <v>42180.140277777777</v>
      </c>
      <c r="T1428" s="8">
        <f t="shared" si="137"/>
        <v>42240.140277777777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132"/>
        <v>8</v>
      </c>
      <c r="P1429" t="str">
        <f t="shared" si="133"/>
        <v>104.75 EUR</v>
      </c>
      <c r="Q1429" t="str">
        <f t="shared" si="134"/>
        <v>publishing</v>
      </c>
      <c r="R1429" t="str">
        <f t="shared" si="135"/>
        <v>translations</v>
      </c>
      <c r="S1429" s="8">
        <f t="shared" si="136"/>
        <v>42601.601678240739</v>
      </c>
      <c r="T1429" s="8">
        <f t="shared" si="137"/>
        <v>42631.601678240739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132"/>
        <v>5</v>
      </c>
      <c r="P1430" t="str">
        <f t="shared" si="133"/>
        <v>15 EUR</v>
      </c>
      <c r="Q1430" t="str">
        <f t="shared" si="134"/>
        <v>publishing</v>
      </c>
      <c r="R1430" t="str">
        <f t="shared" si="135"/>
        <v>translations</v>
      </c>
      <c r="S1430" s="8">
        <f t="shared" si="136"/>
        <v>42432.129826388889</v>
      </c>
      <c r="T1430" s="8">
        <f t="shared" si="137"/>
        <v>42462.088159722218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132"/>
        <v>0</v>
      </c>
      <c r="P1431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8">
        <f t="shared" si="136"/>
        <v>42073.810671296298</v>
      </c>
      <c r="T1431" s="8">
        <f t="shared" si="137"/>
        <v>42103.810671296298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132"/>
        <v>8</v>
      </c>
      <c r="P1432" t="str">
        <f t="shared" si="133"/>
        <v>80.6 USD</v>
      </c>
      <c r="Q1432" t="str">
        <f t="shared" si="134"/>
        <v>publishing</v>
      </c>
      <c r="R1432" t="str">
        <f t="shared" si="135"/>
        <v>translations</v>
      </c>
      <c r="S1432" s="8">
        <f t="shared" si="136"/>
        <v>41961.563518518524</v>
      </c>
      <c r="T1432" s="8">
        <f t="shared" si="137"/>
        <v>41992.563518518524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132"/>
        <v>32</v>
      </c>
      <c r="P1433" t="str">
        <f t="shared" si="133"/>
        <v>115.55 USD</v>
      </c>
      <c r="Q1433" t="str">
        <f t="shared" si="134"/>
        <v>publishing</v>
      </c>
      <c r="R1433" t="str">
        <f t="shared" si="135"/>
        <v>translations</v>
      </c>
      <c r="S1433" s="8">
        <f t="shared" si="136"/>
        <v>42303.960833333331</v>
      </c>
      <c r="T1433" s="8">
        <f t="shared" si="137"/>
        <v>42334.002500000002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132"/>
        <v>0</v>
      </c>
      <c r="P1434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8">
        <f t="shared" si="136"/>
        <v>42175.530416666668</v>
      </c>
      <c r="T1434" s="8">
        <f t="shared" si="137"/>
        <v>42205.530416666668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132"/>
        <v>7</v>
      </c>
      <c r="P1435" t="str">
        <f t="shared" si="133"/>
        <v>80.5 EUR</v>
      </c>
      <c r="Q1435" t="str">
        <f t="shared" si="134"/>
        <v>publishing</v>
      </c>
      <c r="R1435" t="str">
        <f t="shared" si="135"/>
        <v>translations</v>
      </c>
      <c r="S1435" s="8">
        <f t="shared" si="136"/>
        <v>42673.375868055555</v>
      </c>
      <c r="T1435" s="8">
        <f t="shared" si="137"/>
        <v>42714.208333333328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132"/>
        <v>10</v>
      </c>
      <c r="P1436" t="str">
        <f t="shared" si="133"/>
        <v>744.55 DKK</v>
      </c>
      <c r="Q1436" t="str">
        <f t="shared" si="134"/>
        <v>publishing</v>
      </c>
      <c r="R1436" t="str">
        <f t="shared" si="135"/>
        <v>translations</v>
      </c>
      <c r="S1436" s="8">
        <f t="shared" si="136"/>
        <v>42142.517106481479</v>
      </c>
      <c r="T1436" s="8">
        <f t="shared" si="137"/>
        <v>42163.375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132"/>
        <v>0</v>
      </c>
      <c r="P1437" t="str">
        <f t="shared" si="133"/>
        <v>7.5 EUR</v>
      </c>
      <c r="Q1437" t="str">
        <f t="shared" si="134"/>
        <v>publishing</v>
      </c>
      <c r="R1437" t="str">
        <f t="shared" si="135"/>
        <v>translations</v>
      </c>
      <c r="S1437" s="8">
        <f t="shared" si="136"/>
        <v>42258.530324074076</v>
      </c>
      <c r="T1437" s="8">
        <f t="shared" si="137"/>
        <v>42288.530324074076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132"/>
        <v>1</v>
      </c>
      <c r="P1438" t="str">
        <f t="shared" si="133"/>
        <v>38.5 EUR</v>
      </c>
      <c r="Q1438" t="str">
        <f t="shared" si="134"/>
        <v>publishing</v>
      </c>
      <c r="R1438" t="str">
        <f t="shared" si="135"/>
        <v>translations</v>
      </c>
      <c r="S1438" s="8">
        <f t="shared" si="136"/>
        <v>42391.10019675926</v>
      </c>
      <c r="T1438" s="8">
        <f t="shared" si="137"/>
        <v>42421.10019675926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132"/>
        <v>27</v>
      </c>
      <c r="P1439" t="str">
        <f t="shared" si="133"/>
        <v>36.68 USD</v>
      </c>
      <c r="Q1439" t="str">
        <f t="shared" si="134"/>
        <v>publishing</v>
      </c>
      <c r="R1439" t="str">
        <f t="shared" si="135"/>
        <v>translations</v>
      </c>
      <c r="S1439" s="8">
        <f t="shared" si="136"/>
        <v>41796.281701388885</v>
      </c>
      <c r="T1439" s="8">
        <f t="shared" si="137"/>
        <v>41832.957638888889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132"/>
        <v>3</v>
      </c>
      <c r="P1440" t="str">
        <f t="shared" si="133"/>
        <v>75 DKK</v>
      </c>
      <c r="Q1440" t="str">
        <f t="shared" si="134"/>
        <v>publishing</v>
      </c>
      <c r="R1440" t="str">
        <f t="shared" si="135"/>
        <v>translations</v>
      </c>
      <c r="S1440" s="8">
        <f t="shared" si="136"/>
        <v>42457.621516203704</v>
      </c>
      <c r="T1440" s="8">
        <f t="shared" si="137"/>
        <v>42487.329861111109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132"/>
        <v>7</v>
      </c>
      <c r="P1441" t="str">
        <f t="shared" si="133"/>
        <v>30 CAD</v>
      </c>
      <c r="Q1441" t="str">
        <f t="shared" si="134"/>
        <v>publishing</v>
      </c>
      <c r="R1441" t="str">
        <f t="shared" si="135"/>
        <v>translations</v>
      </c>
      <c r="S1441" s="8">
        <f t="shared" si="136"/>
        <v>42040.579872685186</v>
      </c>
      <c r="T1441" s="8">
        <f t="shared" si="137"/>
        <v>42070.579872685186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132"/>
        <v>0</v>
      </c>
      <c r="P1442" t="str">
        <f t="shared" si="133"/>
        <v>1 EUR</v>
      </c>
      <c r="Q1442" t="str">
        <f t="shared" si="134"/>
        <v>publishing</v>
      </c>
      <c r="R1442" t="str">
        <f t="shared" si="135"/>
        <v>translations</v>
      </c>
      <c r="S1442" s="8">
        <f t="shared" si="136"/>
        <v>42486.498414351852</v>
      </c>
      <c r="T1442" s="8">
        <f t="shared" si="137"/>
        <v>42516.498414351852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132"/>
        <v>1</v>
      </c>
      <c r="P1443" t="str">
        <f t="shared" si="133"/>
        <v>673.33 GBP</v>
      </c>
      <c r="Q1443" t="str">
        <f t="shared" si="134"/>
        <v>publishing</v>
      </c>
      <c r="R1443" t="str">
        <f t="shared" si="135"/>
        <v>translations</v>
      </c>
      <c r="S1443" s="8">
        <f t="shared" si="136"/>
        <v>42198.515844907408</v>
      </c>
      <c r="T1443" s="8">
        <f t="shared" si="137"/>
        <v>42258.515844907408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132"/>
        <v>0</v>
      </c>
      <c r="P1444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8">
        <f t="shared" si="136"/>
        <v>42485.39534722222</v>
      </c>
      <c r="T1444" s="8">
        <f t="shared" si="137"/>
        <v>42515.39534722222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132"/>
        <v>0</v>
      </c>
      <c r="P1445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8">
        <f t="shared" si="136"/>
        <v>42707.676030092596</v>
      </c>
      <c r="T1445" s="8">
        <f t="shared" si="137"/>
        <v>42737.676030092596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132"/>
        <v>0</v>
      </c>
      <c r="P144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8">
        <f t="shared" si="136"/>
        <v>42199.623402777783</v>
      </c>
      <c r="T1446" s="8">
        <f t="shared" si="137"/>
        <v>42259.623402777783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132"/>
        <v>0</v>
      </c>
      <c r="P1447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8">
        <f t="shared" si="136"/>
        <v>42139.292303240742</v>
      </c>
      <c r="T1447" s="8">
        <f t="shared" si="137"/>
        <v>42169.292303240742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132"/>
        <v>0</v>
      </c>
      <c r="P1448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8">
        <f t="shared" si="136"/>
        <v>42461.197662037041</v>
      </c>
      <c r="T1448" s="8">
        <f t="shared" si="137"/>
        <v>42481.197662037041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132"/>
        <v>0</v>
      </c>
      <c r="P1449" t="str">
        <f t="shared" si="133"/>
        <v>25 USD</v>
      </c>
      <c r="Q1449" t="str">
        <f t="shared" si="134"/>
        <v>publishing</v>
      </c>
      <c r="R1449" t="str">
        <f t="shared" si="135"/>
        <v>translations</v>
      </c>
      <c r="S1449" s="8">
        <f t="shared" si="136"/>
        <v>42529.480717592596</v>
      </c>
      <c r="T1449" s="8">
        <f t="shared" si="137"/>
        <v>42559.480717592596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132"/>
        <v>0</v>
      </c>
      <c r="P1450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8">
        <f t="shared" si="136"/>
        <v>42115.686550925922</v>
      </c>
      <c r="T1450" s="8">
        <f t="shared" si="137"/>
        <v>42145.975694444445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132"/>
        <v>0</v>
      </c>
      <c r="P1451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8">
        <f t="shared" si="136"/>
        <v>42086.561400462961</v>
      </c>
      <c r="T1451" s="8">
        <f t="shared" si="137"/>
        <v>42134.561400462961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132"/>
        <v>0</v>
      </c>
      <c r="P1452" t="str">
        <f t="shared" si="133"/>
        <v>1 USD</v>
      </c>
      <c r="Q1452" t="str">
        <f t="shared" si="134"/>
        <v>publishing</v>
      </c>
      <c r="R1452" t="str">
        <f t="shared" si="135"/>
        <v>translations</v>
      </c>
      <c r="S1452" s="8">
        <f t="shared" si="136"/>
        <v>42389.921261574069</v>
      </c>
      <c r="T1452" s="8">
        <f t="shared" si="137"/>
        <v>42419.921261574069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132"/>
        <v>0</v>
      </c>
      <c r="P1453" t="str">
        <f t="shared" si="133"/>
        <v>1 USD</v>
      </c>
      <c r="Q1453" t="str">
        <f t="shared" si="134"/>
        <v>publishing</v>
      </c>
      <c r="R1453" t="str">
        <f t="shared" si="135"/>
        <v>translations</v>
      </c>
      <c r="S1453" s="8">
        <f t="shared" si="136"/>
        <v>41931.709016203706</v>
      </c>
      <c r="T1453" s="8">
        <f t="shared" si="137"/>
        <v>41961.75068287037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132"/>
        <v>0</v>
      </c>
      <c r="P1454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8">
        <f t="shared" si="136"/>
        <v>41818.453275462962</v>
      </c>
      <c r="T1454" s="8">
        <f t="shared" si="137"/>
        <v>41848.453275462962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132"/>
        <v>0</v>
      </c>
      <c r="P1455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8">
        <f t="shared" si="136"/>
        <v>42795.446145833332</v>
      </c>
      <c r="T1455" s="8">
        <f t="shared" si="137"/>
        <v>42840.404479166667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132"/>
        <v>1</v>
      </c>
      <c r="P1456" t="str">
        <f t="shared" si="133"/>
        <v>15 EUR</v>
      </c>
      <c r="Q1456" t="str">
        <f t="shared" si="134"/>
        <v>publishing</v>
      </c>
      <c r="R1456" t="str">
        <f t="shared" si="135"/>
        <v>translations</v>
      </c>
      <c r="S1456" s="8">
        <f t="shared" si="136"/>
        <v>42463.616666666669</v>
      </c>
      <c r="T1456" s="8">
        <f t="shared" si="137"/>
        <v>42484.665972222225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132"/>
        <v>11</v>
      </c>
      <c r="P1457" t="str">
        <f t="shared" si="133"/>
        <v>225 USD</v>
      </c>
      <c r="Q1457" t="str">
        <f t="shared" si="134"/>
        <v>publishing</v>
      </c>
      <c r="R1457" t="str">
        <f t="shared" si="135"/>
        <v>translations</v>
      </c>
      <c r="S1457" s="8">
        <f t="shared" si="136"/>
        <v>41832.422685185185</v>
      </c>
      <c r="T1457" s="8">
        <f t="shared" si="137"/>
        <v>41887.318749999999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132"/>
        <v>3</v>
      </c>
      <c r="P1458" t="str">
        <f t="shared" si="133"/>
        <v>48.33 EUR</v>
      </c>
      <c r="Q1458" t="str">
        <f t="shared" si="134"/>
        <v>publishing</v>
      </c>
      <c r="R1458" t="str">
        <f t="shared" si="135"/>
        <v>translations</v>
      </c>
      <c r="S1458" s="8">
        <f t="shared" si="136"/>
        <v>42708.418576388889</v>
      </c>
      <c r="T1458" s="8">
        <f t="shared" si="137"/>
        <v>42738.418576388889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132"/>
        <v>0</v>
      </c>
      <c r="P1459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8">
        <f t="shared" si="136"/>
        <v>42289.64634259259</v>
      </c>
      <c r="T1459" s="8">
        <f t="shared" si="137"/>
        <v>42319.688009259262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132"/>
        <v>0</v>
      </c>
      <c r="P1460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8">
        <f t="shared" si="136"/>
        <v>41831.455555555556</v>
      </c>
      <c r="T1460" s="8">
        <f t="shared" si="137"/>
        <v>41861.916666666664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132"/>
        <v>0</v>
      </c>
      <c r="P1461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8">
        <f t="shared" si="136"/>
        <v>42311.954814814817</v>
      </c>
      <c r="T1461" s="8">
        <f t="shared" si="137"/>
        <v>42340.475694444445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132"/>
        <v>0</v>
      </c>
      <c r="P1462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8">
        <f t="shared" si="136"/>
        <v>41915.646967592591</v>
      </c>
      <c r="T1462" s="8">
        <f t="shared" si="137"/>
        <v>41973.739583333328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132"/>
        <v>101</v>
      </c>
      <c r="P1463" t="str">
        <f t="shared" si="133"/>
        <v>44.67 USD</v>
      </c>
      <c r="Q1463" t="str">
        <f t="shared" si="134"/>
        <v>publishing</v>
      </c>
      <c r="R1463" t="str">
        <f t="shared" si="135"/>
        <v>radio &amp; podcasts</v>
      </c>
      <c r="S1463" s="8">
        <f t="shared" si="136"/>
        <v>41899.395300925928</v>
      </c>
      <c r="T1463" s="8">
        <f t="shared" si="137"/>
        <v>41932.75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132"/>
        <v>109</v>
      </c>
      <c r="P1464" t="str">
        <f t="shared" si="133"/>
        <v>28.94 USD</v>
      </c>
      <c r="Q1464" t="str">
        <f t="shared" si="134"/>
        <v>publishing</v>
      </c>
      <c r="R1464" t="str">
        <f t="shared" si="135"/>
        <v>radio &amp; podcasts</v>
      </c>
      <c r="S1464" s="8">
        <f t="shared" si="136"/>
        <v>41344.412858796299</v>
      </c>
      <c r="T1464" s="8">
        <f t="shared" si="137"/>
        <v>41374.412858796299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132"/>
        <v>148</v>
      </c>
      <c r="P1465" t="str">
        <f t="shared" si="133"/>
        <v>35.44 USD</v>
      </c>
      <c r="Q1465" t="str">
        <f t="shared" si="134"/>
        <v>publishing</v>
      </c>
      <c r="R1465" t="str">
        <f t="shared" si="135"/>
        <v>radio &amp; podcasts</v>
      </c>
      <c r="S1465" s="8">
        <f t="shared" si="136"/>
        <v>41326.661319444444</v>
      </c>
      <c r="T1465" s="8">
        <f t="shared" si="137"/>
        <v>41371.619652777779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132"/>
        <v>163</v>
      </c>
      <c r="P1466" t="str">
        <f t="shared" si="133"/>
        <v>34.87 USD</v>
      </c>
      <c r="Q1466" t="str">
        <f t="shared" si="134"/>
        <v>publishing</v>
      </c>
      <c r="R1466" t="str">
        <f t="shared" si="135"/>
        <v>radio &amp; podcasts</v>
      </c>
      <c r="S1466" s="8">
        <f t="shared" si="136"/>
        <v>41291.411550925928</v>
      </c>
      <c r="T1466" s="8">
        <f t="shared" si="137"/>
        <v>41321.411550925928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132"/>
        <v>456</v>
      </c>
      <c r="P1467" t="str">
        <f t="shared" si="133"/>
        <v>52.62 USD</v>
      </c>
      <c r="Q1467" t="str">
        <f t="shared" si="134"/>
        <v>publishing</v>
      </c>
      <c r="R1467" t="str">
        <f t="shared" si="135"/>
        <v>radio &amp; podcasts</v>
      </c>
      <c r="S1467" s="8">
        <f t="shared" si="136"/>
        <v>40959.484398148146</v>
      </c>
      <c r="T1467" s="8">
        <f t="shared" si="137"/>
        <v>40989.875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132"/>
        <v>108</v>
      </c>
      <c r="P1468" t="str">
        <f t="shared" si="133"/>
        <v>69.6 USD</v>
      </c>
      <c r="Q1468" t="str">
        <f t="shared" si="134"/>
        <v>publishing</v>
      </c>
      <c r="R1468" t="str">
        <f t="shared" si="135"/>
        <v>radio &amp; podcasts</v>
      </c>
      <c r="S1468" s="8">
        <f t="shared" si="136"/>
        <v>42339.922060185185</v>
      </c>
      <c r="T1468" s="8">
        <f t="shared" si="137"/>
        <v>42380.958333333328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132"/>
        <v>115</v>
      </c>
      <c r="P1469" t="str">
        <f t="shared" si="133"/>
        <v>76.72 USD</v>
      </c>
      <c r="Q1469" t="str">
        <f t="shared" si="134"/>
        <v>publishing</v>
      </c>
      <c r="R1469" t="str">
        <f t="shared" si="135"/>
        <v>radio &amp; podcasts</v>
      </c>
      <c r="S1469" s="8">
        <f t="shared" si="136"/>
        <v>40933.55190972222</v>
      </c>
      <c r="T1469" s="8">
        <f t="shared" si="137"/>
        <v>40993.510243055556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132"/>
        <v>102</v>
      </c>
      <c r="P1470" t="str">
        <f t="shared" si="133"/>
        <v>33.19 USD</v>
      </c>
      <c r="Q1470" t="str">
        <f t="shared" si="134"/>
        <v>publishing</v>
      </c>
      <c r="R1470" t="str">
        <f t="shared" si="135"/>
        <v>radio &amp; podcasts</v>
      </c>
      <c r="S1470" s="8">
        <f t="shared" si="136"/>
        <v>40645.764456018514</v>
      </c>
      <c r="T1470" s="8">
        <f t="shared" si="137"/>
        <v>40705.764456018514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132"/>
        <v>108</v>
      </c>
      <c r="P1471" t="str">
        <f t="shared" si="133"/>
        <v>149.46 USD</v>
      </c>
      <c r="Q1471" t="str">
        <f t="shared" si="134"/>
        <v>publishing</v>
      </c>
      <c r="R1471" t="str">
        <f t="shared" si="135"/>
        <v>radio &amp; podcasts</v>
      </c>
      <c r="S1471" s="8">
        <f t="shared" si="136"/>
        <v>41290.348483796297</v>
      </c>
      <c r="T1471" s="8">
        <f t="shared" si="137"/>
        <v>41320.348483796297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132"/>
        <v>125</v>
      </c>
      <c r="P1472" t="str">
        <f t="shared" si="133"/>
        <v>23.17 USD</v>
      </c>
      <c r="Q1472" t="str">
        <f t="shared" si="134"/>
        <v>publishing</v>
      </c>
      <c r="R1472" t="str">
        <f t="shared" si="135"/>
        <v>radio &amp; podcasts</v>
      </c>
      <c r="S1472" s="8">
        <f t="shared" si="136"/>
        <v>41250.577118055553</v>
      </c>
      <c r="T1472" s="8">
        <f t="shared" si="137"/>
        <v>41271.577118055553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132"/>
        <v>104</v>
      </c>
      <c r="P1473" t="str">
        <f t="shared" si="133"/>
        <v>96.88 USD</v>
      </c>
      <c r="Q1473" t="str">
        <f t="shared" si="134"/>
        <v>publishing</v>
      </c>
      <c r="R1473" t="str">
        <f t="shared" si="135"/>
        <v>radio &amp; podcasts</v>
      </c>
      <c r="S1473" s="8">
        <f t="shared" si="136"/>
        <v>42073.707569444443</v>
      </c>
      <c r="T1473" s="8">
        <f t="shared" si="137"/>
        <v>42103.707569444443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132"/>
        <v>139</v>
      </c>
      <c r="P1474" t="str">
        <f t="shared" si="133"/>
        <v>103.2 USD</v>
      </c>
      <c r="Q1474" t="str">
        <f t="shared" si="134"/>
        <v>publishing</v>
      </c>
      <c r="R1474" t="str">
        <f t="shared" si="135"/>
        <v>radio &amp; podcasts</v>
      </c>
      <c r="S1474" s="8">
        <f t="shared" si="136"/>
        <v>41533.292858796296</v>
      </c>
      <c r="T1474" s="8">
        <f t="shared" si="137"/>
        <v>41563.292858796296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138">ROUND(E1475/D1475*100,0)</f>
        <v>121</v>
      </c>
      <c r="P1475" t="str">
        <f t="shared" ref="P1475:P1538" si="139">ROUND(E1475/L1475,2)&amp;" "&amp;H1475</f>
        <v>38.46 USD</v>
      </c>
      <c r="Q1475" t="str">
        <f t="shared" ref="Q1475:Q1538" si="140">LEFT(N1475,FIND("/",N1475)-1)</f>
        <v>publishing</v>
      </c>
      <c r="R1475" t="str">
        <f t="shared" ref="R1475:R1538" si="141">RIGHT(N1475,LEN(N1475)-FIND("/",N1475))</f>
        <v>radio &amp; podcasts</v>
      </c>
      <c r="S1475" s="8">
        <f t="shared" ref="S1475:S1538" si="142">(J1475/86400)+25569+(-6/24)</f>
        <v>40939.729618055557</v>
      </c>
      <c r="T1475" s="8">
        <f t="shared" ref="T1475:T1538" si="143">(I1475/86400)+25569+(-6/24)</f>
        <v>40969.729618055557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138"/>
        <v>112</v>
      </c>
      <c r="P1476" t="str">
        <f t="shared" si="139"/>
        <v>44.32 USD</v>
      </c>
      <c r="Q1476" t="str">
        <f t="shared" si="140"/>
        <v>publishing</v>
      </c>
      <c r="R1476" t="str">
        <f t="shared" si="141"/>
        <v>radio &amp; podcasts</v>
      </c>
      <c r="S1476" s="8">
        <f t="shared" si="142"/>
        <v>41500.47791666667</v>
      </c>
      <c r="T1476" s="8">
        <f t="shared" si="143"/>
        <v>41530.47791666667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138"/>
        <v>189</v>
      </c>
      <c r="P1477" t="str">
        <f t="shared" si="139"/>
        <v>64.17 USD</v>
      </c>
      <c r="Q1477" t="str">
        <f t="shared" si="140"/>
        <v>publishing</v>
      </c>
      <c r="R1477" t="str">
        <f t="shared" si="141"/>
        <v>radio &amp; podcasts</v>
      </c>
      <c r="S1477" s="8">
        <f t="shared" si="142"/>
        <v>41960.472951388889</v>
      </c>
      <c r="T1477" s="8">
        <f t="shared" si="143"/>
        <v>41992.957638888889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138"/>
        <v>662</v>
      </c>
      <c r="P1478" t="str">
        <f t="shared" si="139"/>
        <v>43.33 USD</v>
      </c>
      <c r="Q1478" t="str">
        <f t="shared" si="140"/>
        <v>publishing</v>
      </c>
      <c r="R1478" t="str">
        <f t="shared" si="141"/>
        <v>radio &amp; podcasts</v>
      </c>
      <c r="S1478" s="8">
        <f t="shared" si="142"/>
        <v>40765.791921296295</v>
      </c>
      <c r="T1478" s="8">
        <f t="shared" si="143"/>
        <v>40795.791921296295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138"/>
        <v>111</v>
      </c>
      <c r="P1479" t="str">
        <f t="shared" si="139"/>
        <v>90.5 USD</v>
      </c>
      <c r="Q1479" t="str">
        <f t="shared" si="140"/>
        <v>publishing</v>
      </c>
      <c r="R1479" t="str">
        <f t="shared" si="141"/>
        <v>radio &amp; podcasts</v>
      </c>
      <c r="S1479" s="8">
        <f t="shared" si="142"/>
        <v>40840.365787037037</v>
      </c>
      <c r="T1479" s="8">
        <f t="shared" si="143"/>
        <v>40899.875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138"/>
        <v>1182</v>
      </c>
      <c r="P1480" t="str">
        <f t="shared" si="139"/>
        <v>29.19 USD</v>
      </c>
      <c r="Q1480" t="str">
        <f t="shared" si="140"/>
        <v>publishing</v>
      </c>
      <c r="R1480" t="str">
        <f t="shared" si="141"/>
        <v>radio &amp; podcasts</v>
      </c>
      <c r="S1480" s="8">
        <f t="shared" si="142"/>
        <v>41394.621678240743</v>
      </c>
      <c r="T1480" s="8">
        <f t="shared" si="143"/>
        <v>41408.621678240743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138"/>
        <v>137</v>
      </c>
      <c r="P1481" t="str">
        <f t="shared" si="139"/>
        <v>30.96 USD</v>
      </c>
      <c r="Q1481" t="str">
        <f t="shared" si="140"/>
        <v>publishing</v>
      </c>
      <c r="R1481" t="str">
        <f t="shared" si="141"/>
        <v>radio &amp; podcasts</v>
      </c>
      <c r="S1481" s="8">
        <f t="shared" si="142"/>
        <v>41754.495243055557</v>
      </c>
      <c r="T1481" s="8">
        <f t="shared" si="143"/>
        <v>41768.915972222225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138"/>
        <v>117</v>
      </c>
      <c r="P1482" t="str">
        <f t="shared" si="139"/>
        <v>92.16 USD</v>
      </c>
      <c r="Q1482" t="str">
        <f t="shared" si="140"/>
        <v>publishing</v>
      </c>
      <c r="R1482" t="str">
        <f t="shared" si="141"/>
        <v>radio &amp; podcasts</v>
      </c>
      <c r="S1482" s="8">
        <f t="shared" si="142"/>
        <v>41464.684016203704</v>
      </c>
      <c r="T1482" s="8">
        <f t="shared" si="143"/>
        <v>41481.458333333336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138"/>
        <v>2</v>
      </c>
      <c r="P1483" t="str">
        <f t="shared" si="139"/>
        <v>17.5 CAD</v>
      </c>
      <c r="Q1483" t="str">
        <f t="shared" si="140"/>
        <v>publishing</v>
      </c>
      <c r="R1483" t="str">
        <f t="shared" si="141"/>
        <v>fiction</v>
      </c>
      <c r="S1483" s="8">
        <f t="shared" si="142"/>
        <v>41550.672974537039</v>
      </c>
      <c r="T1483" s="8">
        <f t="shared" si="143"/>
        <v>41580.672974537039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138"/>
        <v>0</v>
      </c>
      <c r="P1484" t="str">
        <f t="shared" si="139"/>
        <v>5 USD</v>
      </c>
      <c r="Q1484" t="str">
        <f t="shared" si="140"/>
        <v>publishing</v>
      </c>
      <c r="R1484" t="str">
        <f t="shared" si="141"/>
        <v>fiction</v>
      </c>
      <c r="S1484" s="8">
        <f t="shared" si="142"/>
        <v>41136.608055555553</v>
      </c>
      <c r="T1484" s="8">
        <f t="shared" si="143"/>
        <v>41159.077083333337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138"/>
        <v>1</v>
      </c>
      <c r="P1485" t="str">
        <f t="shared" si="139"/>
        <v>25 USD</v>
      </c>
      <c r="Q1485" t="str">
        <f t="shared" si="140"/>
        <v>publishing</v>
      </c>
      <c r="R1485" t="str">
        <f t="shared" si="141"/>
        <v>fiction</v>
      </c>
      <c r="S1485" s="8">
        <f t="shared" si="142"/>
        <v>42547.942997685182</v>
      </c>
      <c r="T1485" s="8">
        <f t="shared" si="143"/>
        <v>42572.942997685182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138"/>
        <v>0</v>
      </c>
      <c r="P148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8">
        <f t="shared" si="142"/>
        <v>41052.950960648144</v>
      </c>
      <c r="T1486" s="8">
        <f t="shared" si="143"/>
        <v>41111.368750000001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138"/>
        <v>2</v>
      </c>
      <c r="P1487" t="str">
        <f t="shared" si="139"/>
        <v>50 USD</v>
      </c>
      <c r="Q1487" t="str">
        <f t="shared" si="140"/>
        <v>publishing</v>
      </c>
      <c r="R1487" t="str">
        <f t="shared" si="141"/>
        <v>fiction</v>
      </c>
      <c r="S1487" s="8">
        <f t="shared" si="142"/>
        <v>42130.545983796299</v>
      </c>
      <c r="T1487" s="8">
        <f t="shared" si="143"/>
        <v>42175.545983796299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138"/>
        <v>0</v>
      </c>
      <c r="P1488" t="str">
        <f t="shared" si="139"/>
        <v>16 USD</v>
      </c>
      <c r="Q1488" t="str">
        <f t="shared" si="140"/>
        <v>publishing</v>
      </c>
      <c r="R1488" t="str">
        <f t="shared" si="141"/>
        <v>fiction</v>
      </c>
      <c r="S1488" s="8">
        <f t="shared" si="142"/>
        <v>42031.918530092589</v>
      </c>
      <c r="T1488" s="8">
        <f t="shared" si="143"/>
        <v>42061.918530092589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138"/>
        <v>0</v>
      </c>
      <c r="P1489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8">
        <f t="shared" si="142"/>
        <v>42554.667488425926</v>
      </c>
      <c r="T1489" s="8">
        <f t="shared" si="143"/>
        <v>42584.667488425926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138"/>
        <v>2</v>
      </c>
      <c r="P1490" t="str">
        <f t="shared" si="139"/>
        <v>60 AUD</v>
      </c>
      <c r="Q1490" t="str">
        <f t="shared" si="140"/>
        <v>publishing</v>
      </c>
      <c r="R1490" t="str">
        <f t="shared" si="141"/>
        <v>fiction</v>
      </c>
      <c r="S1490" s="8">
        <f t="shared" si="142"/>
        <v>41614.313194444447</v>
      </c>
      <c r="T1490" s="8">
        <f t="shared" si="143"/>
        <v>41644.313194444447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138"/>
        <v>0</v>
      </c>
      <c r="P1491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8">
        <f t="shared" si="142"/>
        <v>41198.361712962964</v>
      </c>
      <c r="T1491" s="8">
        <f t="shared" si="143"/>
        <v>41228.403379629628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138"/>
        <v>31</v>
      </c>
      <c r="P1492" t="str">
        <f t="shared" si="139"/>
        <v>47.11 USD</v>
      </c>
      <c r="Q1492" t="str">
        <f t="shared" si="140"/>
        <v>publishing</v>
      </c>
      <c r="R1492" t="str">
        <f t="shared" si="141"/>
        <v>fiction</v>
      </c>
      <c r="S1492" s="8">
        <f t="shared" si="142"/>
        <v>41520.311041666668</v>
      </c>
      <c r="T1492" s="8">
        <f t="shared" si="143"/>
        <v>41549.311041666668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138"/>
        <v>8</v>
      </c>
      <c r="P1493" t="str">
        <f t="shared" si="139"/>
        <v>100 USD</v>
      </c>
      <c r="Q1493" t="str">
        <f t="shared" si="140"/>
        <v>publishing</v>
      </c>
      <c r="R1493" t="str">
        <f t="shared" si="141"/>
        <v>fiction</v>
      </c>
      <c r="S1493" s="8">
        <f t="shared" si="142"/>
        <v>41991.463460648149</v>
      </c>
      <c r="T1493" s="8">
        <f t="shared" si="143"/>
        <v>42050.401388888888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138"/>
        <v>1</v>
      </c>
      <c r="P1494" t="str">
        <f t="shared" si="139"/>
        <v>15 USD</v>
      </c>
      <c r="Q1494" t="str">
        <f t="shared" si="140"/>
        <v>publishing</v>
      </c>
      <c r="R1494" t="str">
        <f t="shared" si="141"/>
        <v>fiction</v>
      </c>
      <c r="S1494" s="8">
        <f t="shared" si="142"/>
        <v>40682.634791666671</v>
      </c>
      <c r="T1494" s="8">
        <f t="shared" si="143"/>
        <v>40712.634791666671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138"/>
        <v>0</v>
      </c>
      <c r="P1495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8">
        <f t="shared" si="142"/>
        <v>41411.616608796292</v>
      </c>
      <c r="T1495" s="8">
        <f t="shared" si="143"/>
        <v>41441.616608796292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138"/>
        <v>9</v>
      </c>
      <c r="P1496" t="str">
        <f t="shared" si="139"/>
        <v>40.45 USD</v>
      </c>
      <c r="Q1496" t="str">
        <f t="shared" si="140"/>
        <v>publishing</v>
      </c>
      <c r="R1496" t="str">
        <f t="shared" si="141"/>
        <v>fiction</v>
      </c>
      <c r="S1496" s="8">
        <f t="shared" si="142"/>
        <v>42067.472372685181</v>
      </c>
      <c r="T1496" s="8">
        <f t="shared" si="143"/>
        <v>42097.401388888888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138"/>
        <v>0</v>
      </c>
      <c r="P1497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8">
        <f t="shared" si="142"/>
        <v>40752.539710648147</v>
      </c>
      <c r="T1497" s="8">
        <f t="shared" si="143"/>
        <v>40782.539710648147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138"/>
        <v>0</v>
      </c>
      <c r="P1498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8">
        <f t="shared" si="142"/>
        <v>41838.225219907406</v>
      </c>
      <c r="T1498" s="8">
        <f t="shared" si="143"/>
        <v>41898.225219907406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138"/>
        <v>0</v>
      </c>
      <c r="P1499" t="str">
        <f t="shared" si="139"/>
        <v>1 USD</v>
      </c>
      <c r="Q1499" t="str">
        <f t="shared" si="140"/>
        <v>publishing</v>
      </c>
      <c r="R1499" t="str">
        <f t="shared" si="141"/>
        <v>fiction</v>
      </c>
      <c r="S1499" s="8">
        <f t="shared" si="142"/>
        <v>41444.39261574074</v>
      </c>
      <c r="T1499" s="8">
        <f t="shared" si="143"/>
        <v>41486.571527777778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138"/>
        <v>2</v>
      </c>
      <c r="P1500" t="str">
        <f t="shared" si="139"/>
        <v>19 USD</v>
      </c>
      <c r="Q1500" t="str">
        <f t="shared" si="140"/>
        <v>publishing</v>
      </c>
      <c r="R1500" t="str">
        <f t="shared" si="141"/>
        <v>fiction</v>
      </c>
      <c r="S1500" s="8">
        <f t="shared" si="142"/>
        <v>41840.733541666668</v>
      </c>
      <c r="T1500" s="8">
        <f t="shared" si="143"/>
        <v>41885.733541666668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138"/>
        <v>0</v>
      </c>
      <c r="P1501" t="str">
        <f t="shared" si="139"/>
        <v>5 USD</v>
      </c>
      <c r="Q1501" t="str">
        <f t="shared" si="140"/>
        <v>publishing</v>
      </c>
      <c r="R1501" t="str">
        <f t="shared" si="141"/>
        <v>fiction</v>
      </c>
      <c r="S1501" s="8">
        <f t="shared" si="142"/>
        <v>42526.757326388892</v>
      </c>
      <c r="T1501" s="8">
        <f t="shared" si="143"/>
        <v>42586.757326388892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138"/>
        <v>25</v>
      </c>
      <c r="P1502" t="str">
        <f t="shared" si="139"/>
        <v>46.73 USD</v>
      </c>
      <c r="Q1502" t="str">
        <f t="shared" si="140"/>
        <v>publishing</v>
      </c>
      <c r="R1502" t="str">
        <f t="shared" si="141"/>
        <v>fiction</v>
      </c>
      <c r="S1502" s="8">
        <f t="shared" si="142"/>
        <v>41365.654594907406</v>
      </c>
      <c r="T1502" s="8">
        <f t="shared" si="143"/>
        <v>41395.654594907406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138"/>
        <v>166</v>
      </c>
      <c r="P1503" t="str">
        <f t="shared" si="139"/>
        <v>97.73 CAD</v>
      </c>
      <c r="Q1503" t="str">
        <f t="shared" si="140"/>
        <v>photography</v>
      </c>
      <c r="R1503" t="str">
        <f t="shared" si="141"/>
        <v>photobooks</v>
      </c>
      <c r="S1503" s="8">
        <f t="shared" si="142"/>
        <v>42163.333599537036</v>
      </c>
      <c r="T1503" s="8">
        <f t="shared" si="143"/>
        <v>42193.333599537036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138"/>
        <v>101</v>
      </c>
      <c r="P1504" t="str">
        <f t="shared" si="139"/>
        <v>67.84 GBP</v>
      </c>
      <c r="Q1504" t="str">
        <f t="shared" si="140"/>
        <v>photography</v>
      </c>
      <c r="R1504" t="str">
        <f t="shared" si="141"/>
        <v>photobooks</v>
      </c>
      <c r="S1504" s="8">
        <f t="shared" si="142"/>
        <v>42426.292592592596</v>
      </c>
      <c r="T1504" s="8">
        <f t="shared" si="143"/>
        <v>42454.666666666672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138"/>
        <v>108</v>
      </c>
      <c r="P1505" t="str">
        <f t="shared" si="139"/>
        <v>56.98 EUR</v>
      </c>
      <c r="Q1505" t="str">
        <f t="shared" si="140"/>
        <v>photography</v>
      </c>
      <c r="R1505" t="str">
        <f t="shared" si="141"/>
        <v>photobooks</v>
      </c>
      <c r="S1505" s="8">
        <f t="shared" si="142"/>
        <v>42606.097233796296</v>
      </c>
      <c r="T1505" s="8">
        <f t="shared" si="143"/>
        <v>42666.097233796296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138"/>
        <v>278</v>
      </c>
      <c r="P1506" t="str">
        <f t="shared" si="139"/>
        <v>67.16 GBP</v>
      </c>
      <c r="Q1506" t="str">
        <f t="shared" si="140"/>
        <v>photography</v>
      </c>
      <c r="R1506" t="str">
        <f t="shared" si="141"/>
        <v>photobooks</v>
      </c>
      <c r="S1506" s="8">
        <f t="shared" si="142"/>
        <v>41772.407685185186</v>
      </c>
      <c r="T1506" s="8">
        <f t="shared" si="143"/>
        <v>41800.106249999997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138"/>
        <v>104</v>
      </c>
      <c r="P1507" t="str">
        <f t="shared" si="139"/>
        <v>48.04 EUR</v>
      </c>
      <c r="Q1507" t="str">
        <f t="shared" si="140"/>
        <v>photography</v>
      </c>
      <c r="R1507" t="str">
        <f t="shared" si="141"/>
        <v>photobooks</v>
      </c>
      <c r="S1507" s="8">
        <f t="shared" si="142"/>
        <v>42414.19332175926</v>
      </c>
      <c r="T1507" s="8">
        <f t="shared" si="143"/>
        <v>42451.584027777775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138"/>
        <v>111</v>
      </c>
      <c r="P1508" t="str">
        <f t="shared" si="139"/>
        <v>38.86 GBP</v>
      </c>
      <c r="Q1508" t="str">
        <f t="shared" si="140"/>
        <v>photography</v>
      </c>
      <c r="R1508" t="str">
        <f t="shared" si="141"/>
        <v>photobooks</v>
      </c>
      <c r="S1508" s="8">
        <f t="shared" si="142"/>
        <v>41814.535925925928</v>
      </c>
      <c r="T1508" s="8">
        <f t="shared" si="143"/>
        <v>41844.535925925928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138"/>
        <v>215</v>
      </c>
      <c r="P1509" t="str">
        <f t="shared" si="139"/>
        <v>78.18 USD</v>
      </c>
      <c r="Q1509" t="str">
        <f t="shared" si="140"/>
        <v>photography</v>
      </c>
      <c r="R1509" t="str">
        <f t="shared" si="141"/>
        <v>photobooks</v>
      </c>
      <c r="S1509" s="8">
        <f t="shared" si="142"/>
        <v>40254.200335648144</v>
      </c>
      <c r="T1509" s="8">
        <f t="shared" si="143"/>
        <v>40313.090277777781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138"/>
        <v>111</v>
      </c>
      <c r="P1510" t="str">
        <f t="shared" si="139"/>
        <v>97.11 USD</v>
      </c>
      <c r="Q1510" t="str">
        <f t="shared" si="140"/>
        <v>photography</v>
      </c>
      <c r="R1510" t="str">
        <f t="shared" si="141"/>
        <v>photobooks</v>
      </c>
      <c r="S1510" s="8">
        <f t="shared" si="142"/>
        <v>41786.364363425928</v>
      </c>
      <c r="T1510" s="8">
        <f t="shared" si="143"/>
        <v>41817.364363425928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138"/>
        <v>124</v>
      </c>
      <c r="P1511" t="str">
        <f t="shared" si="139"/>
        <v>110.39 EUR</v>
      </c>
      <c r="Q1511" t="str">
        <f t="shared" si="140"/>
        <v>photography</v>
      </c>
      <c r="R1511" t="str">
        <f t="shared" si="141"/>
        <v>photobooks</v>
      </c>
      <c r="S1511" s="8">
        <f t="shared" si="142"/>
        <v>42751.283391203702</v>
      </c>
      <c r="T1511" s="8">
        <f t="shared" si="143"/>
        <v>42780.707638888889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138"/>
        <v>101</v>
      </c>
      <c r="P1512" t="str">
        <f t="shared" si="139"/>
        <v>39.92 GBP</v>
      </c>
      <c r="Q1512" t="str">
        <f t="shared" si="140"/>
        <v>photography</v>
      </c>
      <c r="R1512" t="str">
        <f t="shared" si="141"/>
        <v>photobooks</v>
      </c>
      <c r="S1512" s="8">
        <f t="shared" si="142"/>
        <v>41809.135162037041</v>
      </c>
      <c r="T1512" s="8">
        <f t="shared" si="143"/>
        <v>41839.135162037041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138"/>
        <v>112</v>
      </c>
      <c r="P1513" t="str">
        <f t="shared" si="139"/>
        <v>75.98 USD</v>
      </c>
      <c r="Q1513" t="str">
        <f t="shared" si="140"/>
        <v>photography</v>
      </c>
      <c r="R1513" t="str">
        <f t="shared" si="141"/>
        <v>photobooks</v>
      </c>
      <c r="S1513" s="8">
        <f t="shared" si="142"/>
        <v>42296.333379629628</v>
      </c>
      <c r="T1513" s="8">
        <f t="shared" si="143"/>
        <v>42326.375046296293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138"/>
        <v>559</v>
      </c>
      <c r="P1514" t="str">
        <f t="shared" si="139"/>
        <v>58.38 USD</v>
      </c>
      <c r="Q1514" t="str">
        <f t="shared" si="140"/>
        <v>photography</v>
      </c>
      <c r="R1514" t="str">
        <f t="shared" si="141"/>
        <v>photobooks</v>
      </c>
      <c r="S1514" s="8">
        <f t="shared" si="142"/>
        <v>42741.434479166666</v>
      </c>
      <c r="T1514" s="8">
        <f t="shared" si="143"/>
        <v>42771.434479166666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138"/>
        <v>150</v>
      </c>
      <c r="P1515" t="str">
        <f t="shared" si="139"/>
        <v>55.82 GBP</v>
      </c>
      <c r="Q1515" t="str">
        <f t="shared" si="140"/>
        <v>photography</v>
      </c>
      <c r="R1515" t="str">
        <f t="shared" si="141"/>
        <v>photobooks</v>
      </c>
      <c r="S1515" s="8">
        <f t="shared" si="142"/>
        <v>41806.387337962966</v>
      </c>
      <c r="T1515" s="8">
        <f t="shared" si="143"/>
        <v>41836.387337962966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138"/>
        <v>106</v>
      </c>
      <c r="P1516" t="str">
        <f t="shared" si="139"/>
        <v>151.24 USD</v>
      </c>
      <c r="Q1516" t="str">
        <f t="shared" si="140"/>
        <v>photography</v>
      </c>
      <c r="R1516" t="str">
        <f t="shared" si="141"/>
        <v>photobooks</v>
      </c>
      <c r="S1516" s="8">
        <f t="shared" si="142"/>
        <v>42234.347685185188</v>
      </c>
      <c r="T1516" s="8">
        <f t="shared" si="143"/>
        <v>42274.347685185188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138"/>
        <v>157</v>
      </c>
      <c r="P1517" t="str">
        <f t="shared" si="139"/>
        <v>849.67 NOK</v>
      </c>
      <c r="Q1517" t="str">
        <f t="shared" si="140"/>
        <v>photography</v>
      </c>
      <c r="R1517" t="str">
        <f t="shared" si="141"/>
        <v>photobooks</v>
      </c>
      <c r="S1517" s="8">
        <f t="shared" si="142"/>
        <v>42415.003437499996</v>
      </c>
      <c r="T1517" s="8">
        <f t="shared" si="143"/>
        <v>42444.961770833332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138"/>
        <v>109</v>
      </c>
      <c r="P1518" t="str">
        <f t="shared" si="139"/>
        <v>159.24 USD</v>
      </c>
      <c r="Q1518" t="str">
        <f t="shared" si="140"/>
        <v>photography</v>
      </c>
      <c r="R1518" t="str">
        <f t="shared" si="141"/>
        <v>photobooks</v>
      </c>
      <c r="S1518" s="8">
        <f t="shared" si="142"/>
        <v>42619.216342592597</v>
      </c>
      <c r="T1518" s="8">
        <f t="shared" si="143"/>
        <v>42649.333333333328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138"/>
        <v>162</v>
      </c>
      <c r="P1519" t="str">
        <f t="shared" si="139"/>
        <v>39.51 USD</v>
      </c>
      <c r="Q1519" t="str">
        <f t="shared" si="140"/>
        <v>photography</v>
      </c>
      <c r="R1519" t="str">
        <f t="shared" si="141"/>
        <v>photobooks</v>
      </c>
      <c r="S1519" s="8">
        <f t="shared" si="142"/>
        <v>41948.31658564815</v>
      </c>
      <c r="T1519" s="8">
        <f t="shared" si="143"/>
        <v>41979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138"/>
        <v>205</v>
      </c>
      <c r="P1520" t="str">
        <f t="shared" si="139"/>
        <v>130.53 USD</v>
      </c>
      <c r="Q1520" t="str">
        <f t="shared" si="140"/>
        <v>photography</v>
      </c>
      <c r="R1520" t="str">
        <f t="shared" si="141"/>
        <v>photobooks</v>
      </c>
      <c r="S1520" s="8">
        <f t="shared" si="142"/>
        <v>41760.5700462963</v>
      </c>
      <c r="T1520" s="8">
        <f t="shared" si="143"/>
        <v>41790.5700462963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138"/>
        <v>103</v>
      </c>
      <c r="P1521" t="str">
        <f t="shared" si="139"/>
        <v>64.16 USD</v>
      </c>
      <c r="Q1521" t="str">
        <f t="shared" si="140"/>
        <v>photography</v>
      </c>
      <c r="R1521" t="str">
        <f t="shared" si="141"/>
        <v>photobooks</v>
      </c>
      <c r="S1521" s="8">
        <f t="shared" si="142"/>
        <v>41782.491701388892</v>
      </c>
      <c r="T1521" s="8">
        <f t="shared" si="143"/>
        <v>41810.665972222225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138"/>
        <v>103</v>
      </c>
      <c r="P1522" t="str">
        <f t="shared" si="139"/>
        <v>111.53 USD</v>
      </c>
      <c r="Q1522" t="str">
        <f t="shared" si="140"/>
        <v>photography</v>
      </c>
      <c r="R1522" t="str">
        <f t="shared" si="141"/>
        <v>photobooks</v>
      </c>
      <c r="S1522" s="8">
        <f t="shared" si="142"/>
        <v>41955.607789351852</v>
      </c>
      <c r="T1522" s="8">
        <f t="shared" si="143"/>
        <v>41991.916666666672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138"/>
        <v>107</v>
      </c>
      <c r="P1523" t="str">
        <f t="shared" si="139"/>
        <v>170.45 USD</v>
      </c>
      <c r="Q1523" t="str">
        <f t="shared" si="140"/>
        <v>photography</v>
      </c>
      <c r="R1523" t="str">
        <f t="shared" si="141"/>
        <v>photobooks</v>
      </c>
      <c r="S1523" s="8">
        <f t="shared" si="142"/>
        <v>42492.917719907404</v>
      </c>
      <c r="T1523" s="8">
        <f t="shared" si="143"/>
        <v>42527.917719907404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138"/>
        <v>139</v>
      </c>
      <c r="P1524" t="str">
        <f t="shared" si="139"/>
        <v>133.74 USD</v>
      </c>
      <c r="Q1524" t="str">
        <f t="shared" si="140"/>
        <v>photography</v>
      </c>
      <c r="R1524" t="str">
        <f t="shared" si="141"/>
        <v>photobooks</v>
      </c>
      <c r="S1524" s="8">
        <f t="shared" si="142"/>
        <v>41899.580312500002</v>
      </c>
      <c r="T1524" s="8">
        <f t="shared" si="143"/>
        <v>41929.580312500002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138"/>
        <v>125</v>
      </c>
      <c r="P1525" t="str">
        <f t="shared" si="139"/>
        <v>95.83 USD</v>
      </c>
      <c r="Q1525" t="str">
        <f t="shared" si="140"/>
        <v>photography</v>
      </c>
      <c r="R1525" t="str">
        <f t="shared" si="141"/>
        <v>photobooks</v>
      </c>
      <c r="S1525" s="8">
        <f t="shared" si="142"/>
        <v>41964.501342592594</v>
      </c>
      <c r="T1525" s="8">
        <f t="shared" si="143"/>
        <v>41995.75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138"/>
        <v>207</v>
      </c>
      <c r="P1526" t="str">
        <f t="shared" si="139"/>
        <v>221.79 SEK</v>
      </c>
      <c r="Q1526" t="str">
        <f t="shared" si="140"/>
        <v>photography</v>
      </c>
      <c r="R1526" t="str">
        <f t="shared" si="141"/>
        <v>photobooks</v>
      </c>
      <c r="S1526" s="8">
        <f t="shared" si="142"/>
        <v>42756.251041666663</v>
      </c>
      <c r="T1526" s="8">
        <f t="shared" si="143"/>
        <v>42786.251041666663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138"/>
        <v>174</v>
      </c>
      <c r="P1527" t="str">
        <f t="shared" si="139"/>
        <v>32.32 USD</v>
      </c>
      <c r="Q1527" t="str">
        <f t="shared" si="140"/>
        <v>photography</v>
      </c>
      <c r="R1527" t="str">
        <f t="shared" si="141"/>
        <v>photobooks</v>
      </c>
      <c r="S1527" s="8">
        <f t="shared" si="142"/>
        <v>42570.452986111108</v>
      </c>
      <c r="T1527" s="8">
        <f t="shared" si="143"/>
        <v>42600.452986111108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138"/>
        <v>120</v>
      </c>
      <c r="P1528" t="str">
        <f t="shared" si="139"/>
        <v>98.84 USD</v>
      </c>
      <c r="Q1528" t="str">
        <f t="shared" si="140"/>
        <v>photography</v>
      </c>
      <c r="R1528" t="str">
        <f t="shared" si="141"/>
        <v>photobooks</v>
      </c>
      <c r="S1528" s="8">
        <f t="shared" si="142"/>
        <v>42339.026006944448</v>
      </c>
      <c r="T1528" s="8">
        <f t="shared" si="143"/>
        <v>42388.026006944448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138"/>
        <v>110</v>
      </c>
      <c r="P1529" t="str">
        <f t="shared" si="139"/>
        <v>55.22 USD</v>
      </c>
      <c r="Q1529" t="str">
        <f t="shared" si="140"/>
        <v>photography</v>
      </c>
      <c r="R1529" t="str">
        <f t="shared" si="141"/>
        <v>photobooks</v>
      </c>
      <c r="S1529" s="8">
        <f t="shared" si="142"/>
        <v>42780.350532407407</v>
      </c>
      <c r="T1529" s="8">
        <f t="shared" si="143"/>
        <v>42808.308865740742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138"/>
        <v>282</v>
      </c>
      <c r="P1530" t="str">
        <f t="shared" si="139"/>
        <v>52.79 USD</v>
      </c>
      <c r="Q1530" t="str">
        <f t="shared" si="140"/>
        <v>photography</v>
      </c>
      <c r="R1530" t="str">
        <f t="shared" si="141"/>
        <v>photobooks</v>
      </c>
      <c r="S1530" s="8">
        <f t="shared" si="142"/>
        <v>42736.482893518521</v>
      </c>
      <c r="T1530" s="8">
        <f t="shared" si="143"/>
        <v>42766.75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138"/>
        <v>101</v>
      </c>
      <c r="P1531" t="str">
        <f t="shared" si="139"/>
        <v>135.67 USD</v>
      </c>
      <c r="Q1531" t="str">
        <f t="shared" si="140"/>
        <v>photography</v>
      </c>
      <c r="R1531" t="str">
        <f t="shared" si="141"/>
        <v>photobooks</v>
      </c>
      <c r="S1531" s="8">
        <f t="shared" si="142"/>
        <v>42052.378703703704</v>
      </c>
      <c r="T1531" s="8">
        <f t="shared" si="143"/>
        <v>42082.337037037039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138"/>
        <v>135</v>
      </c>
      <c r="P1532" t="str">
        <f t="shared" si="139"/>
        <v>53.99 USD</v>
      </c>
      <c r="Q1532" t="str">
        <f t="shared" si="140"/>
        <v>photography</v>
      </c>
      <c r="R1532" t="str">
        <f t="shared" si="141"/>
        <v>photobooks</v>
      </c>
      <c r="S1532" s="8">
        <f t="shared" si="142"/>
        <v>42275.51730324074</v>
      </c>
      <c r="T1532" s="8">
        <f t="shared" si="143"/>
        <v>42300.51730324074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138"/>
        <v>176</v>
      </c>
      <c r="P1533" t="str">
        <f t="shared" si="139"/>
        <v>56.64 USD</v>
      </c>
      <c r="Q1533" t="str">
        <f t="shared" si="140"/>
        <v>photography</v>
      </c>
      <c r="R1533" t="str">
        <f t="shared" si="141"/>
        <v>photobooks</v>
      </c>
      <c r="S1533" s="8">
        <f t="shared" si="142"/>
        <v>41941.552384259259</v>
      </c>
      <c r="T1533" s="8">
        <f t="shared" si="143"/>
        <v>41973.875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138"/>
        <v>484</v>
      </c>
      <c r="P1534" t="str">
        <f t="shared" si="139"/>
        <v>82.32 AUD</v>
      </c>
      <c r="Q1534" t="str">
        <f t="shared" si="140"/>
        <v>photography</v>
      </c>
      <c r="R1534" t="str">
        <f t="shared" si="141"/>
        <v>photobooks</v>
      </c>
      <c r="S1534" s="8">
        <f t="shared" si="142"/>
        <v>42391.225289351853</v>
      </c>
      <c r="T1534" s="8">
        <f t="shared" si="143"/>
        <v>42415.375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138"/>
        <v>145</v>
      </c>
      <c r="P1535" t="str">
        <f t="shared" si="139"/>
        <v>88.26 USD</v>
      </c>
      <c r="Q1535" t="str">
        <f t="shared" si="140"/>
        <v>photography</v>
      </c>
      <c r="R1535" t="str">
        <f t="shared" si="141"/>
        <v>photobooks</v>
      </c>
      <c r="S1535" s="8">
        <f t="shared" si="142"/>
        <v>42442.75204861111</v>
      </c>
      <c r="T1535" s="8">
        <f t="shared" si="143"/>
        <v>42491.915972222225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138"/>
        <v>418</v>
      </c>
      <c r="P1536" t="str">
        <f t="shared" si="139"/>
        <v>84.91 USD</v>
      </c>
      <c r="Q1536" t="str">
        <f t="shared" si="140"/>
        <v>photography</v>
      </c>
      <c r="R1536" t="str">
        <f t="shared" si="141"/>
        <v>photobooks</v>
      </c>
      <c r="S1536" s="8">
        <f t="shared" si="142"/>
        <v>42221.424328703702</v>
      </c>
      <c r="T1536" s="8">
        <f t="shared" si="143"/>
        <v>42251.424328703702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138"/>
        <v>132</v>
      </c>
      <c r="P1537" t="str">
        <f t="shared" si="139"/>
        <v>48.15 USD</v>
      </c>
      <c r="Q1537" t="str">
        <f t="shared" si="140"/>
        <v>photography</v>
      </c>
      <c r="R1537" t="str">
        <f t="shared" si="141"/>
        <v>photobooks</v>
      </c>
      <c r="S1537" s="8">
        <f t="shared" si="142"/>
        <v>42484.579062500001</v>
      </c>
      <c r="T1537" s="8">
        <f t="shared" si="143"/>
        <v>42513.666666666672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138"/>
        <v>250</v>
      </c>
      <c r="P1538" t="str">
        <f t="shared" si="139"/>
        <v>66.02 USD</v>
      </c>
      <c r="Q1538" t="str">
        <f t="shared" si="140"/>
        <v>photography</v>
      </c>
      <c r="R1538" t="str">
        <f t="shared" si="141"/>
        <v>photobooks</v>
      </c>
      <c r="S1538" s="8">
        <f t="shared" si="142"/>
        <v>42213.552199074074</v>
      </c>
      <c r="T1538" s="8">
        <f t="shared" si="143"/>
        <v>42243.552199074074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144">ROUND(E1539/D1539*100,0)</f>
        <v>180</v>
      </c>
      <c r="P1539" t="str">
        <f t="shared" ref="P1539:P1602" si="145">ROUND(E1539/L1539,2)&amp;" "&amp;H1539</f>
        <v>96.38 EUR</v>
      </c>
      <c r="Q1539" t="str">
        <f t="shared" ref="Q1539:Q1602" si="146">LEFT(N1539,FIND("/",N1539)-1)</f>
        <v>photography</v>
      </c>
      <c r="R1539" t="str">
        <f t="shared" ref="R1539:R1602" si="147">RIGHT(N1539,LEN(N1539)-FIND("/",N1539))</f>
        <v>photobooks</v>
      </c>
      <c r="S1539" s="8">
        <f t="shared" ref="S1539:S1602" si="148">(J1539/86400)+25569+(-6/24)</f>
        <v>42552.065127314811</v>
      </c>
      <c r="T1539" s="8">
        <f t="shared" ref="T1539:T1602" si="149">(I1539/86400)+25569+(-6/24)</f>
        <v>42588.5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144"/>
        <v>103</v>
      </c>
      <c r="P1540" t="str">
        <f t="shared" si="145"/>
        <v>156.17 USD</v>
      </c>
      <c r="Q1540" t="str">
        <f t="shared" si="146"/>
        <v>photography</v>
      </c>
      <c r="R1540" t="str">
        <f t="shared" si="147"/>
        <v>photobooks</v>
      </c>
      <c r="S1540" s="8">
        <f t="shared" si="148"/>
        <v>41981.532060185185</v>
      </c>
      <c r="T1540" s="8">
        <f t="shared" si="149"/>
        <v>42026.532060185185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144"/>
        <v>136</v>
      </c>
      <c r="P1541" t="str">
        <f t="shared" si="145"/>
        <v>95.76 USD</v>
      </c>
      <c r="Q1541" t="str">
        <f t="shared" si="146"/>
        <v>photography</v>
      </c>
      <c r="R1541" t="str">
        <f t="shared" si="147"/>
        <v>photobooks</v>
      </c>
      <c r="S1541" s="8">
        <f t="shared" si="148"/>
        <v>42705.66920138889</v>
      </c>
      <c r="T1541" s="8">
        <f t="shared" si="149"/>
        <v>42738.66920138889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144"/>
        <v>118</v>
      </c>
      <c r="P1542" t="str">
        <f t="shared" si="145"/>
        <v>180.41 USD</v>
      </c>
      <c r="Q1542" t="str">
        <f t="shared" si="146"/>
        <v>photography</v>
      </c>
      <c r="R1542" t="str">
        <f t="shared" si="147"/>
        <v>photobooks</v>
      </c>
      <c r="S1542" s="8">
        <f t="shared" si="148"/>
        <v>41938.75712962963</v>
      </c>
      <c r="T1542" s="8">
        <f t="shared" si="149"/>
        <v>41968.802083333328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144"/>
        <v>0</v>
      </c>
      <c r="P1543" t="str">
        <f t="shared" si="145"/>
        <v>3 USD</v>
      </c>
      <c r="Q1543" t="str">
        <f t="shared" si="146"/>
        <v>photography</v>
      </c>
      <c r="R1543" t="str">
        <f t="shared" si="147"/>
        <v>nature</v>
      </c>
      <c r="S1543" s="8">
        <f t="shared" si="148"/>
        <v>41974.462245370371</v>
      </c>
      <c r="T1543" s="8">
        <f t="shared" si="149"/>
        <v>42004.462245370371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144"/>
        <v>4</v>
      </c>
      <c r="P1544" t="str">
        <f t="shared" si="145"/>
        <v>20 CAD</v>
      </c>
      <c r="Q1544" t="str">
        <f t="shared" si="146"/>
        <v>photography</v>
      </c>
      <c r="R1544" t="str">
        <f t="shared" si="147"/>
        <v>nature</v>
      </c>
      <c r="S1544" s="8">
        <f t="shared" si="148"/>
        <v>42170.746527777781</v>
      </c>
      <c r="T1544" s="8">
        <f t="shared" si="149"/>
        <v>42185.746527777781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144"/>
        <v>0</v>
      </c>
      <c r="P1545" t="str">
        <f t="shared" si="145"/>
        <v>10 USD</v>
      </c>
      <c r="Q1545" t="str">
        <f t="shared" si="146"/>
        <v>photography</v>
      </c>
      <c r="R1545" t="str">
        <f t="shared" si="147"/>
        <v>nature</v>
      </c>
      <c r="S1545" s="8">
        <f t="shared" si="148"/>
        <v>41935.259652777779</v>
      </c>
      <c r="T1545" s="8">
        <f t="shared" si="149"/>
        <v>41965.301319444443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144"/>
        <v>0</v>
      </c>
      <c r="P154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8">
        <f t="shared" si="148"/>
        <v>42052.801203703704</v>
      </c>
      <c r="T1546" s="8">
        <f t="shared" si="149"/>
        <v>42094.762499999997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144"/>
        <v>0</v>
      </c>
      <c r="P1547" t="str">
        <f t="shared" si="145"/>
        <v>1 USD</v>
      </c>
      <c r="Q1547" t="str">
        <f t="shared" si="146"/>
        <v>photography</v>
      </c>
      <c r="R1547" t="str">
        <f t="shared" si="147"/>
        <v>nature</v>
      </c>
      <c r="S1547" s="8">
        <f t="shared" si="148"/>
        <v>42031.634652777779</v>
      </c>
      <c r="T1547" s="8">
        <f t="shared" si="149"/>
        <v>42065.636111111111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144"/>
        <v>29</v>
      </c>
      <c r="P1548" t="str">
        <f t="shared" si="145"/>
        <v>26.27 GBP</v>
      </c>
      <c r="Q1548" t="str">
        <f t="shared" si="146"/>
        <v>photography</v>
      </c>
      <c r="R1548" t="str">
        <f t="shared" si="147"/>
        <v>nature</v>
      </c>
      <c r="S1548" s="8">
        <f t="shared" si="148"/>
        <v>41838.962951388887</v>
      </c>
      <c r="T1548" s="8">
        <f t="shared" si="149"/>
        <v>41898.962951388887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144"/>
        <v>0</v>
      </c>
      <c r="P1549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8">
        <f t="shared" si="148"/>
        <v>42782.176875000005</v>
      </c>
      <c r="T1549" s="8">
        <f t="shared" si="149"/>
        <v>42789.176875000005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144"/>
        <v>9</v>
      </c>
      <c r="P1550" t="str">
        <f t="shared" si="145"/>
        <v>60 USD</v>
      </c>
      <c r="Q1550" t="str">
        <f t="shared" si="146"/>
        <v>photography</v>
      </c>
      <c r="R1550" t="str">
        <f t="shared" si="147"/>
        <v>nature</v>
      </c>
      <c r="S1550" s="8">
        <f t="shared" si="148"/>
        <v>42286.63217592593</v>
      </c>
      <c r="T1550" s="8">
        <f t="shared" si="149"/>
        <v>42316.673842592594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144"/>
        <v>34</v>
      </c>
      <c r="P1551" t="str">
        <f t="shared" si="145"/>
        <v>28.33 USD</v>
      </c>
      <c r="Q1551" t="str">
        <f t="shared" si="146"/>
        <v>photography</v>
      </c>
      <c r="R1551" t="str">
        <f t="shared" si="147"/>
        <v>nature</v>
      </c>
      <c r="S1551" s="8">
        <f t="shared" si="148"/>
        <v>42280.886099537034</v>
      </c>
      <c r="T1551" s="8">
        <f t="shared" si="149"/>
        <v>42310.927766203706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144"/>
        <v>13</v>
      </c>
      <c r="P1552" t="str">
        <f t="shared" si="145"/>
        <v>14.43 GBP</v>
      </c>
      <c r="Q1552" t="str">
        <f t="shared" si="146"/>
        <v>photography</v>
      </c>
      <c r="R1552" t="str">
        <f t="shared" si="147"/>
        <v>nature</v>
      </c>
      <c r="S1552" s="8">
        <f t="shared" si="148"/>
        <v>42472.199467592596</v>
      </c>
      <c r="T1552" s="8">
        <f t="shared" si="149"/>
        <v>42502.199467592596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144"/>
        <v>0</v>
      </c>
      <c r="P1553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8">
        <f t="shared" si="148"/>
        <v>42121.574525462958</v>
      </c>
      <c r="T1553" s="8">
        <f t="shared" si="149"/>
        <v>42151.574525462958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144"/>
        <v>49</v>
      </c>
      <c r="P1554" t="str">
        <f t="shared" si="145"/>
        <v>132.19 USD</v>
      </c>
      <c r="Q1554" t="str">
        <f t="shared" si="146"/>
        <v>photography</v>
      </c>
      <c r="R1554" t="str">
        <f t="shared" si="147"/>
        <v>nature</v>
      </c>
      <c r="S1554" s="8">
        <f t="shared" si="148"/>
        <v>41892.438750000001</v>
      </c>
      <c r="T1554" s="8">
        <f t="shared" si="149"/>
        <v>41912.915972222225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144"/>
        <v>0</v>
      </c>
      <c r="P1555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8">
        <f t="shared" si="148"/>
        <v>42219.032951388886</v>
      </c>
      <c r="T1555" s="8">
        <f t="shared" si="149"/>
        <v>42249.032951388886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144"/>
        <v>0</v>
      </c>
      <c r="P155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8">
        <f t="shared" si="148"/>
        <v>42188.002199074079</v>
      </c>
      <c r="T1556" s="8">
        <f t="shared" si="149"/>
        <v>42218.002199074079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144"/>
        <v>0</v>
      </c>
      <c r="P1557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8">
        <f t="shared" si="148"/>
        <v>42241.363796296297</v>
      </c>
      <c r="T1557" s="8">
        <f t="shared" si="149"/>
        <v>42264.458333333328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144"/>
        <v>45</v>
      </c>
      <c r="P1558" t="str">
        <f t="shared" si="145"/>
        <v>56.42 CAD</v>
      </c>
      <c r="Q1558" t="str">
        <f t="shared" si="146"/>
        <v>photography</v>
      </c>
      <c r="R1558" t="str">
        <f t="shared" si="147"/>
        <v>nature</v>
      </c>
      <c r="S1558" s="8">
        <f t="shared" si="148"/>
        <v>42524.903055555551</v>
      </c>
      <c r="T1558" s="8">
        <f t="shared" si="149"/>
        <v>42554.903055555551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144"/>
        <v>4</v>
      </c>
      <c r="P1559" t="str">
        <f t="shared" si="145"/>
        <v>100 USD</v>
      </c>
      <c r="Q1559" t="str">
        <f t="shared" si="146"/>
        <v>photography</v>
      </c>
      <c r="R1559" t="str">
        <f t="shared" si="147"/>
        <v>nature</v>
      </c>
      <c r="S1559" s="8">
        <f t="shared" si="148"/>
        <v>41871.40315972222</v>
      </c>
      <c r="T1559" s="8">
        <f t="shared" si="149"/>
        <v>41902.40315972222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144"/>
        <v>5</v>
      </c>
      <c r="P1560" t="str">
        <f t="shared" si="145"/>
        <v>11.67 GBP</v>
      </c>
      <c r="Q1560" t="str">
        <f t="shared" si="146"/>
        <v>photography</v>
      </c>
      <c r="R1560" t="str">
        <f t="shared" si="147"/>
        <v>nature</v>
      </c>
      <c r="S1560" s="8">
        <f t="shared" si="148"/>
        <v>42185.147673611107</v>
      </c>
      <c r="T1560" s="8">
        <f t="shared" si="149"/>
        <v>42244.258333333331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144"/>
        <v>0</v>
      </c>
      <c r="P1561" t="str">
        <f t="shared" si="145"/>
        <v>50 USD</v>
      </c>
      <c r="Q1561" t="str">
        <f t="shared" si="146"/>
        <v>photography</v>
      </c>
      <c r="R1561" t="str">
        <f t="shared" si="147"/>
        <v>nature</v>
      </c>
      <c r="S1561" s="8">
        <f t="shared" si="148"/>
        <v>42107.803229166668</v>
      </c>
      <c r="T1561" s="8">
        <f t="shared" si="149"/>
        <v>42122.803229166668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144"/>
        <v>4</v>
      </c>
      <c r="P1562" t="str">
        <f t="shared" si="145"/>
        <v>23.5 USD</v>
      </c>
      <c r="Q1562" t="str">
        <f t="shared" si="146"/>
        <v>photography</v>
      </c>
      <c r="R1562" t="str">
        <f t="shared" si="147"/>
        <v>nature</v>
      </c>
      <c r="S1562" s="8">
        <f t="shared" si="148"/>
        <v>41935.770752314813</v>
      </c>
      <c r="T1562" s="8">
        <f t="shared" si="149"/>
        <v>41955.812418981484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144"/>
        <v>1</v>
      </c>
      <c r="P1563" t="str">
        <f t="shared" si="145"/>
        <v>67 USD</v>
      </c>
      <c r="Q1563" t="str">
        <f t="shared" si="146"/>
        <v>publishing</v>
      </c>
      <c r="R1563" t="str">
        <f t="shared" si="147"/>
        <v>art books</v>
      </c>
      <c r="S1563" s="8">
        <f t="shared" si="148"/>
        <v>41554.791701388887</v>
      </c>
      <c r="T1563" s="8">
        <f t="shared" si="149"/>
        <v>41584.833368055552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144"/>
        <v>0</v>
      </c>
      <c r="P1564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8">
        <f t="shared" si="148"/>
        <v>40079.316157407404</v>
      </c>
      <c r="T1564" s="8">
        <f t="shared" si="149"/>
        <v>40148.784722222219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144"/>
        <v>1</v>
      </c>
      <c r="P1565" t="str">
        <f t="shared" si="145"/>
        <v>42.5 GBP</v>
      </c>
      <c r="Q1565" t="str">
        <f t="shared" si="146"/>
        <v>publishing</v>
      </c>
      <c r="R1565" t="str">
        <f t="shared" si="147"/>
        <v>art books</v>
      </c>
      <c r="S1565" s="8">
        <f t="shared" si="148"/>
        <v>41652.492488425924</v>
      </c>
      <c r="T1565" s="8">
        <f t="shared" si="149"/>
        <v>41712.450821759259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144"/>
        <v>0</v>
      </c>
      <c r="P1566" t="str">
        <f t="shared" si="145"/>
        <v>10 USD</v>
      </c>
      <c r="Q1566" t="str">
        <f t="shared" si="146"/>
        <v>publishing</v>
      </c>
      <c r="R1566" t="str">
        <f t="shared" si="147"/>
        <v>art books</v>
      </c>
      <c r="S1566" s="8">
        <f t="shared" si="148"/>
        <v>42121.117002314815</v>
      </c>
      <c r="T1566" s="8">
        <f t="shared" si="149"/>
        <v>42152.586805555555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144"/>
        <v>3</v>
      </c>
      <c r="P1567" t="str">
        <f t="shared" si="145"/>
        <v>100 USD</v>
      </c>
      <c r="Q1567" t="str">
        <f t="shared" si="146"/>
        <v>publishing</v>
      </c>
      <c r="R1567" t="str">
        <f t="shared" si="147"/>
        <v>art books</v>
      </c>
      <c r="S1567" s="8">
        <f t="shared" si="148"/>
        <v>40672.479872685188</v>
      </c>
      <c r="T1567" s="8">
        <f t="shared" si="149"/>
        <v>40702.479872685188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144"/>
        <v>21</v>
      </c>
      <c r="P1568" t="str">
        <f t="shared" si="145"/>
        <v>108.05 USD</v>
      </c>
      <c r="Q1568" t="str">
        <f t="shared" si="146"/>
        <v>publishing</v>
      </c>
      <c r="R1568" t="str">
        <f t="shared" si="147"/>
        <v>art books</v>
      </c>
      <c r="S1568" s="8">
        <f t="shared" si="148"/>
        <v>42549.666712962964</v>
      </c>
      <c r="T1568" s="8">
        <f t="shared" si="149"/>
        <v>42578.666666666672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144"/>
        <v>4</v>
      </c>
      <c r="P1569" t="str">
        <f t="shared" si="145"/>
        <v>26.92 USD</v>
      </c>
      <c r="Q1569" t="str">
        <f t="shared" si="146"/>
        <v>publishing</v>
      </c>
      <c r="R1569" t="str">
        <f t="shared" si="147"/>
        <v>art books</v>
      </c>
      <c r="S1569" s="8">
        <f t="shared" si="148"/>
        <v>41671.68686342593</v>
      </c>
      <c r="T1569" s="8">
        <f t="shared" si="149"/>
        <v>41686.75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144"/>
        <v>14</v>
      </c>
      <c r="P1570" t="str">
        <f t="shared" si="145"/>
        <v>155 USD</v>
      </c>
      <c r="Q1570" t="str">
        <f t="shared" si="146"/>
        <v>publishing</v>
      </c>
      <c r="R1570" t="str">
        <f t="shared" si="147"/>
        <v>art books</v>
      </c>
      <c r="S1570" s="8">
        <f t="shared" si="148"/>
        <v>41961.812326388885</v>
      </c>
      <c r="T1570" s="8">
        <f t="shared" si="149"/>
        <v>41996.812326388885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144"/>
        <v>0</v>
      </c>
      <c r="P1571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8">
        <f t="shared" si="148"/>
        <v>41389.429560185185</v>
      </c>
      <c r="T1571" s="8">
        <f t="shared" si="149"/>
        <v>41419.429560185185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144"/>
        <v>41</v>
      </c>
      <c r="P1572" t="str">
        <f t="shared" si="145"/>
        <v>47.77 USD</v>
      </c>
      <c r="Q1572" t="str">
        <f t="shared" si="146"/>
        <v>publishing</v>
      </c>
      <c r="R1572" t="str">
        <f t="shared" si="147"/>
        <v>art books</v>
      </c>
      <c r="S1572" s="8">
        <f t="shared" si="148"/>
        <v>42438.563449074078</v>
      </c>
      <c r="T1572" s="8">
        <f t="shared" si="149"/>
        <v>42468.521782407406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144"/>
        <v>1</v>
      </c>
      <c r="P1573" t="str">
        <f t="shared" si="145"/>
        <v>20 GBP</v>
      </c>
      <c r="Q1573" t="str">
        <f t="shared" si="146"/>
        <v>publishing</v>
      </c>
      <c r="R1573" t="str">
        <f t="shared" si="147"/>
        <v>art books</v>
      </c>
      <c r="S1573" s="8">
        <f t="shared" si="148"/>
        <v>42144.519479166665</v>
      </c>
      <c r="T1573" s="8">
        <f t="shared" si="149"/>
        <v>42174.519479166665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144"/>
        <v>5</v>
      </c>
      <c r="P1574" t="str">
        <f t="shared" si="145"/>
        <v>41.67 GBP</v>
      </c>
      <c r="Q1574" t="str">
        <f t="shared" si="146"/>
        <v>publishing</v>
      </c>
      <c r="R1574" t="str">
        <f t="shared" si="147"/>
        <v>art books</v>
      </c>
      <c r="S1574" s="8">
        <f t="shared" si="148"/>
        <v>42403.783090277779</v>
      </c>
      <c r="T1574" s="8">
        <f t="shared" si="149"/>
        <v>42428.749305555553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144"/>
        <v>2</v>
      </c>
      <c r="P1575" t="str">
        <f t="shared" si="145"/>
        <v>74.33 CAD</v>
      </c>
      <c r="Q1575" t="str">
        <f t="shared" si="146"/>
        <v>publishing</v>
      </c>
      <c r="R1575" t="str">
        <f t="shared" si="147"/>
        <v>art books</v>
      </c>
      <c r="S1575" s="8">
        <f t="shared" si="148"/>
        <v>42785.750023148154</v>
      </c>
      <c r="T1575" s="8">
        <f t="shared" si="149"/>
        <v>42825.915972222225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144"/>
        <v>5</v>
      </c>
      <c r="P1576" t="str">
        <f t="shared" si="145"/>
        <v>84.33 USD</v>
      </c>
      <c r="Q1576" t="str">
        <f t="shared" si="146"/>
        <v>publishing</v>
      </c>
      <c r="R1576" t="str">
        <f t="shared" si="147"/>
        <v>art books</v>
      </c>
      <c r="S1576" s="8">
        <f t="shared" si="148"/>
        <v>42017.677418981482</v>
      </c>
      <c r="T1576" s="8">
        <f t="shared" si="149"/>
        <v>42052.677418981482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144"/>
        <v>23</v>
      </c>
      <c r="P1577" t="str">
        <f t="shared" si="145"/>
        <v>65.46 USD</v>
      </c>
      <c r="Q1577" t="str">
        <f t="shared" si="146"/>
        <v>publishing</v>
      </c>
      <c r="R1577" t="str">
        <f t="shared" si="147"/>
        <v>art books</v>
      </c>
      <c r="S1577" s="8">
        <f t="shared" si="148"/>
        <v>41799.274259259255</v>
      </c>
      <c r="T1577" s="8">
        <f t="shared" si="149"/>
        <v>41829.274259259255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144"/>
        <v>13</v>
      </c>
      <c r="P1578" t="str">
        <f t="shared" si="145"/>
        <v>65 USD</v>
      </c>
      <c r="Q1578" t="str">
        <f t="shared" si="146"/>
        <v>publishing</v>
      </c>
      <c r="R1578" t="str">
        <f t="shared" si="147"/>
        <v>art books</v>
      </c>
      <c r="S1578" s="8">
        <f t="shared" si="148"/>
        <v>42140.629259259258</v>
      </c>
      <c r="T1578" s="8">
        <f t="shared" si="149"/>
        <v>42185.629259259258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144"/>
        <v>1</v>
      </c>
      <c r="P1579" t="str">
        <f t="shared" si="145"/>
        <v>27.5 USD</v>
      </c>
      <c r="Q1579" t="str">
        <f t="shared" si="146"/>
        <v>publishing</v>
      </c>
      <c r="R1579" t="str">
        <f t="shared" si="147"/>
        <v>art books</v>
      </c>
      <c r="S1579" s="8">
        <f t="shared" si="148"/>
        <v>41054.597777777773</v>
      </c>
      <c r="T1579" s="8">
        <f t="shared" si="149"/>
        <v>41114.597777777773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144"/>
        <v>11</v>
      </c>
      <c r="P1580" t="str">
        <f t="shared" si="145"/>
        <v>51.25 USD</v>
      </c>
      <c r="Q1580" t="str">
        <f t="shared" si="146"/>
        <v>publishing</v>
      </c>
      <c r="R1580" t="str">
        <f t="shared" si="147"/>
        <v>art books</v>
      </c>
      <c r="S1580" s="8">
        <f t="shared" si="148"/>
        <v>40398.815868055557</v>
      </c>
      <c r="T1580" s="8">
        <f t="shared" si="149"/>
        <v>40422.833333333336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144"/>
        <v>1</v>
      </c>
      <c r="P1581" t="str">
        <f t="shared" si="145"/>
        <v>14 USD</v>
      </c>
      <c r="Q1581" t="str">
        <f t="shared" si="146"/>
        <v>publishing</v>
      </c>
      <c r="R1581" t="str">
        <f t="shared" si="147"/>
        <v>art books</v>
      </c>
      <c r="S1581" s="8">
        <f t="shared" si="148"/>
        <v>41481.746423611112</v>
      </c>
      <c r="T1581" s="8">
        <f t="shared" si="149"/>
        <v>41514.746423611112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144"/>
        <v>0</v>
      </c>
      <c r="P1582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8">
        <f t="shared" si="148"/>
        <v>40989.800069444442</v>
      </c>
      <c r="T1582" s="8">
        <f t="shared" si="149"/>
        <v>41049.800069444442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144"/>
        <v>1</v>
      </c>
      <c r="P1583" t="str">
        <f t="shared" si="145"/>
        <v>5 GBP</v>
      </c>
      <c r="Q1583" t="str">
        <f t="shared" si="146"/>
        <v>photography</v>
      </c>
      <c r="R1583" t="str">
        <f t="shared" si="147"/>
        <v>places</v>
      </c>
      <c r="S1583" s="8">
        <f t="shared" si="148"/>
        <v>42325.198958333334</v>
      </c>
      <c r="T1583" s="8">
        <f t="shared" si="149"/>
        <v>42357.198958333334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144"/>
        <v>9</v>
      </c>
      <c r="P1584" t="str">
        <f t="shared" si="145"/>
        <v>31 USD</v>
      </c>
      <c r="Q1584" t="str">
        <f t="shared" si="146"/>
        <v>photography</v>
      </c>
      <c r="R1584" t="str">
        <f t="shared" si="147"/>
        <v>places</v>
      </c>
      <c r="S1584" s="8">
        <f t="shared" si="148"/>
        <v>42246.539965277778</v>
      </c>
      <c r="T1584" s="8">
        <f t="shared" si="149"/>
        <v>42303.638888888891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144"/>
        <v>0</v>
      </c>
      <c r="P1585" t="str">
        <f t="shared" si="145"/>
        <v>15 GBP</v>
      </c>
      <c r="Q1585" t="str">
        <f t="shared" si="146"/>
        <v>photography</v>
      </c>
      <c r="R1585" t="str">
        <f t="shared" si="147"/>
        <v>places</v>
      </c>
      <c r="S1585" s="8">
        <f t="shared" si="148"/>
        <v>41877.654988425929</v>
      </c>
      <c r="T1585" s="8">
        <f t="shared" si="149"/>
        <v>41907.654988425929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144"/>
        <v>0</v>
      </c>
      <c r="P158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8">
        <f t="shared" si="148"/>
        <v>41779.399317129632</v>
      </c>
      <c r="T1586" s="8">
        <f t="shared" si="149"/>
        <v>41789.399317129632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144"/>
        <v>79</v>
      </c>
      <c r="P1587" t="str">
        <f t="shared" si="145"/>
        <v>131.67 CAD</v>
      </c>
      <c r="Q1587" t="str">
        <f t="shared" si="146"/>
        <v>photography</v>
      </c>
      <c r="R1587" t="str">
        <f t="shared" si="147"/>
        <v>places</v>
      </c>
      <c r="S1587" s="8">
        <f t="shared" si="148"/>
        <v>42707.645462962959</v>
      </c>
      <c r="T1587" s="8">
        <f t="shared" si="149"/>
        <v>42729.208333333328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144"/>
        <v>0</v>
      </c>
      <c r="P1588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8">
        <f t="shared" si="148"/>
        <v>42068.854421296295</v>
      </c>
      <c r="T1588" s="8">
        <f t="shared" si="149"/>
        <v>42098.812754629631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144"/>
        <v>0</v>
      </c>
      <c r="P1589" t="str">
        <f t="shared" si="145"/>
        <v>1 USD</v>
      </c>
      <c r="Q1589" t="str">
        <f t="shared" si="146"/>
        <v>photography</v>
      </c>
      <c r="R1589" t="str">
        <f t="shared" si="147"/>
        <v>places</v>
      </c>
      <c r="S1589" s="8">
        <f t="shared" si="148"/>
        <v>41956.700983796298</v>
      </c>
      <c r="T1589" s="8">
        <f t="shared" si="149"/>
        <v>41986.700983796298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144"/>
        <v>0</v>
      </c>
      <c r="P1590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8">
        <f t="shared" si="148"/>
        <v>42004.99998842593</v>
      </c>
      <c r="T1590" s="8">
        <f t="shared" si="149"/>
        <v>42035.591666666667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144"/>
        <v>0</v>
      </c>
      <c r="P1591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8">
        <f t="shared" si="148"/>
        <v>42256.734791666662</v>
      </c>
      <c r="T1591" s="8">
        <f t="shared" si="149"/>
        <v>42286.734791666662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144"/>
        <v>2</v>
      </c>
      <c r="P1592" t="str">
        <f t="shared" si="145"/>
        <v>510 EUR</v>
      </c>
      <c r="Q1592" t="str">
        <f t="shared" si="146"/>
        <v>photography</v>
      </c>
      <c r="R1592" t="str">
        <f t="shared" si="147"/>
        <v>places</v>
      </c>
      <c r="S1592" s="8">
        <f t="shared" si="148"/>
        <v>42240.607222222221</v>
      </c>
      <c r="T1592" s="8">
        <f t="shared" si="149"/>
        <v>42270.607222222221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144"/>
        <v>29</v>
      </c>
      <c r="P1593" t="str">
        <f t="shared" si="145"/>
        <v>44.48 GBP</v>
      </c>
      <c r="Q1593" t="str">
        <f t="shared" si="146"/>
        <v>photography</v>
      </c>
      <c r="R1593" t="str">
        <f t="shared" si="147"/>
        <v>places</v>
      </c>
      <c r="S1593" s="8">
        <f t="shared" si="148"/>
        <v>42433.476168981477</v>
      </c>
      <c r="T1593" s="8">
        <f t="shared" si="149"/>
        <v>42463.43450231482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144"/>
        <v>0</v>
      </c>
      <c r="P1594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8">
        <f t="shared" si="148"/>
        <v>42045.822743055556</v>
      </c>
      <c r="T1594" s="8">
        <f t="shared" si="149"/>
        <v>42090.781076388885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144"/>
        <v>0</v>
      </c>
      <c r="P1595" t="str">
        <f t="shared" si="145"/>
        <v>1 USD</v>
      </c>
      <c r="Q1595" t="str">
        <f t="shared" si="146"/>
        <v>photography</v>
      </c>
      <c r="R1595" t="str">
        <f t="shared" si="147"/>
        <v>places</v>
      </c>
      <c r="S1595" s="8">
        <f t="shared" si="148"/>
        <v>42033.595543981486</v>
      </c>
      <c r="T1595" s="8">
        <f t="shared" si="149"/>
        <v>42063.595543981486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144"/>
        <v>21</v>
      </c>
      <c r="P1596" t="str">
        <f t="shared" si="145"/>
        <v>20.5 USD</v>
      </c>
      <c r="Q1596" t="str">
        <f t="shared" si="146"/>
        <v>photography</v>
      </c>
      <c r="R1596" t="str">
        <f t="shared" si="147"/>
        <v>places</v>
      </c>
      <c r="S1596" s="8">
        <f t="shared" si="148"/>
        <v>42445.462754629625</v>
      </c>
      <c r="T1596" s="8">
        <f t="shared" si="149"/>
        <v>42505.431250000001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144"/>
        <v>0</v>
      </c>
      <c r="P1597" t="str">
        <f t="shared" si="145"/>
        <v>40 USD</v>
      </c>
      <c r="Q1597" t="str">
        <f t="shared" si="146"/>
        <v>photography</v>
      </c>
      <c r="R1597" t="str">
        <f t="shared" si="147"/>
        <v>places</v>
      </c>
      <c r="S1597" s="8">
        <f t="shared" si="148"/>
        <v>41779.800092592595</v>
      </c>
      <c r="T1597" s="8">
        <f t="shared" si="149"/>
        <v>41808.592361111107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144"/>
        <v>2</v>
      </c>
      <c r="P1598" t="str">
        <f t="shared" si="145"/>
        <v>25 GBP</v>
      </c>
      <c r="Q1598" t="str">
        <f t="shared" si="146"/>
        <v>photography</v>
      </c>
      <c r="R1598" t="str">
        <f t="shared" si="147"/>
        <v>places</v>
      </c>
      <c r="S1598" s="8">
        <f t="shared" si="148"/>
        <v>41941.180196759262</v>
      </c>
      <c r="T1598" s="8">
        <f t="shared" si="149"/>
        <v>41986.221863425926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144"/>
        <v>0</v>
      </c>
      <c r="P1599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8">
        <f t="shared" si="148"/>
        <v>42603.104131944448</v>
      </c>
      <c r="T1599" s="8">
        <f t="shared" si="149"/>
        <v>42633.104131944448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144"/>
        <v>0</v>
      </c>
      <c r="P1600" t="str">
        <f t="shared" si="145"/>
        <v>1 USD</v>
      </c>
      <c r="Q1600" t="str">
        <f t="shared" si="146"/>
        <v>photography</v>
      </c>
      <c r="R1600" t="str">
        <f t="shared" si="147"/>
        <v>places</v>
      </c>
      <c r="S1600" s="8">
        <f t="shared" si="148"/>
        <v>42151.417337962965</v>
      </c>
      <c r="T1600" s="8">
        <f t="shared" si="149"/>
        <v>42211.417337962965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144"/>
        <v>0</v>
      </c>
      <c r="P1601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8">
        <f t="shared" si="148"/>
        <v>42438.28907407407</v>
      </c>
      <c r="T1601" s="8">
        <f t="shared" si="149"/>
        <v>42468.247407407413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144"/>
        <v>7</v>
      </c>
      <c r="P1602" t="str">
        <f t="shared" si="145"/>
        <v>40.78 USD</v>
      </c>
      <c r="Q1602" t="str">
        <f t="shared" si="146"/>
        <v>photography</v>
      </c>
      <c r="R1602" t="str">
        <f t="shared" si="147"/>
        <v>places</v>
      </c>
      <c r="S1602" s="8">
        <f t="shared" si="148"/>
        <v>41790.807314814811</v>
      </c>
      <c r="T1602" s="8">
        <f t="shared" si="149"/>
        <v>41834.96597222222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50">ROUND(E1603/D1603*100,0)</f>
        <v>108</v>
      </c>
      <c r="P1603" t="str">
        <f t="shared" ref="P1603:P1666" si="151">ROUND(E1603/L1603,2)&amp;" "&amp;H1603</f>
        <v>48.33 USD</v>
      </c>
      <c r="Q1603" t="str">
        <f t="shared" ref="Q1603:Q1666" si="152">LEFT(N1603,FIND("/",N1603)-1)</f>
        <v>music</v>
      </c>
      <c r="R1603" t="str">
        <f t="shared" ref="R1603:R1666" si="153">RIGHT(N1603,LEN(N1603)-FIND("/",N1603))</f>
        <v>rock</v>
      </c>
      <c r="S1603" s="8">
        <f t="shared" ref="S1603:S1666" si="154">(J1603/86400)+25569+(-6/24)</f>
        <v>40637.842974537038</v>
      </c>
      <c r="T1603" s="8">
        <f t="shared" ref="T1603:T1666" si="155">(I1603/86400)+25569+(-6/24)</f>
        <v>40667.842974537038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50"/>
        <v>100</v>
      </c>
      <c r="P1604" t="str">
        <f t="shared" si="151"/>
        <v>46.95 USD</v>
      </c>
      <c r="Q1604" t="str">
        <f t="shared" si="152"/>
        <v>music</v>
      </c>
      <c r="R1604" t="str">
        <f t="shared" si="153"/>
        <v>rock</v>
      </c>
      <c r="S1604" s="8">
        <f t="shared" si="154"/>
        <v>40788.047650462962</v>
      </c>
      <c r="T1604" s="8">
        <f t="shared" si="155"/>
        <v>40830.708333333336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50"/>
        <v>100</v>
      </c>
      <c r="P1605" t="str">
        <f t="shared" si="151"/>
        <v>66.69 USD</v>
      </c>
      <c r="Q1605" t="str">
        <f t="shared" si="152"/>
        <v>music</v>
      </c>
      <c r="R1605" t="str">
        <f t="shared" si="153"/>
        <v>rock</v>
      </c>
      <c r="S1605" s="8">
        <f t="shared" si="154"/>
        <v>40875.919664351852</v>
      </c>
      <c r="T1605" s="8">
        <f t="shared" si="155"/>
        <v>40935.919664351852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50"/>
        <v>122</v>
      </c>
      <c r="P1606" t="str">
        <f t="shared" si="151"/>
        <v>48.84 USD</v>
      </c>
      <c r="Q1606" t="str">
        <f t="shared" si="152"/>
        <v>music</v>
      </c>
      <c r="R1606" t="str">
        <f t="shared" si="153"/>
        <v>rock</v>
      </c>
      <c r="S1606" s="8">
        <f t="shared" si="154"/>
        <v>40945.595312500001</v>
      </c>
      <c r="T1606" s="8">
        <f t="shared" si="155"/>
        <v>40985.553645833337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50"/>
        <v>101</v>
      </c>
      <c r="P1607" t="str">
        <f t="shared" si="151"/>
        <v>137.31 USD</v>
      </c>
      <c r="Q1607" t="str">
        <f t="shared" si="152"/>
        <v>music</v>
      </c>
      <c r="R1607" t="str">
        <f t="shared" si="153"/>
        <v>rock</v>
      </c>
      <c r="S1607" s="8">
        <f t="shared" si="154"/>
        <v>40746.762881944444</v>
      </c>
      <c r="T1607" s="8">
        <f t="shared" si="155"/>
        <v>40756.041666666664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50"/>
        <v>101</v>
      </c>
      <c r="P1608" t="str">
        <f t="shared" si="151"/>
        <v>87.83 USD</v>
      </c>
      <c r="Q1608" t="str">
        <f t="shared" si="152"/>
        <v>music</v>
      </c>
      <c r="R1608" t="str">
        <f t="shared" si="153"/>
        <v>rock</v>
      </c>
      <c r="S1608" s="8">
        <f t="shared" si="154"/>
        <v>40535.861550925925</v>
      </c>
      <c r="T1608" s="8">
        <f t="shared" si="155"/>
        <v>40625.819884259261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50"/>
        <v>145</v>
      </c>
      <c r="P1609" t="str">
        <f t="shared" si="151"/>
        <v>70.79 USD</v>
      </c>
      <c r="Q1609" t="str">
        <f t="shared" si="152"/>
        <v>music</v>
      </c>
      <c r="R1609" t="str">
        <f t="shared" si="153"/>
        <v>rock</v>
      </c>
      <c r="S1609" s="8">
        <f t="shared" si="154"/>
        <v>41053.55846064815</v>
      </c>
      <c r="T1609" s="8">
        <f t="shared" si="155"/>
        <v>41074.55846064815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50"/>
        <v>101</v>
      </c>
      <c r="P1610" t="str">
        <f t="shared" si="151"/>
        <v>52.83 USD</v>
      </c>
      <c r="Q1610" t="str">
        <f t="shared" si="152"/>
        <v>music</v>
      </c>
      <c r="R1610" t="str">
        <f t="shared" si="153"/>
        <v>rock</v>
      </c>
      <c r="S1610" s="8">
        <f t="shared" si="154"/>
        <v>41607.58085648148</v>
      </c>
      <c r="T1610" s="8">
        <f t="shared" si="155"/>
        <v>41639.976388888885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50"/>
        <v>118</v>
      </c>
      <c r="P1611" t="str">
        <f t="shared" si="151"/>
        <v>443.75 USD</v>
      </c>
      <c r="Q1611" t="str">
        <f t="shared" si="152"/>
        <v>music</v>
      </c>
      <c r="R1611" t="str">
        <f t="shared" si="153"/>
        <v>rock</v>
      </c>
      <c r="S1611" s="8">
        <f t="shared" si="154"/>
        <v>40795.751261574071</v>
      </c>
      <c r="T1611" s="8">
        <f t="shared" si="155"/>
        <v>40849.083333333336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50"/>
        <v>272</v>
      </c>
      <c r="P1612" t="str">
        <f t="shared" si="151"/>
        <v>48.54 USD</v>
      </c>
      <c r="Q1612" t="str">
        <f t="shared" si="152"/>
        <v>music</v>
      </c>
      <c r="R1612" t="str">
        <f t="shared" si="153"/>
        <v>rock</v>
      </c>
      <c r="S1612" s="8">
        <f t="shared" si="154"/>
        <v>41228.674884259257</v>
      </c>
      <c r="T1612" s="8">
        <f t="shared" si="155"/>
        <v>41258.674884259257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50"/>
        <v>125</v>
      </c>
      <c r="P1613" t="str">
        <f t="shared" si="151"/>
        <v>37.07 USD</v>
      </c>
      <c r="Q1613" t="str">
        <f t="shared" si="152"/>
        <v>music</v>
      </c>
      <c r="R1613" t="str">
        <f t="shared" si="153"/>
        <v>rock</v>
      </c>
      <c r="S1613" s="8">
        <f t="shared" si="154"/>
        <v>41408.75037037037</v>
      </c>
      <c r="T1613" s="8">
        <f t="shared" si="155"/>
        <v>41429.75037037037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50"/>
        <v>110</v>
      </c>
      <c r="P1614" t="str">
        <f t="shared" si="151"/>
        <v>50 USD</v>
      </c>
      <c r="Q1614" t="str">
        <f t="shared" si="152"/>
        <v>music</v>
      </c>
      <c r="R1614" t="str">
        <f t="shared" si="153"/>
        <v>rock</v>
      </c>
      <c r="S1614" s="8">
        <f t="shared" si="154"/>
        <v>41246.624814814815</v>
      </c>
      <c r="T1614" s="8">
        <f t="shared" si="155"/>
        <v>41276.624814814815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50"/>
        <v>102</v>
      </c>
      <c r="P1615" t="str">
        <f t="shared" si="151"/>
        <v>39.04 USD</v>
      </c>
      <c r="Q1615" t="str">
        <f t="shared" si="152"/>
        <v>music</v>
      </c>
      <c r="R1615" t="str">
        <f t="shared" si="153"/>
        <v>rock</v>
      </c>
      <c r="S1615" s="8">
        <f t="shared" si="154"/>
        <v>41081.819467592592</v>
      </c>
      <c r="T1615" s="8">
        <f t="shared" si="155"/>
        <v>41111.819467592592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50"/>
        <v>103</v>
      </c>
      <c r="P1616" t="str">
        <f t="shared" si="151"/>
        <v>66.69 USD</v>
      </c>
      <c r="Q1616" t="str">
        <f t="shared" si="152"/>
        <v>music</v>
      </c>
      <c r="R1616" t="str">
        <f t="shared" si="153"/>
        <v>rock</v>
      </c>
      <c r="S1616" s="8">
        <f t="shared" si="154"/>
        <v>41794.731122685189</v>
      </c>
      <c r="T1616" s="8">
        <f t="shared" si="155"/>
        <v>41854.458333333336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50"/>
        <v>114</v>
      </c>
      <c r="P1617" t="str">
        <f t="shared" si="151"/>
        <v>67.13 USD</v>
      </c>
      <c r="Q1617" t="str">
        <f t="shared" si="152"/>
        <v>music</v>
      </c>
      <c r="R1617" t="str">
        <f t="shared" si="153"/>
        <v>rock</v>
      </c>
      <c r="S1617" s="8">
        <f t="shared" si="154"/>
        <v>40844.800879629627</v>
      </c>
      <c r="T1617" s="8">
        <f t="shared" si="155"/>
        <v>40889.842546296299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50"/>
        <v>104</v>
      </c>
      <c r="P1618" t="str">
        <f t="shared" si="151"/>
        <v>66.37 USD</v>
      </c>
      <c r="Q1618" t="str">
        <f t="shared" si="152"/>
        <v>music</v>
      </c>
      <c r="R1618" t="str">
        <f t="shared" si="153"/>
        <v>rock</v>
      </c>
      <c r="S1618" s="8">
        <f t="shared" si="154"/>
        <v>41194.465520833335</v>
      </c>
      <c r="T1618" s="8">
        <f t="shared" si="155"/>
        <v>41235.666666666664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50"/>
        <v>146</v>
      </c>
      <c r="P1619" t="str">
        <f t="shared" si="151"/>
        <v>64.62 USD</v>
      </c>
      <c r="Q1619" t="str">
        <f t="shared" si="152"/>
        <v>music</v>
      </c>
      <c r="R1619" t="str">
        <f t="shared" si="153"/>
        <v>rock</v>
      </c>
      <c r="S1619" s="8">
        <f t="shared" si="154"/>
        <v>41546.414212962962</v>
      </c>
      <c r="T1619" s="8">
        <f t="shared" si="155"/>
        <v>41579.541666666664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50"/>
        <v>105</v>
      </c>
      <c r="P1620" t="str">
        <f t="shared" si="151"/>
        <v>58.37 USD</v>
      </c>
      <c r="Q1620" t="str">
        <f t="shared" si="152"/>
        <v>music</v>
      </c>
      <c r="R1620" t="str">
        <f t="shared" si="153"/>
        <v>rock</v>
      </c>
      <c r="S1620" s="8">
        <f t="shared" si="154"/>
        <v>41301.404340277775</v>
      </c>
      <c r="T1620" s="8">
        <f t="shared" si="155"/>
        <v>41341.404340277775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50"/>
        <v>133</v>
      </c>
      <c r="P1621" t="str">
        <f t="shared" si="151"/>
        <v>86.96 USD</v>
      </c>
      <c r="Q1621" t="str">
        <f t="shared" si="152"/>
        <v>music</v>
      </c>
      <c r="R1621" t="str">
        <f t="shared" si="153"/>
        <v>rock</v>
      </c>
      <c r="S1621" s="8">
        <f t="shared" si="154"/>
        <v>41875.936180555553</v>
      </c>
      <c r="T1621" s="8">
        <f t="shared" si="155"/>
        <v>41896.936180555553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50"/>
        <v>113</v>
      </c>
      <c r="P1622" t="str">
        <f t="shared" si="151"/>
        <v>66.47 USD</v>
      </c>
      <c r="Q1622" t="str">
        <f t="shared" si="152"/>
        <v>music</v>
      </c>
      <c r="R1622" t="str">
        <f t="shared" si="153"/>
        <v>rock</v>
      </c>
      <c r="S1622" s="8">
        <f t="shared" si="154"/>
        <v>41321.089583333334</v>
      </c>
      <c r="T1622" s="8">
        <f t="shared" si="155"/>
        <v>41328.089583333334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50"/>
        <v>121</v>
      </c>
      <c r="P1623" t="str">
        <f t="shared" si="151"/>
        <v>163.78 USD</v>
      </c>
      <c r="Q1623" t="str">
        <f t="shared" si="152"/>
        <v>music</v>
      </c>
      <c r="R1623" t="str">
        <f t="shared" si="153"/>
        <v>rock</v>
      </c>
      <c r="S1623" s="8">
        <f t="shared" si="154"/>
        <v>41003.35665509259</v>
      </c>
      <c r="T1623" s="8">
        <f t="shared" si="155"/>
        <v>41056.915972222225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50"/>
        <v>102</v>
      </c>
      <c r="P1624" t="str">
        <f t="shared" si="151"/>
        <v>107.98 USD</v>
      </c>
      <c r="Q1624" t="str">
        <f t="shared" si="152"/>
        <v>music</v>
      </c>
      <c r="R1624" t="str">
        <f t="shared" si="153"/>
        <v>rock</v>
      </c>
      <c r="S1624" s="8">
        <f t="shared" si="154"/>
        <v>41950.044837962967</v>
      </c>
      <c r="T1624" s="8">
        <f t="shared" si="155"/>
        <v>41990.082638888889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50"/>
        <v>101</v>
      </c>
      <c r="P1625" t="str">
        <f t="shared" si="151"/>
        <v>42.11 GBP</v>
      </c>
      <c r="Q1625" t="str">
        <f t="shared" si="152"/>
        <v>music</v>
      </c>
      <c r="R1625" t="str">
        <f t="shared" si="153"/>
        <v>rock</v>
      </c>
      <c r="S1625" s="8">
        <f t="shared" si="154"/>
        <v>41453.438530092593</v>
      </c>
      <c r="T1625" s="8">
        <f t="shared" si="155"/>
        <v>41513.438530092593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50"/>
        <v>118</v>
      </c>
      <c r="P1626" t="str">
        <f t="shared" si="151"/>
        <v>47.2 USD</v>
      </c>
      <c r="Q1626" t="str">
        <f t="shared" si="152"/>
        <v>music</v>
      </c>
      <c r="R1626" t="str">
        <f t="shared" si="153"/>
        <v>rock</v>
      </c>
      <c r="S1626" s="8">
        <f t="shared" si="154"/>
        <v>41243.117303240739</v>
      </c>
      <c r="T1626" s="8">
        <f t="shared" si="155"/>
        <v>41283.117303240739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50"/>
        <v>155</v>
      </c>
      <c r="P1627" t="str">
        <f t="shared" si="151"/>
        <v>112.02 USD</v>
      </c>
      <c r="Q1627" t="str">
        <f t="shared" si="152"/>
        <v>music</v>
      </c>
      <c r="R1627" t="str">
        <f t="shared" si="153"/>
        <v>rock</v>
      </c>
      <c r="S1627" s="8">
        <f t="shared" si="154"/>
        <v>41135.449687500004</v>
      </c>
      <c r="T1627" s="8">
        <f t="shared" si="155"/>
        <v>41163.449687500004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50"/>
        <v>101</v>
      </c>
      <c r="P1628" t="str">
        <f t="shared" si="151"/>
        <v>74.95 USD</v>
      </c>
      <c r="Q1628" t="str">
        <f t="shared" si="152"/>
        <v>music</v>
      </c>
      <c r="R1628" t="str">
        <f t="shared" si="153"/>
        <v>rock</v>
      </c>
      <c r="S1628" s="8">
        <f t="shared" si="154"/>
        <v>41579.597997685181</v>
      </c>
      <c r="T1628" s="8">
        <f t="shared" si="155"/>
        <v>41609.639664351853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50"/>
        <v>117</v>
      </c>
      <c r="P1629" t="str">
        <f t="shared" si="151"/>
        <v>61.58 USD</v>
      </c>
      <c r="Q1629" t="str">
        <f t="shared" si="152"/>
        <v>music</v>
      </c>
      <c r="R1629" t="str">
        <f t="shared" si="153"/>
        <v>rock</v>
      </c>
      <c r="S1629" s="8">
        <f t="shared" si="154"/>
        <v>41205.457048611112</v>
      </c>
      <c r="T1629" s="8">
        <f t="shared" si="155"/>
        <v>41238.957638888889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50"/>
        <v>101</v>
      </c>
      <c r="P1630" t="str">
        <f t="shared" si="151"/>
        <v>45.88 USD</v>
      </c>
      <c r="Q1630" t="str">
        <f t="shared" si="152"/>
        <v>music</v>
      </c>
      <c r="R1630" t="str">
        <f t="shared" si="153"/>
        <v>rock</v>
      </c>
      <c r="S1630" s="8">
        <f t="shared" si="154"/>
        <v>41774.487060185187</v>
      </c>
      <c r="T1630" s="8">
        <f t="shared" si="155"/>
        <v>41807.487060185187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50"/>
        <v>104</v>
      </c>
      <c r="P1631" t="str">
        <f t="shared" si="151"/>
        <v>75.85 USD</v>
      </c>
      <c r="Q1631" t="str">
        <f t="shared" si="152"/>
        <v>music</v>
      </c>
      <c r="R1631" t="str">
        <f t="shared" si="153"/>
        <v>rock</v>
      </c>
      <c r="S1631" s="8">
        <f t="shared" si="154"/>
        <v>41645.617280092592</v>
      </c>
      <c r="T1631" s="8">
        <f t="shared" si="155"/>
        <v>41690.617280092592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50"/>
        <v>265</v>
      </c>
      <c r="P1632" t="str">
        <f t="shared" si="151"/>
        <v>84.21 USD</v>
      </c>
      <c r="Q1632" t="str">
        <f t="shared" si="152"/>
        <v>music</v>
      </c>
      <c r="R1632" t="str">
        <f t="shared" si="153"/>
        <v>rock</v>
      </c>
      <c r="S1632" s="8">
        <f t="shared" si="154"/>
        <v>40939.587673611109</v>
      </c>
      <c r="T1632" s="8">
        <f t="shared" si="155"/>
        <v>40970.040972222225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50"/>
        <v>156</v>
      </c>
      <c r="P1633" t="str">
        <f t="shared" si="151"/>
        <v>117.23 USD</v>
      </c>
      <c r="Q1633" t="str">
        <f t="shared" si="152"/>
        <v>music</v>
      </c>
      <c r="R1633" t="str">
        <f t="shared" si="153"/>
        <v>rock</v>
      </c>
      <c r="S1633" s="8">
        <f t="shared" si="154"/>
        <v>41164.609502314815</v>
      </c>
      <c r="T1633" s="8">
        <f t="shared" si="155"/>
        <v>41194.609502314815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50"/>
        <v>102</v>
      </c>
      <c r="P1634" t="str">
        <f t="shared" si="151"/>
        <v>86.49 USD</v>
      </c>
      <c r="Q1634" t="str">
        <f t="shared" si="152"/>
        <v>music</v>
      </c>
      <c r="R1634" t="str">
        <f t="shared" si="153"/>
        <v>rock</v>
      </c>
      <c r="S1634" s="8">
        <f t="shared" si="154"/>
        <v>40750.090902777782</v>
      </c>
      <c r="T1634" s="8">
        <f t="shared" si="155"/>
        <v>40810.090902777782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50"/>
        <v>100</v>
      </c>
      <c r="P1635" t="str">
        <f t="shared" si="151"/>
        <v>172.41 USD</v>
      </c>
      <c r="Q1635" t="str">
        <f t="shared" si="152"/>
        <v>music</v>
      </c>
      <c r="R1635" t="str">
        <f t="shared" si="153"/>
        <v>rock</v>
      </c>
      <c r="S1635" s="8">
        <f t="shared" si="154"/>
        <v>40896.633750000001</v>
      </c>
      <c r="T1635" s="8">
        <f t="shared" si="155"/>
        <v>40923.958333333336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50"/>
        <v>101</v>
      </c>
      <c r="P1636" t="str">
        <f t="shared" si="151"/>
        <v>62.81 USD</v>
      </c>
      <c r="Q1636" t="str">
        <f t="shared" si="152"/>
        <v>music</v>
      </c>
      <c r="R1636" t="str">
        <f t="shared" si="153"/>
        <v>rock</v>
      </c>
      <c r="S1636" s="8">
        <f t="shared" si="154"/>
        <v>40657.939826388887</v>
      </c>
      <c r="T1636" s="8">
        <f t="shared" si="155"/>
        <v>40695.999305555553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50"/>
        <v>125</v>
      </c>
      <c r="P1637" t="str">
        <f t="shared" si="151"/>
        <v>67.73 USD</v>
      </c>
      <c r="Q1637" t="str">
        <f t="shared" si="152"/>
        <v>music</v>
      </c>
      <c r="R1637" t="str">
        <f t="shared" si="153"/>
        <v>rock</v>
      </c>
      <c r="S1637" s="8">
        <f t="shared" si="154"/>
        <v>42502.618761574078</v>
      </c>
      <c r="T1637" s="8">
        <f t="shared" si="155"/>
        <v>42562.618761574078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50"/>
        <v>104</v>
      </c>
      <c r="P1638" t="str">
        <f t="shared" si="151"/>
        <v>53.56 USD</v>
      </c>
      <c r="Q1638" t="str">
        <f t="shared" si="152"/>
        <v>music</v>
      </c>
      <c r="R1638" t="str">
        <f t="shared" si="153"/>
        <v>rock</v>
      </c>
      <c r="S1638" s="8">
        <f t="shared" si="154"/>
        <v>40662.83666666667</v>
      </c>
      <c r="T1638" s="8">
        <f t="shared" si="155"/>
        <v>40705.916666666664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50"/>
        <v>104</v>
      </c>
      <c r="P1639" t="str">
        <f t="shared" si="151"/>
        <v>34.6 USD</v>
      </c>
      <c r="Q1639" t="str">
        <f t="shared" si="152"/>
        <v>music</v>
      </c>
      <c r="R1639" t="str">
        <f t="shared" si="153"/>
        <v>rock</v>
      </c>
      <c r="S1639" s="8">
        <f t="shared" si="154"/>
        <v>40122.501620370371</v>
      </c>
      <c r="T1639" s="8">
        <f t="shared" si="155"/>
        <v>40178.735416666663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50"/>
        <v>105</v>
      </c>
      <c r="P1640" t="str">
        <f t="shared" si="151"/>
        <v>38.89 USD</v>
      </c>
      <c r="Q1640" t="str">
        <f t="shared" si="152"/>
        <v>music</v>
      </c>
      <c r="R1640" t="str">
        <f t="shared" si="153"/>
        <v>rock</v>
      </c>
      <c r="S1640" s="8">
        <f t="shared" si="154"/>
        <v>41288.43712962963</v>
      </c>
      <c r="T1640" s="8">
        <f t="shared" si="155"/>
        <v>41333.642361111109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50"/>
        <v>100</v>
      </c>
      <c r="P1641" t="str">
        <f t="shared" si="151"/>
        <v>94.74 USD</v>
      </c>
      <c r="Q1641" t="str">
        <f t="shared" si="152"/>
        <v>music</v>
      </c>
      <c r="R1641" t="str">
        <f t="shared" si="153"/>
        <v>rock</v>
      </c>
      <c r="S1641" s="8">
        <f t="shared" si="154"/>
        <v>40941.402372685188</v>
      </c>
      <c r="T1641" s="8">
        <f t="shared" si="155"/>
        <v>40971.402372685188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50"/>
        <v>170</v>
      </c>
      <c r="P1642" t="str">
        <f t="shared" si="151"/>
        <v>39.97 USD</v>
      </c>
      <c r="Q1642" t="str">
        <f t="shared" si="152"/>
        <v>music</v>
      </c>
      <c r="R1642" t="str">
        <f t="shared" si="153"/>
        <v>rock</v>
      </c>
      <c r="S1642" s="8">
        <f t="shared" si="154"/>
        <v>40378.98096064815</v>
      </c>
      <c r="T1642" s="8">
        <f t="shared" si="155"/>
        <v>40392.832638888889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50"/>
        <v>101</v>
      </c>
      <c r="P1643" t="str">
        <f t="shared" si="151"/>
        <v>97.5 USD</v>
      </c>
      <c r="Q1643" t="str">
        <f t="shared" si="152"/>
        <v>music</v>
      </c>
      <c r="R1643" t="str">
        <f t="shared" si="153"/>
        <v>pop</v>
      </c>
      <c r="S1643" s="8">
        <f t="shared" si="154"/>
        <v>41962.346574074079</v>
      </c>
      <c r="T1643" s="8">
        <f t="shared" si="155"/>
        <v>41992.346574074079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50"/>
        <v>100</v>
      </c>
      <c r="P1644" t="str">
        <f t="shared" si="151"/>
        <v>42.86 USD</v>
      </c>
      <c r="Q1644" t="str">
        <f t="shared" si="152"/>
        <v>music</v>
      </c>
      <c r="R1644" t="str">
        <f t="shared" si="153"/>
        <v>pop</v>
      </c>
      <c r="S1644" s="8">
        <f t="shared" si="154"/>
        <v>40687.774618055555</v>
      </c>
      <c r="T1644" s="8">
        <f t="shared" si="155"/>
        <v>40707.774618055555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50"/>
        <v>125</v>
      </c>
      <c r="P1645" t="str">
        <f t="shared" si="151"/>
        <v>168.51 USD</v>
      </c>
      <c r="Q1645" t="str">
        <f t="shared" si="152"/>
        <v>music</v>
      </c>
      <c r="R1645" t="str">
        <f t="shared" si="153"/>
        <v>pop</v>
      </c>
      <c r="S1645" s="8">
        <f t="shared" si="154"/>
        <v>41146.574212962965</v>
      </c>
      <c r="T1645" s="8">
        <f t="shared" si="155"/>
        <v>41176.574212962965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50"/>
        <v>110</v>
      </c>
      <c r="P1646" t="str">
        <f t="shared" si="151"/>
        <v>85.55 USD</v>
      </c>
      <c r="Q1646" t="str">
        <f t="shared" si="152"/>
        <v>music</v>
      </c>
      <c r="R1646" t="str">
        <f t="shared" si="153"/>
        <v>pop</v>
      </c>
      <c r="S1646" s="8">
        <f t="shared" si="154"/>
        <v>41174.80972222222</v>
      </c>
      <c r="T1646" s="8">
        <f t="shared" si="155"/>
        <v>41234.851388888885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50"/>
        <v>111</v>
      </c>
      <c r="P1647" t="str">
        <f t="shared" si="151"/>
        <v>554 USD</v>
      </c>
      <c r="Q1647" t="str">
        <f t="shared" si="152"/>
        <v>music</v>
      </c>
      <c r="R1647" t="str">
        <f t="shared" si="153"/>
        <v>pop</v>
      </c>
      <c r="S1647" s="8">
        <f t="shared" si="154"/>
        <v>41521.367361111115</v>
      </c>
      <c r="T1647" s="8">
        <f t="shared" si="155"/>
        <v>41535.367361111115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50"/>
        <v>110</v>
      </c>
      <c r="P1648" t="str">
        <f t="shared" si="151"/>
        <v>26.55 GBP</v>
      </c>
      <c r="Q1648" t="str">
        <f t="shared" si="152"/>
        <v>music</v>
      </c>
      <c r="R1648" t="str">
        <f t="shared" si="153"/>
        <v>pop</v>
      </c>
      <c r="S1648" s="8">
        <f t="shared" si="154"/>
        <v>41833.200266203705</v>
      </c>
      <c r="T1648" s="8">
        <f t="shared" si="155"/>
        <v>41865.507638888885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50"/>
        <v>105</v>
      </c>
      <c r="P1649" t="str">
        <f t="shared" si="151"/>
        <v>113.83 USD</v>
      </c>
      <c r="Q1649" t="str">
        <f t="shared" si="152"/>
        <v>music</v>
      </c>
      <c r="R1649" t="str">
        <f t="shared" si="153"/>
        <v>pop</v>
      </c>
      <c r="S1649" s="8">
        <f t="shared" si="154"/>
        <v>41039.159456018519</v>
      </c>
      <c r="T1649" s="8">
        <f t="shared" si="155"/>
        <v>41069.159456018519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50"/>
        <v>125</v>
      </c>
      <c r="P1650" t="str">
        <f t="shared" si="151"/>
        <v>32.01 USD</v>
      </c>
      <c r="Q1650" t="str">
        <f t="shared" si="152"/>
        <v>music</v>
      </c>
      <c r="R1650" t="str">
        <f t="shared" si="153"/>
        <v>pop</v>
      </c>
      <c r="S1650" s="8">
        <f t="shared" si="154"/>
        <v>40592.454652777778</v>
      </c>
      <c r="T1650" s="8">
        <f t="shared" si="155"/>
        <v>40622.412986111114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50"/>
        <v>101</v>
      </c>
      <c r="P1651" t="str">
        <f t="shared" si="151"/>
        <v>47.19 USD</v>
      </c>
      <c r="Q1651" t="str">
        <f t="shared" si="152"/>
        <v>music</v>
      </c>
      <c r="R1651" t="str">
        <f t="shared" si="153"/>
        <v>pop</v>
      </c>
      <c r="S1651" s="8">
        <f t="shared" si="154"/>
        <v>41737.434664351851</v>
      </c>
      <c r="T1651" s="8">
        <f t="shared" si="155"/>
        <v>41782.434664351851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50"/>
        <v>142</v>
      </c>
      <c r="P1652" t="str">
        <f t="shared" si="151"/>
        <v>88.47 USD</v>
      </c>
      <c r="Q1652" t="str">
        <f t="shared" si="152"/>
        <v>music</v>
      </c>
      <c r="R1652" t="str">
        <f t="shared" si="153"/>
        <v>pop</v>
      </c>
      <c r="S1652" s="8">
        <f t="shared" si="154"/>
        <v>41526.185613425929</v>
      </c>
      <c r="T1652" s="8">
        <f t="shared" si="155"/>
        <v>41556.185613425929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50"/>
        <v>101</v>
      </c>
      <c r="P1653" t="str">
        <f t="shared" si="151"/>
        <v>100.75 USD</v>
      </c>
      <c r="Q1653" t="str">
        <f t="shared" si="152"/>
        <v>music</v>
      </c>
      <c r="R1653" t="str">
        <f t="shared" si="153"/>
        <v>pop</v>
      </c>
      <c r="S1653" s="8">
        <f t="shared" si="154"/>
        <v>40625.650694444441</v>
      </c>
      <c r="T1653" s="8">
        <f t="shared" si="155"/>
        <v>40659.040972222225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50"/>
        <v>101</v>
      </c>
      <c r="P1654" t="str">
        <f t="shared" si="151"/>
        <v>64.71 USD</v>
      </c>
      <c r="Q1654" t="str">
        <f t="shared" si="152"/>
        <v>music</v>
      </c>
      <c r="R1654" t="str">
        <f t="shared" si="153"/>
        <v>pop</v>
      </c>
      <c r="S1654" s="8">
        <f t="shared" si="154"/>
        <v>41572.242974537039</v>
      </c>
      <c r="T1654" s="8">
        <f t="shared" si="155"/>
        <v>41602.284641203703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50"/>
        <v>174</v>
      </c>
      <c r="P1655" t="str">
        <f t="shared" si="151"/>
        <v>51.85 USD</v>
      </c>
      <c r="Q1655" t="str">
        <f t="shared" si="152"/>
        <v>music</v>
      </c>
      <c r="R1655" t="str">
        <f t="shared" si="153"/>
        <v>pop</v>
      </c>
      <c r="S1655" s="8">
        <f t="shared" si="154"/>
        <v>40626.584444444445</v>
      </c>
      <c r="T1655" s="8">
        <f t="shared" si="155"/>
        <v>40657.584444444445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50"/>
        <v>120</v>
      </c>
      <c r="P1656" t="str">
        <f t="shared" si="151"/>
        <v>38.79 USD</v>
      </c>
      <c r="Q1656" t="str">
        <f t="shared" si="152"/>
        <v>music</v>
      </c>
      <c r="R1656" t="str">
        <f t="shared" si="153"/>
        <v>pop</v>
      </c>
      <c r="S1656" s="8">
        <f t="shared" si="154"/>
        <v>40987.640740740739</v>
      </c>
      <c r="T1656" s="8">
        <f t="shared" si="155"/>
        <v>41017.640740740739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50"/>
        <v>143</v>
      </c>
      <c r="P1657" t="str">
        <f t="shared" si="151"/>
        <v>44.65 USD</v>
      </c>
      <c r="Q1657" t="str">
        <f t="shared" si="152"/>
        <v>music</v>
      </c>
      <c r="R1657" t="str">
        <f t="shared" si="153"/>
        <v>pop</v>
      </c>
      <c r="S1657" s="8">
        <f t="shared" si="154"/>
        <v>40974.541898148149</v>
      </c>
      <c r="T1657" s="8">
        <f t="shared" si="155"/>
        <v>41004.500231481477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50"/>
        <v>100</v>
      </c>
      <c r="P1658" t="str">
        <f t="shared" si="151"/>
        <v>156.77 USD</v>
      </c>
      <c r="Q1658" t="str">
        <f t="shared" si="152"/>
        <v>music</v>
      </c>
      <c r="R1658" t="str">
        <f t="shared" si="153"/>
        <v>pop</v>
      </c>
      <c r="S1658" s="8">
        <f t="shared" si="154"/>
        <v>41226.678842592592</v>
      </c>
      <c r="T1658" s="8">
        <f t="shared" si="155"/>
        <v>41256.678842592592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50"/>
        <v>105</v>
      </c>
      <c r="P1659" t="str">
        <f t="shared" si="151"/>
        <v>118.7 USD</v>
      </c>
      <c r="Q1659" t="str">
        <f t="shared" si="152"/>
        <v>music</v>
      </c>
      <c r="R1659" t="str">
        <f t="shared" si="153"/>
        <v>pop</v>
      </c>
      <c r="S1659" s="8">
        <f t="shared" si="154"/>
        <v>41023.532037037039</v>
      </c>
      <c r="T1659" s="8">
        <f t="shared" si="155"/>
        <v>41053.532037037039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50"/>
        <v>132</v>
      </c>
      <c r="P1660" t="str">
        <f t="shared" si="151"/>
        <v>74.15 USD</v>
      </c>
      <c r="Q1660" t="str">
        <f t="shared" si="152"/>
        <v>music</v>
      </c>
      <c r="R1660" t="str">
        <f t="shared" si="153"/>
        <v>pop</v>
      </c>
      <c r="S1660" s="8">
        <f t="shared" si="154"/>
        <v>41222.97184027778</v>
      </c>
      <c r="T1660" s="8">
        <f t="shared" si="155"/>
        <v>41261.347222222219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50"/>
        <v>113</v>
      </c>
      <c r="P1661" t="str">
        <f t="shared" si="151"/>
        <v>12.53 GBP</v>
      </c>
      <c r="Q1661" t="str">
        <f t="shared" si="152"/>
        <v>music</v>
      </c>
      <c r="R1661" t="str">
        <f t="shared" si="153"/>
        <v>pop</v>
      </c>
      <c r="S1661" s="8">
        <f t="shared" si="154"/>
        <v>41596.663437499999</v>
      </c>
      <c r="T1661" s="8">
        <f t="shared" si="155"/>
        <v>41625.25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50"/>
        <v>1254</v>
      </c>
      <c r="P1662" t="str">
        <f t="shared" si="151"/>
        <v>27.86 EUR</v>
      </c>
      <c r="Q1662" t="str">
        <f t="shared" si="152"/>
        <v>music</v>
      </c>
      <c r="R1662" t="str">
        <f t="shared" si="153"/>
        <v>pop</v>
      </c>
      <c r="S1662" s="8">
        <f t="shared" si="154"/>
        <v>42459.443865740745</v>
      </c>
      <c r="T1662" s="8">
        <f t="shared" si="155"/>
        <v>42490.665972222225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50"/>
        <v>103</v>
      </c>
      <c r="P1663" t="str">
        <f t="shared" si="151"/>
        <v>80.18 EUR</v>
      </c>
      <c r="Q1663" t="str">
        <f t="shared" si="152"/>
        <v>music</v>
      </c>
      <c r="R1663" t="str">
        <f t="shared" si="153"/>
        <v>pop</v>
      </c>
      <c r="S1663" s="8">
        <f t="shared" si="154"/>
        <v>42343.748043981483</v>
      </c>
      <c r="T1663" s="8">
        <f t="shared" si="155"/>
        <v>42386.625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50"/>
        <v>103</v>
      </c>
      <c r="P1664" t="str">
        <f t="shared" si="151"/>
        <v>132.44 USD</v>
      </c>
      <c r="Q1664" t="str">
        <f t="shared" si="152"/>
        <v>music</v>
      </c>
      <c r="R1664" t="str">
        <f t="shared" si="153"/>
        <v>pop</v>
      </c>
      <c r="S1664" s="8">
        <f t="shared" si="154"/>
        <v>40847.948333333334</v>
      </c>
      <c r="T1664" s="8">
        <f t="shared" si="155"/>
        <v>40907.99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50"/>
        <v>108</v>
      </c>
      <c r="P1665" t="str">
        <f t="shared" si="151"/>
        <v>33.75 USD</v>
      </c>
      <c r="Q1665" t="str">
        <f t="shared" si="152"/>
        <v>music</v>
      </c>
      <c r="R1665" t="str">
        <f t="shared" si="153"/>
        <v>pop</v>
      </c>
      <c r="S1665" s="8">
        <f t="shared" si="154"/>
        <v>42005.77207175926</v>
      </c>
      <c r="T1665" s="8">
        <f t="shared" si="155"/>
        <v>42035.77207175926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50"/>
        <v>122</v>
      </c>
      <c r="P1666" t="str">
        <f t="shared" si="151"/>
        <v>34.38 USD</v>
      </c>
      <c r="Q1666" t="str">
        <f t="shared" si="152"/>
        <v>music</v>
      </c>
      <c r="R1666" t="str">
        <f t="shared" si="153"/>
        <v>pop</v>
      </c>
      <c r="S1666" s="8">
        <f t="shared" si="154"/>
        <v>40939.511782407411</v>
      </c>
      <c r="T1666" s="8">
        <f t="shared" si="155"/>
        <v>40983.915972222225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56">ROUND(E1667/D1667*100,0)</f>
        <v>119</v>
      </c>
      <c r="P1667" t="str">
        <f t="shared" ref="P1667:P1730" si="157">ROUND(E1667/L1667,2)&amp;" "&amp;H1667</f>
        <v>44.96 USD</v>
      </c>
      <c r="Q1667" t="str">
        <f t="shared" ref="Q1667:Q1730" si="158">LEFT(N1667,FIND("/",N1667)-1)</f>
        <v>music</v>
      </c>
      <c r="R1667" t="str">
        <f t="shared" ref="R1667:R1730" si="159">RIGHT(N1667,LEN(N1667)-FIND("/",N1667))</f>
        <v>pop</v>
      </c>
      <c r="S1667" s="8">
        <f t="shared" ref="S1667:S1730" si="160">(J1667/86400)+25569+(-6/24)</f>
        <v>40564.399456018517</v>
      </c>
      <c r="T1667" s="8">
        <f t="shared" ref="T1667:T1730" si="161">(I1667/86400)+25569+(-6/24)</f>
        <v>40595.875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56"/>
        <v>161</v>
      </c>
      <c r="P1668" t="str">
        <f t="shared" si="157"/>
        <v>41.04 USD</v>
      </c>
      <c r="Q1668" t="str">
        <f t="shared" si="158"/>
        <v>music</v>
      </c>
      <c r="R1668" t="str">
        <f t="shared" si="159"/>
        <v>pop</v>
      </c>
      <c r="S1668" s="8">
        <f t="shared" si="160"/>
        <v>41331.003159722226</v>
      </c>
      <c r="T1668" s="8">
        <f t="shared" si="161"/>
        <v>41360.961493055554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56"/>
        <v>127</v>
      </c>
      <c r="P1669" t="str">
        <f t="shared" si="157"/>
        <v>52.6 USD</v>
      </c>
      <c r="Q1669" t="str">
        <f t="shared" si="158"/>
        <v>music</v>
      </c>
      <c r="R1669" t="str">
        <f t="shared" si="159"/>
        <v>pop</v>
      </c>
      <c r="S1669" s="8">
        <f t="shared" si="160"/>
        <v>41681.8205787037</v>
      </c>
      <c r="T1669" s="8">
        <f t="shared" si="161"/>
        <v>41709.040972222225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56"/>
        <v>103</v>
      </c>
      <c r="P1670" t="str">
        <f t="shared" si="157"/>
        <v>70.78 USD</v>
      </c>
      <c r="Q1670" t="str">
        <f t="shared" si="158"/>
        <v>music</v>
      </c>
      <c r="R1670" t="str">
        <f t="shared" si="159"/>
        <v>pop</v>
      </c>
      <c r="S1670" s="8">
        <f t="shared" si="160"/>
        <v>40844.899756944447</v>
      </c>
      <c r="T1670" s="8">
        <f t="shared" si="161"/>
        <v>40874.941423611112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56"/>
        <v>140</v>
      </c>
      <c r="P1671" t="str">
        <f t="shared" si="157"/>
        <v>53.75 USD</v>
      </c>
      <c r="Q1671" t="str">
        <f t="shared" si="158"/>
        <v>music</v>
      </c>
      <c r="R1671" t="str">
        <f t="shared" si="159"/>
        <v>pop</v>
      </c>
      <c r="S1671" s="8">
        <f t="shared" si="160"/>
        <v>42461.635138888887</v>
      </c>
      <c r="T1671" s="8">
        <f t="shared" si="161"/>
        <v>42521.635138888887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56"/>
        <v>103</v>
      </c>
      <c r="P1672" t="str">
        <f t="shared" si="157"/>
        <v>44.61 USD</v>
      </c>
      <c r="Q1672" t="str">
        <f t="shared" si="158"/>
        <v>music</v>
      </c>
      <c r="R1672" t="str">
        <f t="shared" si="159"/>
        <v>pop</v>
      </c>
      <c r="S1672" s="8">
        <f t="shared" si="160"/>
        <v>40313.680543981478</v>
      </c>
      <c r="T1672" s="8">
        <f t="shared" si="161"/>
        <v>40363.916666666664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56"/>
        <v>101</v>
      </c>
      <c r="P1673" t="str">
        <f t="shared" si="157"/>
        <v>26.15 USD</v>
      </c>
      <c r="Q1673" t="str">
        <f t="shared" si="158"/>
        <v>music</v>
      </c>
      <c r="R1673" t="str">
        <f t="shared" si="159"/>
        <v>pop</v>
      </c>
      <c r="S1673" s="8">
        <f t="shared" si="160"/>
        <v>42553.29414351852</v>
      </c>
      <c r="T1673" s="8">
        <f t="shared" si="161"/>
        <v>42583.29414351852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56"/>
        <v>113</v>
      </c>
      <c r="P1674" t="str">
        <f t="shared" si="157"/>
        <v>39.18 USD</v>
      </c>
      <c r="Q1674" t="str">
        <f t="shared" si="158"/>
        <v>music</v>
      </c>
      <c r="R1674" t="str">
        <f t="shared" si="159"/>
        <v>pop</v>
      </c>
      <c r="S1674" s="8">
        <f t="shared" si="160"/>
        <v>41034.406597222223</v>
      </c>
      <c r="T1674" s="8">
        <f t="shared" si="161"/>
        <v>41064.406597222223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56"/>
        <v>128</v>
      </c>
      <c r="P1675" t="str">
        <f t="shared" si="157"/>
        <v>45.59 USD</v>
      </c>
      <c r="Q1675" t="str">
        <f t="shared" si="158"/>
        <v>music</v>
      </c>
      <c r="R1675" t="str">
        <f t="shared" si="159"/>
        <v>pop</v>
      </c>
      <c r="S1675" s="8">
        <f t="shared" si="160"/>
        <v>42039.628379629634</v>
      </c>
      <c r="T1675" s="8">
        <f t="shared" si="161"/>
        <v>42069.628379629634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56"/>
        <v>202</v>
      </c>
      <c r="P1676" t="str">
        <f t="shared" si="157"/>
        <v>89.25 USD</v>
      </c>
      <c r="Q1676" t="str">
        <f t="shared" si="158"/>
        <v>music</v>
      </c>
      <c r="R1676" t="str">
        <f t="shared" si="159"/>
        <v>pop</v>
      </c>
      <c r="S1676" s="8">
        <f t="shared" si="160"/>
        <v>42569.355393518519</v>
      </c>
      <c r="T1676" s="8">
        <f t="shared" si="161"/>
        <v>42600.040972222225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56"/>
        <v>137</v>
      </c>
      <c r="P1677" t="str">
        <f t="shared" si="157"/>
        <v>40.42 USD</v>
      </c>
      <c r="Q1677" t="str">
        <f t="shared" si="158"/>
        <v>music</v>
      </c>
      <c r="R1677" t="str">
        <f t="shared" si="159"/>
        <v>pop</v>
      </c>
      <c r="S1677" s="8">
        <f t="shared" si="160"/>
        <v>40802.483101851853</v>
      </c>
      <c r="T1677" s="8">
        <f t="shared" si="161"/>
        <v>40832.668749999997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56"/>
        <v>115</v>
      </c>
      <c r="P1678" t="str">
        <f t="shared" si="157"/>
        <v>82.38 USD</v>
      </c>
      <c r="Q1678" t="str">
        <f t="shared" si="158"/>
        <v>music</v>
      </c>
      <c r="R1678" t="str">
        <f t="shared" si="159"/>
        <v>pop</v>
      </c>
      <c r="S1678" s="8">
        <f t="shared" si="160"/>
        <v>40973.476238425923</v>
      </c>
      <c r="T1678" s="8">
        <f t="shared" si="161"/>
        <v>41019.915972222225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56"/>
        <v>112</v>
      </c>
      <c r="P1679" t="str">
        <f t="shared" si="157"/>
        <v>159.52 EUR</v>
      </c>
      <c r="Q1679" t="str">
        <f t="shared" si="158"/>
        <v>music</v>
      </c>
      <c r="R1679" t="str">
        <f t="shared" si="159"/>
        <v>pop</v>
      </c>
      <c r="S1679" s="8">
        <f t="shared" si="160"/>
        <v>42416.157129629632</v>
      </c>
      <c r="T1679" s="8">
        <f t="shared" si="161"/>
        <v>42475.999305555553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56"/>
        <v>118</v>
      </c>
      <c r="P1680" t="str">
        <f t="shared" si="157"/>
        <v>36.24 USD</v>
      </c>
      <c r="Q1680" t="str">
        <f t="shared" si="158"/>
        <v>music</v>
      </c>
      <c r="R1680" t="str">
        <f t="shared" si="159"/>
        <v>pop</v>
      </c>
      <c r="S1680" s="8">
        <f t="shared" si="160"/>
        <v>41662.604988425926</v>
      </c>
      <c r="T1680" s="8">
        <f t="shared" si="161"/>
        <v>41676.604988425926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56"/>
        <v>175</v>
      </c>
      <c r="P1681" t="str">
        <f t="shared" si="157"/>
        <v>62.5 USD</v>
      </c>
      <c r="Q1681" t="str">
        <f t="shared" si="158"/>
        <v>music</v>
      </c>
      <c r="R1681" t="str">
        <f t="shared" si="159"/>
        <v>pop</v>
      </c>
      <c r="S1681" s="8">
        <f t="shared" si="160"/>
        <v>40722.818807870368</v>
      </c>
      <c r="T1681" s="8">
        <f t="shared" si="161"/>
        <v>40745.818807870368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56"/>
        <v>118</v>
      </c>
      <c r="P1682" t="str">
        <f t="shared" si="157"/>
        <v>47 USD</v>
      </c>
      <c r="Q1682" t="str">
        <f t="shared" si="158"/>
        <v>music</v>
      </c>
      <c r="R1682" t="str">
        <f t="shared" si="159"/>
        <v>pop</v>
      </c>
      <c r="S1682" s="8">
        <f t="shared" si="160"/>
        <v>41802.507719907408</v>
      </c>
      <c r="T1682" s="8">
        <f t="shared" si="161"/>
        <v>41832.507719907408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56"/>
        <v>101</v>
      </c>
      <c r="P1683" t="str">
        <f t="shared" si="157"/>
        <v>74.58 USD</v>
      </c>
      <c r="Q1683" t="str">
        <f t="shared" si="158"/>
        <v>music</v>
      </c>
      <c r="R1683" t="str">
        <f t="shared" si="159"/>
        <v>faith</v>
      </c>
      <c r="S1683" s="8">
        <f t="shared" si="160"/>
        <v>42773.871342592596</v>
      </c>
      <c r="T1683" s="8">
        <f t="shared" si="161"/>
        <v>42822.833333333328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56"/>
        <v>0</v>
      </c>
      <c r="P1684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8">
        <f t="shared" si="160"/>
        <v>42778.96365740741</v>
      </c>
      <c r="T1684" s="8">
        <f t="shared" si="161"/>
        <v>42838.921990740739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56"/>
        <v>22</v>
      </c>
      <c r="P1685" t="str">
        <f t="shared" si="157"/>
        <v>76 EUR</v>
      </c>
      <c r="Q1685" t="str">
        <f t="shared" si="158"/>
        <v>music</v>
      </c>
      <c r="R1685" t="str">
        <f t="shared" si="159"/>
        <v>faith</v>
      </c>
      <c r="S1685" s="8">
        <f t="shared" si="160"/>
        <v>42808.531689814816</v>
      </c>
      <c r="T1685" s="8">
        <f t="shared" si="161"/>
        <v>42832.531689814816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56"/>
        <v>109</v>
      </c>
      <c r="P1686" t="str">
        <f t="shared" si="157"/>
        <v>86.44 USD</v>
      </c>
      <c r="Q1686" t="str">
        <f t="shared" si="158"/>
        <v>music</v>
      </c>
      <c r="R1686" t="str">
        <f t="shared" si="159"/>
        <v>faith</v>
      </c>
      <c r="S1686" s="8">
        <f t="shared" si="160"/>
        <v>42783.565289351856</v>
      </c>
      <c r="T1686" s="8">
        <f t="shared" si="161"/>
        <v>42811.523622685185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56"/>
        <v>103</v>
      </c>
      <c r="P1687" t="str">
        <f t="shared" si="157"/>
        <v>24 USD</v>
      </c>
      <c r="Q1687" t="str">
        <f t="shared" si="158"/>
        <v>music</v>
      </c>
      <c r="R1687" t="str">
        <f t="shared" si="159"/>
        <v>faith</v>
      </c>
      <c r="S1687" s="8">
        <f t="shared" si="160"/>
        <v>42788.0002662037</v>
      </c>
      <c r="T1687" s="8">
        <f t="shared" si="161"/>
        <v>42817.958599537036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56"/>
        <v>0</v>
      </c>
      <c r="P1688" t="str">
        <f t="shared" si="157"/>
        <v>18 CAD</v>
      </c>
      <c r="Q1688" t="str">
        <f t="shared" si="158"/>
        <v>music</v>
      </c>
      <c r="R1688" t="str">
        <f t="shared" si="159"/>
        <v>faith</v>
      </c>
      <c r="S1688" s="8">
        <f t="shared" si="160"/>
        <v>42792.593969907408</v>
      </c>
      <c r="T1688" s="8">
        <f t="shared" si="161"/>
        <v>42852.552303240736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56"/>
        <v>31</v>
      </c>
      <c r="P1689" t="str">
        <f t="shared" si="157"/>
        <v>80.13 USD</v>
      </c>
      <c r="Q1689" t="str">
        <f t="shared" si="158"/>
        <v>music</v>
      </c>
      <c r="R1689" t="str">
        <f t="shared" si="159"/>
        <v>faith</v>
      </c>
      <c r="S1689" s="8">
        <f t="shared" si="160"/>
        <v>42801.796817129631</v>
      </c>
      <c r="T1689" s="8">
        <f t="shared" si="161"/>
        <v>42835.59375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56"/>
        <v>44</v>
      </c>
      <c r="P1690" t="str">
        <f t="shared" si="157"/>
        <v>253.14 USD</v>
      </c>
      <c r="Q1690" t="str">
        <f t="shared" si="158"/>
        <v>music</v>
      </c>
      <c r="R1690" t="str">
        <f t="shared" si="159"/>
        <v>faith</v>
      </c>
      <c r="S1690" s="8">
        <f t="shared" si="160"/>
        <v>42804.284652777773</v>
      </c>
      <c r="T1690" s="8">
        <f t="shared" si="161"/>
        <v>42834.242986111116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56"/>
        <v>100</v>
      </c>
      <c r="P1691" t="str">
        <f t="shared" si="157"/>
        <v>171.43 USD</v>
      </c>
      <c r="Q1691" t="str">
        <f t="shared" si="158"/>
        <v>music</v>
      </c>
      <c r="R1691" t="str">
        <f t="shared" si="159"/>
        <v>faith</v>
      </c>
      <c r="S1691" s="8">
        <f t="shared" si="160"/>
        <v>42780.692476851851</v>
      </c>
      <c r="T1691" s="8">
        <f t="shared" si="161"/>
        <v>42810.650810185187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56"/>
        <v>25</v>
      </c>
      <c r="P1692" t="str">
        <f t="shared" si="157"/>
        <v>57.73 USD</v>
      </c>
      <c r="Q1692" t="str">
        <f t="shared" si="158"/>
        <v>music</v>
      </c>
      <c r="R1692" t="str">
        <f t="shared" si="159"/>
        <v>faith</v>
      </c>
      <c r="S1692" s="8">
        <f t="shared" si="160"/>
        <v>42801.18104166667</v>
      </c>
      <c r="T1692" s="8">
        <f t="shared" si="161"/>
        <v>42831.139374999999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56"/>
        <v>33</v>
      </c>
      <c r="P1693" t="str">
        <f t="shared" si="157"/>
        <v>264.26 USD</v>
      </c>
      <c r="Q1693" t="str">
        <f t="shared" si="158"/>
        <v>music</v>
      </c>
      <c r="R1693" t="str">
        <f t="shared" si="159"/>
        <v>faith</v>
      </c>
      <c r="S1693" s="8">
        <f t="shared" si="160"/>
        <v>42795.451481481483</v>
      </c>
      <c r="T1693" s="8">
        <f t="shared" si="161"/>
        <v>42827.791666666672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56"/>
        <v>48</v>
      </c>
      <c r="P1694" t="str">
        <f t="shared" si="157"/>
        <v>159.33 USD</v>
      </c>
      <c r="Q1694" t="str">
        <f t="shared" si="158"/>
        <v>music</v>
      </c>
      <c r="R1694" t="str">
        <f t="shared" si="159"/>
        <v>faith</v>
      </c>
      <c r="S1694" s="8">
        <f t="shared" si="160"/>
        <v>42787.901238425926</v>
      </c>
      <c r="T1694" s="8">
        <f t="shared" si="161"/>
        <v>42820.749305555553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56"/>
        <v>9</v>
      </c>
      <c r="P1695" t="str">
        <f t="shared" si="157"/>
        <v>35 GBP</v>
      </c>
      <c r="Q1695" t="str">
        <f t="shared" si="158"/>
        <v>music</v>
      </c>
      <c r="R1695" t="str">
        <f t="shared" si="159"/>
        <v>faith</v>
      </c>
      <c r="S1695" s="8">
        <f t="shared" si="160"/>
        <v>42803.670277777783</v>
      </c>
      <c r="T1695" s="8">
        <f t="shared" si="161"/>
        <v>42834.583333333328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56"/>
        <v>0</v>
      </c>
      <c r="P1696" t="str">
        <f t="shared" si="157"/>
        <v>5 USD</v>
      </c>
      <c r="Q1696" t="str">
        <f t="shared" si="158"/>
        <v>music</v>
      </c>
      <c r="R1696" t="str">
        <f t="shared" si="159"/>
        <v>faith</v>
      </c>
      <c r="S1696" s="8">
        <f t="shared" si="160"/>
        <v>42791.419837962967</v>
      </c>
      <c r="T1696" s="8">
        <f t="shared" si="161"/>
        <v>42820.941666666666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56"/>
        <v>12</v>
      </c>
      <c r="P1697" t="str">
        <f t="shared" si="157"/>
        <v>61.09 USD</v>
      </c>
      <c r="Q1697" t="str">
        <f t="shared" si="158"/>
        <v>music</v>
      </c>
      <c r="R1697" t="str">
        <f t="shared" si="159"/>
        <v>faith</v>
      </c>
      <c r="S1697" s="8">
        <f t="shared" si="160"/>
        <v>42800.781412037039</v>
      </c>
      <c r="T1697" s="8">
        <f t="shared" si="161"/>
        <v>42834.791666666672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56"/>
        <v>0</v>
      </c>
      <c r="P1698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8">
        <f t="shared" si="160"/>
        <v>42795.819571759261</v>
      </c>
      <c r="T1698" s="8">
        <f t="shared" si="161"/>
        <v>42825.777905092589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56"/>
        <v>20</v>
      </c>
      <c r="P1699" t="str">
        <f t="shared" si="157"/>
        <v>114.82 USD</v>
      </c>
      <c r="Q1699" t="str">
        <f t="shared" si="158"/>
        <v>music</v>
      </c>
      <c r="R1699" t="str">
        <f t="shared" si="159"/>
        <v>faith</v>
      </c>
      <c r="S1699" s="8">
        <f t="shared" si="160"/>
        <v>42804.782962962963</v>
      </c>
      <c r="T1699" s="8">
        <f t="shared" si="161"/>
        <v>42834.741296296299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56"/>
        <v>0</v>
      </c>
      <c r="P1700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8">
        <f t="shared" si="160"/>
        <v>42795.957870370374</v>
      </c>
      <c r="T1700" s="8">
        <f t="shared" si="161"/>
        <v>42819.897916666669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56"/>
        <v>4</v>
      </c>
      <c r="P1701" t="str">
        <f t="shared" si="157"/>
        <v>54 USD</v>
      </c>
      <c r="Q1701" t="str">
        <f t="shared" si="158"/>
        <v>music</v>
      </c>
      <c r="R1701" t="str">
        <f t="shared" si="159"/>
        <v>faith</v>
      </c>
      <c r="S1701" s="8">
        <f t="shared" si="160"/>
        <v>42806.613946759258</v>
      </c>
      <c r="T1701" s="8">
        <f t="shared" si="161"/>
        <v>42836.613946759258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56"/>
        <v>26</v>
      </c>
      <c r="P1702" t="str">
        <f t="shared" si="157"/>
        <v>65.97 USD</v>
      </c>
      <c r="Q1702" t="str">
        <f t="shared" si="158"/>
        <v>music</v>
      </c>
      <c r="R1702" t="str">
        <f t="shared" si="159"/>
        <v>faith</v>
      </c>
      <c r="S1702" s="8">
        <f t="shared" si="160"/>
        <v>42795.821643518517</v>
      </c>
      <c r="T1702" s="8">
        <f t="shared" si="161"/>
        <v>42825.916666666672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56"/>
        <v>0</v>
      </c>
      <c r="P1703" t="str">
        <f t="shared" si="157"/>
        <v>5 USD</v>
      </c>
      <c r="Q1703" t="str">
        <f t="shared" si="158"/>
        <v>music</v>
      </c>
      <c r="R1703" t="str">
        <f t="shared" si="159"/>
        <v>faith</v>
      </c>
      <c r="S1703" s="8">
        <f t="shared" si="160"/>
        <v>41989.414409722223</v>
      </c>
      <c r="T1703" s="8">
        <f t="shared" si="161"/>
        <v>42019.414409722223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56"/>
        <v>0</v>
      </c>
      <c r="P1704" t="str">
        <f t="shared" si="157"/>
        <v>1 USD</v>
      </c>
      <c r="Q1704" t="str">
        <f t="shared" si="158"/>
        <v>music</v>
      </c>
      <c r="R1704" t="str">
        <f t="shared" si="159"/>
        <v>faith</v>
      </c>
      <c r="S1704" s="8">
        <f t="shared" si="160"/>
        <v>42063.619791666672</v>
      </c>
      <c r="T1704" s="8">
        <f t="shared" si="161"/>
        <v>42093.578125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56"/>
        <v>1</v>
      </c>
      <c r="P1705" t="str">
        <f t="shared" si="157"/>
        <v>25.5 USD</v>
      </c>
      <c r="Q1705" t="str">
        <f t="shared" si="158"/>
        <v>music</v>
      </c>
      <c r="R1705" t="str">
        <f t="shared" si="159"/>
        <v>faith</v>
      </c>
      <c r="S1705" s="8">
        <f t="shared" si="160"/>
        <v>42187.031678240739</v>
      </c>
      <c r="T1705" s="8">
        <f t="shared" si="161"/>
        <v>42247.031678240739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56"/>
        <v>65</v>
      </c>
      <c r="P1706" t="str">
        <f t="shared" si="157"/>
        <v>118.36 USD</v>
      </c>
      <c r="Q1706" t="str">
        <f t="shared" si="158"/>
        <v>music</v>
      </c>
      <c r="R1706" t="str">
        <f t="shared" si="159"/>
        <v>faith</v>
      </c>
      <c r="S1706" s="8">
        <f t="shared" si="160"/>
        <v>42020.889733796299</v>
      </c>
      <c r="T1706" s="8">
        <f t="shared" si="161"/>
        <v>42050.889733796299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56"/>
        <v>0</v>
      </c>
      <c r="P1707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8">
        <f t="shared" si="160"/>
        <v>42244.766736111109</v>
      </c>
      <c r="T1707" s="8">
        <f t="shared" si="161"/>
        <v>42256.416666666672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56"/>
        <v>0</v>
      </c>
      <c r="P1708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8">
        <f t="shared" si="160"/>
        <v>42179.056388888886</v>
      </c>
      <c r="T1708" s="8">
        <f t="shared" si="161"/>
        <v>42239.056388888886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56"/>
        <v>10</v>
      </c>
      <c r="P1709" t="str">
        <f t="shared" si="157"/>
        <v>54.11 USD</v>
      </c>
      <c r="Q1709" t="str">
        <f t="shared" si="158"/>
        <v>music</v>
      </c>
      <c r="R1709" t="str">
        <f t="shared" si="159"/>
        <v>faith</v>
      </c>
      <c r="S1709" s="8">
        <f t="shared" si="160"/>
        <v>42427.471006944441</v>
      </c>
      <c r="T1709" s="8">
        <f t="shared" si="161"/>
        <v>42457.429340277777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56"/>
        <v>0</v>
      </c>
      <c r="P1710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8">
        <f t="shared" si="160"/>
        <v>42451.616967592592</v>
      </c>
      <c r="T1710" s="8">
        <f t="shared" si="161"/>
        <v>42491.616967592592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56"/>
        <v>5</v>
      </c>
      <c r="P1711" t="str">
        <f t="shared" si="157"/>
        <v>21.25 USD</v>
      </c>
      <c r="Q1711" t="str">
        <f t="shared" si="158"/>
        <v>music</v>
      </c>
      <c r="R1711" t="str">
        <f t="shared" si="159"/>
        <v>faith</v>
      </c>
      <c r="S1711" s="8">
        <f t="shared" si="160"/>
        <v>41841.313819444447</v>
      </c>
      <c r="T1711" s="8">
        <f t="shared" si="161"/>
        <v>41882.568749999999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56"/>
        <v>1</v>
      </c>
      <c r="P1712" t="str">
        <f t="shared" si="157"/>
        <v>34 EUR</v>
      </c>
      <c r="Q1712" t="str">
        <f t="shared" si="158"/>
        <v>music</v>
      </c>
      <c r="R1712" t="str">
        <f t="shared" si="159"/>
        <v>faith</v>
      </c>
      <c r="S1712" s="8">
        <f t="shared" si="160"/>
        <v>42341.341296296298</v>
      </c>
      <c r="T1712" s="8">
        <f t="shared" si="161"/>
        <v>42387.291666666672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56"/>
        <v>11</v>
      </c>
      <c r="P1713" t="str">
        <f t="shared" si="157"/>
        <v>525 USD</v>
      </c>
      <c r="Q1713" t="str">
        <f t="shared" si="158"/>
        <v>music</v>
      </c>
      <c r="R1713" t="str">
        <f t="shared" si="159"/>
        <v>faith</v>
      </c>
      <c r="S1713" s="8">
        <f t="shared" si="160"/>
        <v>41852.396226851852</v>
      </c>
      <c r="T1713" s="8">
        <f t="shared" si="161"/>
        <v>41883.396226851852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56"/>
        <v>0</v>
      </c>
      <c r="P1714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8">
        <f t="shared" si="160"/>
        <v>42125.663807870369</v>
      </c>
      <c r="T1714" s="8">
        <f t="shared" si="161"/>
        <v>42185.663807870369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56"/>
        <v>2</v>
      </c>
      <c r="P1715" t="str">
        <f t="shared" si="157"/>
        <v>50 USD</v>
      </c>
      <c r="Q1715" t="str">
        <f t="shared" si="158"/>
        <v>music</v>
      </c>
      <c r="R1715" t="str">
        <f t="shared" si="159"/>
        <v>faith</v>
      </c>
      <c r="S1715" s="8">
        <f t="shared" si="160"/>
        <v>41887.551064814819</v>
      </c>
      <c r="T1715" s="8">
        <f t="shared" si="161"/>
        <v>41917.551064814819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56"/>
        <v>8</v>
      </c>
      <c r="P1716" t="str">
        <f t="shared" si="157"/>
        <v>115.71 USD</v>
      </c>
      <c r="Q1716" t="str">
        <f t="shared" si="158"/>
        <v>music</v>
      </c>
      <c r="R1716" t="str">
        <f t="shared" si="159"/>
        <v>faith</v>
      </c>
      <c r="S1716" s="8">
        <f t="shared" si="160"/>
        <v>42095.668530092589</v>
      </c>
      <c r="T1716" s="8">
        <f t="shared" si="161"/>
        <v>42125.668530092589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56"/>
        <v>0</v>
      </c>
      <c r="P1717" t="str">
        <f t="shared" si="157"/>
        <v>5.5 USD</v>
      </c>
      <c r="Q1717" t="str">
        <f t="shared" si="158"/>
        <v>music</v>
      </c>
      <c r="R1717" t="str">
        <f t="shared" si="159"/>
        <v>faith</v>
      </c>
      <c r="S1717" s="8">
        <f t="shared" si="160"/>
        <v>42063.967418981483</v>
      </c>
      <c r="T1717" s="8">
        <f t="shared" si="161"/>
        <v>42093.890277777777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56"/>
        <v>8</v>
      </c>
      <c r="P1718" t="str">
        <f t="shared" si="157"/>
        <v>50 USD</v>
      </c>
      <c r="Q1718" t="str">
        <f t="shared" si="158"/>
        <v>music</v>
      </c>
      <c r="R1718" t="str">
        <f t="shared" si="159"/>
        <v>faith</v>
      </c>
      <c r="S1718" s="8">
        <f t="shared" si="160"/>
        <v>42673.327534722222</v>
      </c>
      <c r="T1718" s="8">
        <f t="shared" si="161"/>
        <v>42713.369201388894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56"/>
        <v>43</v>
      </c>
      <c r="P1719" t="str">
        <f t="shared" si="157"/>
        <v>34.02 USD</v>
      </c>
      <c r="Q1719" t="str">
        <f t="shared" si="158"/>
        <v>music</v>
      </c>
      <c r="R1719" t="str">
        <f t="shared" si="159"/>
        <v>faith</v>
      </c>
      <c r="S1719" s="8">
        <f t="shared" si="160"/>
        <v>42460.731921296298</v>
      </c>
      <c r="T1719" s="8">
        <f t="shared" si="161"/>
        <v>42480.916666666672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56"/>
        <v>0</v>
      </c>
      <c r="P1720" t="str">
        <f t="shared" si="157"/>
        <v>37.5 USD</v>
      </c>
      <c r="Q1720" t="str">
        <f t="shared" si="158"/>
        <v>music</v>
      </c>
      <c r="R1720" t="str">
        <f t="shared" si="159"/>
        <v>faith</v>
      </c>
      <c r="S1720" s="8">
        <f t="shared" si="160"/>
        <v>42460.360520833332</v>
      </c>
      <c r="T1720" s="8">
        <f t="shared" si="161"/>
        <v>42503.957638888889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56"/>
        <v>1</v>
      </c>
      <c r="P1721" t="str">
        <f t="shared" si="157"/>
        <v>11.67 USD</v>
      </c>
      <c r="Q1721" t="str">
        <f t="shared" si="158"/>
        <v>music</v>
      </c>
      <c r="R1721" t="str">
        <f t="shared" si="159"/>
        <v>faith</v>
      </c>
      <c r="S1721" s="8">
        <f t="shared" si="160"/>
        <v>41869.284618055557</v>
      </c>
      <c r="T1721" s="8">
        <f t="shared" si="161"/>
        <v>41899.284618055557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56"/>
        <v>6</v>
      </c>
      <c r="P1722" t="str">
        <f t="shared" si="157"/>
        <v>28.13 USD</v>
      </c>
      <c r="Q1722" t="str">
        <f t="shared" si="158"/>
        <v>music</v>
      </c>
      <c r="R1722" t="str">
        <f t="shared" si="159"/>
        <v>faith</v>
      </c>
      <c r="S1722" s="8">
        <f t="shared" si="160"/>
        <v>41922.533229166671</v>
      </c>
      <c r="T1722" s="8">
        <f t="shared" si="161"/>
        <v>41952.574895833335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56"/>
        <v>0</v>
      </c>
      <c r="P1723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8">
        <f t="shared" si="160"/>
        <v>42319.211377314816</v>
      </c>
      <c r="T1723" s="8">
        <f t="shared" si="161"/>
        <v>42349.211377314816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56"/>
        <v>0</v>
      </c>
      <c r="P1724" t="str">
        <f t="shared" si="157"/>
        <v>1 USD</v>
      </c>
      <c r="Q1724" t="str">
        <f t="shared" si="158"/>
        <v>music</v>
      </c>
      <c r="R1724" t="str">
        <f t="shared" si="159"/>
        <v>faith</v>
      </c>
      <c r="S1724" s="8">
        <f t="shared" si="160"/>
        <v>42425.710983796293</v>
      </c>
      <c r="T1724" s="8">
        <f t="shared" si="161"/>
        <v>42462.756944444445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56"/>
        <v>7</v>
      </c>
      <c r="P1725" t="str">
        <f t="shared" si="157"/>
        <v>216.67 USD</v>
      </c>
      <c r="Q1725" t="str">
        <f t="shared" si="158"/>
        <v>music</v>
      </c>
      <c r="R1725" t="str">
        <f t="shared" si="159"/>
        <v>faith</v>
      </c>
      <c r="S1725" s="8">
        <f t="shared" si="160"/>
        <v>42129.57540509259</v>
      </c>
      <c r="T1725" s="8">
        <f t="shared" si="161"/>
        <v>42186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56"/>
        <v>1</v>
      </c>
      <c r="P1726" t="str">
        <f t="shared" si="157"/>
        <v>8.75 USD</v>
      </c>
      <c r="Q1726" t="str">
        <f t="shared" si="158"/>
        <v>music</v>
      </c>
      <c r="R1726" t="str">
        <f t="shared" si="159"/>
        <v>faith</v>
      </c>
      <c r="S1726" s="8">
        <f t="shared" si="160"/>
        <v>41912.682430555556</v>
      </c>
      <c r="T1726" s="8">
        <f t="shared" si="161"/>
        <v>41942.682430555556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56"/>
        <v>10</v>
      </c>
      <c r="P1727" t="str">
        <f t="shared" si="157"/>
        <v>62.22 USD</v>
      </c>
      <c r="Q1727" t="str">
        <f t="shared" si="158"/>
        <v>music</v>
      </c>
      <c r="R1727" t="str">
        <f t="shared" si="159"/>
        <v>faith</v>
      </c>
      <c r="S1727" s="8">
        <f t="shared" si="160"/>
        <v>41845.718159722222</v>
      </c>
      <c r="T1727" s="8">
        <f t="shared" si="161"/>
        <v>41875.718159722222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56"/>
        <v>34</v>
      </c>
      <c r="P1728" t="str">
        <f t="shared" si="157"/>
        <v>137.25 USD</v>
      </c>
      <c r="Q1728" t="str">
        <f t="shared" si="158"/>
        <v>music</v>
      </c>
      <c r="R1728" t="str">
        <f t="shared" si="159"/>
        <v>faith</v>
      </c>
      <c r="S1728" s="8">
        <f t="shared" si="160"/>
        <v>41788.669722222221</v>
      </c>
      <c r="T1728" s="8">
        <f t="shared" si="161"/>
        <v>41817.669722222221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56"/>
        <v>0</v>
      </c>
      <c r="P1729" t="str">
        <f t="shared" si="157"/>
        <v>1 GBP</v>
      </c>
      <c r="Q1729" t="str">
        <f t="shared" si="158"/>
        <v>music</v>
      </c>
      <c r="R1729" t="str">
        <f t="shared" si="159"/>
        <v>faith</v>
      </c>
      <c r="S1729" s="8">
        <f t="shared" si="160"/>
        <v>42044.677974537037</v>
      </c>
      <c r="T1729" s="8">
        <f t="shared" si="161"/>
        <v>42099.208333333328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56"/>
        <v>68</v>
      </c>
      <c r="P1730" t="str">
        <f t="shared" si="157"/>
        <v>122.14 USD</v>
      </c>
      <c r="Q1730" t="str">
        <f t="shared" si="158"/>
        <v>music</v>
      </c>
      <c r="R1730" t="str">
        <f t="shared" si="159"/>
        <v>faith</v>
      </c>
      <c r="S1730" s="8">
        <f t="shared" si="160"/>
        <v>42268.375856481478</v>
      </c>
      <c r="T1730" s="8">
        <f t="shared" si="161"/>
        <v>42298.375856481478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62">ROUND(E1731/D1731*100,0)</f>
        <v>0</v>
      </c>
      <c r="P1731" t="e">
        <f t="shared" ref="P1731:P1794" si="163">ROUND(E1731/L1731,2)&amp;" "&amp;H1731</f>
        <v>#DIV/0!</v>
      </c>
      <c r="Q1731" t="str">
        <f t="shared" ref="Q1731:Q1794" si="164">LEFT(N1731,FIND("/",N1731)-1)</f>
        <v>music</v>
      </c>
      <c r="R1731" t="str">
        <f t="shared" ref="R1731:R1794" si="165">RIGHT(N1731,LEN(N1731)-FIND("/",N1731))</f>
        <v>faith</v>
      </c>
      <c r="S1731" s="8">
        <f t="shared" ref="S1731:S1794" si="166">(J1731/86400)+25569+(-6/24)</f>
        <v>42470.802152777775</v>
      </c>
      <c r="T1731" s="8">
        <f t="shared" ref="T1731:T1794" si="167">(I1731/86400)+25569+(-6/24)</f>
        <v>42530.802152777775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62"/>
        <v>0</v>
      </c>
      <c r="P1732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8">
        <f t="shared" si="166"/>
        <v>42271.837766203702</v>
      </c>
      <c r="T1732" s="8">
        <f t="shared" si="167"/>
        <v>42301.837766203702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62"/>
        <v>0</v>
      </c>
      <c r="P1733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8">
        <f t="shared" si="166"/>
        <v>42152.656851851847</v>
      </c>
      <c r="T1733" s="8">
        <f t="shared" si="167"/>
        <v>42166.375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62"/>
        <v>0</v>
      </c>
      <c r="P1734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8">
        <f t="shared" si="166"/>
        <v>42325.433807870373</v>
      </c>
      <c r="T1734" s="8">
        <f t="shared" si="167"/>
        <v>42384.958333333328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62"/>
        <v>0</v>
      </c>
      <c r="P1735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8">
        <f t="shared" si="166"/>
        <v>42614.425625000003</v>
      </c>
      <c r="T1735" s="8">
        <f t="shared" si="167"/>
        <v>42626.645833333328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62"/>
        <v>0</v>
      </c>
      <c r="P1736" t="str">
        <f t="shared" si="163"/>
        <v>1 USD</v>
      </c>
      <c r="Q1736" t="str">
        <f t="shared" si="164"/>
        <v>music</v>
      </c>
      <c r="R1736" t="str">
        <f t="shared" si="165"/>
        <v>faith</v>
      </c>
      <c r="S1736" s="8">
        <f t="shared" si="166"/>
        <v>42101.786527777775</v>
      </c>
      <c r="T1736" s="8">
        <f t="shared" si="167"/>
        <v>42131.786527777775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62"/>
        <v>11</v>
      </c>
      <c r="P1737" t="str">
        <f t="shared" si="163"/>
        <v>55 USD</v>
      </c>
      <c r="Q1737" t="str">
        <f t="shared" si="164"/>
        <v>music</v>
      </c>
      <c r="R1737" t="str">
        <f t="shared" si="165"/>
        <v>faith</v>
      </c>
      <c r="S1737" s="8">
        <f t="shared" si="166"/>
        <v>42559.56417824074</v>
      </c>
      <c r="T1737" s="8">
        <f t="shared" si="167"/>
        <v>42589.56417824074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62"/>
        <v>1</v>
      </c>
      <c r="P1738" t="str">
        <f t="shared" si="163"/>
        <v>22 USD</v>
      </c>
      <c r="Q1738" t="str">
        <f t="shared" si="164"/>
        <v>music</v>
      </c>
      <c r="R1738" t="str">
        <f t="shared" si="165"/>
        <v>faith</v>
      </c>
      <c r="S1738" s="8">
        <f t="shared" si="166"/>
        <v>42286.611493055556</v>
      </c>
      <c r="T1738" s="8">
        <f t="shared" si="167"/>
        <v>42316.65315972222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62"/>
        <v>21</v>
      </c>
      <c r="P1739" t="str">
        <f t="shared" si="163"/>
        <v>56.67 USD</v>
      </c>
      <c r="Q1739" t="str">
        <f t="shared" si="164"/>
        <v>music</v>
      </c>
      <c r="R1739" t="str">
        <f t="shared" si="165"/>
        <v>faith</v>
      </c>
      <c r="S1739" s="8">
        <f t="shared" si="166"/>
        <v>42175.698981481481</v>
      </c>
      <c r="T1739" s="8">
        <f t="shared" si="167"/>
        <v>42205.698981481481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62"/>
        <v>0</v>
      </c>
      <c r="P1740" t="str">
        <f t="shared" si="163"/>
        <v>20 USD</v>
      </c>
      <c r="Q1740" t="str">
        <f t="shared" si="164"/>
        <v>music</v>
      </c>
      <c r="R1740" t="str">
        <f t="shared" si="165"/>
        <v>faith</v>
      </c>
      <c r="S1740" s="8">
        <f t="shared" si="166"/>
        <v>41884.624328703707</v>
      </c>
      <c r="T1740" s="8">
        <f t="shared" si="167"/>
        <v>41914.624328703707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62"/>
        <v>0</v>
      </c>
      <c r="P1741" t="str">
        <f t="shared" si="163"/>
        <v>1 USD</v>
      </c>
      <c r="Q1741" t="str">
        <f t="shared" si="164"/>
        <v>music</v>
      </c>
      <c r="R1741" t="str">
        <f t="shared" si="165"/>
        <v>faith</v>
      </c>
      <c r="S1741" s="8">
        <f t="shared" si="166"/>
        <v>42435.624212962968</v>
      </c>
      <c r="T1741" s="8">
        <f t="shared" si="167"/>
        <v>42494.582546296297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62"/>
        <v>0</v>
      </c>
      <c r="P1742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8">
        <f t="shared" si="166"/>
        <v>42171.567384259259</v>
      </c>
      <c r="T1742" s="8">
        <f t="shared" si="167"/>
        <v>42201.567384259259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62"/>
        <v>111</v>
      </c>
      <c r="P1743" t="str">
        <f t="shared" si="163"/>
        <v>25.58 GBP</v>
      </c>
      <c r="Q1743" t="str">
        <f t="shared" si="164"/>
        <v>photography</v>
      </c>
      <c r="R1743" t="str">
        <f t="shared" si="165"/>
        <v>photobooks</v>
      </c>
      <c r="S1743" s="8">
        <f t="shared" si="166"/>
        <v>42120.378136574072</v>
      </c>
      <c r="T1743" s="8">
        <f t="shared" si="167"/>
        <v>42165.378136574072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62"/>
        <v>109</v>
      </c>
      <c r="P1744" t="str">
        <f t="shared" si="163"/>
        <v>63.97 USD</v>
      </c>
      <c r="Q1744" t="str">
        <f t="shared" si="164"/>
        <v>photography</v>
      </c>
      <c r="R1744" t="str">
        <f t="shared" si="165"/>
        <v>photobooks</v>
      </c>
      <c r="S1744" s="8">
        <f t="shared" si="166"/>
        <v>42710.626967592594</v>
      </c>
      <c r="T1744" s="8">
        <f t="shared" si="167"/>
        <v>42742.625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62"/>
        <v>100</v>
      </c>
      <c r="P1745" t="str">
        <f t="shared" si="163"/>
        <v>89.93 USD</v>
      </c>
      <c r="Q1745" t="str">
        <f t="shared" si="164"/>
        <v>photography</v>
      </c>
      <c r="R1745" t="str">
        <f t="shared" si="165"/>
        <v>photobooks</v>
      </c>
      <c r="S1745" s="8">
        <f t="shared" si="166"/>
        <v>42586.675636574073</v>
      </c>
      <c r="T1745" s="8">
        <f t="shared" si="167"/>
        <v>42608.915972222225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62"/>
        <v>118</v>
      </c>
      <c r="P1746" t="str">
        <f t="shared" si="163"/>
        <v>93.07 GBP</v>
      </c>
      <c r="Q1746" t="str">
        <f t="shared" si="164"/>
        <v>photography</v>
      </c>
      <c r="R1746" t="str">
        <f t="shared" si="165"/>
        <v>photobooks</v>
      </c>
      <c r="S1746" s="8">
        <f t="shared" si="166"/>
        <v>42026.355057870373</v>
      </c>
      <c r="T1746" s="8">
        <f t="shared" si="167"/>
        <v>42071.313391203701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62"/>
        <v>114</v>
      </c>
      <c r="P1747" t="str">
        <f t="shared" si="163"/>
        <v>89.67 USD</v>
      </c>
      <c r="Q1747" t="str">
        <f t="shared" si="164"/>
        <v>photography</v>
      </c>
      <c r="R1747" t="str">
        <f t="shared" si="165"/>
        <v>photobooks</v>
      </c>
      <c r="S1747" s="8">
        <f t="shared" si="166"/>
        <v>42690.009699074071</v>
      </c>
      <c r="T1747" s="8">
        <f t="shared" si="167"/>
        <v>42725.833333333328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62"/>
        <v>148</v>
      </c>
      <c r="P1748" t="str">
        <f t="shared" si="163"/>
        <v>207.62 USD</v>
      </c>
      <c r="Q1748" t="str">
        <f t="shared" si="164"/>
        <v>photography</v>
      </c>
      <c r="R1748" t="str">
        <f t="shared" si="165"/>
        <v>photobooks</v>
      </c>
      <c r="S1748" s="8">
        <f t="shared" si="166"/>
        <v>42667.926701388889</v>
      </c>
      <c r="T1748" s="8">
        <f t="shared" si="167"/>
        <v>42697.833333333328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62"/>
        <v>105</v>
      </c>
      <c r="P1749" t="str">
        <f t="shared" si="163"/>
        <v>59.41 GBP</v>
      </c>
      <c r="Q1749" t="str">
        <f t="shared" si="164"/>
        <v>photography</v>
      </c>
      <c r="R1749" t="str">
        <f t="shared" si="165"/>
        <v>photobooks</v>
      </c>
      <c r="S1749" s="8">
        <f t="shared" si="166"/>
        <v>42292.185532407406</v>
      </c>
      <c r="T1749" s="8">
        <f t="shared" si="167"/>
        <v>42321.375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62"/>
        <v>130</v>
      </c>
      <c r="P1750" t="str">
        <f t="shared" si="163"/>
        <v>358.97 CAD</v>
      </c>
      <c r="Q1750" t="str">
        <f t="shared" si="164"/>
        <v>photography</v>
      </c>
      <c r="R1750" t="str">
        <f t="shared" si="165"/>
        <v>photobooks</v>
      </c>
      <c r="S1750" s="8">
        <f t="shared" si="166"/>
        <v>42219.700729166667</v>
      </c>
      <c r="T1750" s="8">
        <f t="shared" si="167"/>
        <v>42249.700729166667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62"/>
        <v>123</v>
      </c>
      <c r="P1751" t="str">
        <f t="shared" si="163"/>
        <v>94.74 EUR</v>
      </c>
      <c r="Q1751" t="str">
        <f t="shared" si="164"/>
        <v>photography</v>
      </c>
      <c r="R1751" t="str">
        <f t="shared" si="165"/>
        <v>photobooks</v>
      </c>
      <c r="S1751" s="8">
        <f t="shared" si="166"/>
        <v>42758.725937499999</v>
      </c>
      <c r="T1751" s="8">
        <f t="shared" si="167"/>
        <v>42795.541666666672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62"/>
        <v>202</v>
      </c>
      <c r="P1752" t="str">
        <f t="shared" si="163"/>
        <v>80.65 USD</v>
      </c>
      <c r="Q1752" t="str">
        <f t="shared" si="164"/>
        <v>photography</v>
      </c>
      <c r="R1752" t="str">
        <f t="shared" si="165"/>
        <v>photobooks</v>
      </c>
      <c r="S1752" s="8">
        <f t="shared" si="166"/>
        <v>42454.586851851855</v>
      </c>
      <c r="T1752" s="8">
        <f t="shared" si="167"/>
        <v>42479.586851851855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62"/>
        <v>103</v>
      </c>
      <c r="P1753" t="str">
        <f t="shared" si="163"/>
        <v>168.69 USD</v>
      </c>
      <c r="Q1753" t="str">
        <f t="shared" si="164"/>
        <v>photography</v>
      </c>
      <c r="R1753" t="str">
        <f t="shared" si="165"/>
        <v>photobooks</v>
      </c>
      <c r="S1753" s="8">
        <f t="shared" si="166"/>
        <v>42052.5315162037</v>
      </c>
      <c r="T1753" s="8">
        <f t="shared" si="167"/>
        <v>42082.489849537036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62"/>
        <v>260</v>
      </c>
      <c r="P1754" t="str">
        <f t="shared" si="163"/>
        <v>34.69 GBP</v>
      </c>
      <c r="Q1754" t="str">
        <f t="shared" si="164"/>
        <v>photography</v>
      </c>
      <c r="R1754" t="str">
        <f t="shared" si="165"/>
        <v>photobooks</v>
      </c>
      <c r="S1754" s="8">
        <f t="shared" si="166"/>
        <v>42627.003263888888</v>
      </c>
      <c r="T1754" s="8">
        <f t="shared" si="167"/>
        <v>42657.003263888888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62"/>
        <v>108</v>
      </c>
      <c r="P1755" t="str">
        <f t="shared" si="163"/>
        <v>462.86 DKK</v>
      </c>
      <c r="Q1755" t="str">
        <f t="shared" si="164"/>
        <v>photography</v>
      </c>
      <c r="R1755" t="str">
        <f t="shared" si="165"/>
        <v>photobooks</v>
      </c>
      <c r="S1755" s="8">
        <f t="shared" si="166"/>
        <v>42420.49962962963</v>
      </c>
      <c r="T1755" s="8">
        <f t="shared" si="167"/>
        <v>42450.457962962959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62"/>
        <v>111</v>
      </c>
      <c r="P1756" t="str">
        <f t="shared" si="163"/>
        <v>104.39 CAD</v>
      </c>
      <c r="Q1756" t="str">
        <f t="shared" si="164"/>
        <v>photography</v>
      </c>
      <c r="R1756" t="str">
        <f t="shared" si="165"/>
        <v>photobooks</v>
      </c>
      <c r="S1756" s="8">
        <f t="shared" si="166"/>
        <v>42067.626770833333</v>
      </c>
      <c r="T1756" s="8">
        <f t="shared" si="167"/>
        <v>42097.585104166668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62"/>
        <v>120</v>
      </c>
      <c r="P1757" t="str">
        <f t="shared" si="163"/>
        <v>7.5 USD</v>
      </c>
      <c r="Q1757" t="str">
        <f t="shared" si="164"/>
        <v>photography</v>
      </c>
      <c r="R1757" t="str">
        <f t="shared" si="165"/>
        <v>photobooks</v>
      </c>
      <c r="S1757" s="8">
        <f t="shared" si="166"/>
        <v>42252.538900462961</v>
      </c>
      <c r="T1757" s="8">
        <f t="shared" si="167"/>
        <v>42282.538900462961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62"/>
        <v>103</v>
      </c>
      <c r="P1758" t="str">
        <f t="shared" si="163"/>
        <v>47.13 USD</v>
      </c>
      <c r="Q1758" t="str">
        <f t="shared" si="164"/>
        <v>photography</v>
      </c>
      <c r="R1758" t="str">
        <f t="shared" si="165"/>
        <v>photobooks</v>
      </c>
      <c r="S1758" s="8">
        <f t="shared" si="166"/>
        <v>42570.917465277773</v>
      </c>
      <c r="T1758" s="8">
        <f t="shared" si="167"/>
        <v>42610.917465277773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62"/>
        <v>116</v>
      </c>
      <c r="P1759" t="str">
        <f t="shared" si="163"/>
        <v>414.29 USD</v>
      </c>
      <c r="Q1759" t="str">
        <f t="shared" si="164"/>
        <v>photography</v>
      </c>
      <c r="R1759" t="str">
        <f t="shared" si="165"/>
        <v>photobooks</v>
      </c>
      <c r="S1759" s="8">
        <f t="shared" si="166"/>
        <v>42733.577349537038</v>
      </c>
      <c r="T1759" s="8">
        <f t="shared" si="167"/>
        <v>42763.561805555553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62"/>
        <v>115</v>
      </c>
      <c r="P1760" t="str">
        <f t="shared" si="163"/>
        <v>42.48 USD</v>
      </c>
      <c r="Q1760" t="str">
        <f t="shared" si="164"/>
        <v>photography</v>
      </c>
      <c r="R1760" t="str">
        <f t="shared" si="165"/>
        <v>photobooks</v>
      </c>
      <c r="S1760" s="8">
        <f t="shared" si="166"/>
        <v>42505.705925925926</v>
      </c>
      <c r="T1760" s="8">
        <f t="shared" si="167"/>
        <v>42565.705925925926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62"/>
        <v>107</v>
      </c>
      <c r="P1761" t="str">
        <f t="shared" si="163"/>
        <v>108.78 USD</v>
      </c>
      <c r="Q1761" t="str">
        <f t="shared" si="164"/>
        <v>photography</v>
      </c>
      <c r="R1761" t="str">
        <f t="shared" si="165"/>
        <v>photobooks</v>
      </c>
      <c r="S1761" s="8">
        <f t="shared" si="166"/>
        <v>42068.579039351855</v>
      </c>
      <c r="T1761" s="8">
        <f t="shared" si="167"/>
        <v>42088.537372685183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62"/>
        <v>165</v>
      </c>
      <c r="P1762" t="str">
        <f t="shared" si="163"/>
        <v>81.1 USD</v>
      </c>
      <c r="Q1762" t="str">
        <f t="shared" si="164"/>
        <v>photography</v>
      </c>
      <c r="R1762" t="str">
        <f t="shared" si="165"/>
        <v>photobooks</v>
      </c>
      <c r="S1762" s="8">
        <f t="shared" si="166"/>
        <v>42405.42260416667</v>
      </c>
      <c r="T1762" s="8">
        <f t="shared" si="167"/>
        <v>42425.42260416667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62"/>
        <v>155</v>
      </c>
      <c r="P1763" t="str">
        <f t="shared" si="163"/>
        <v>51.67 GBP</v>
      </c>
      <c r="Q1763" t="str">
        <f t="shared" si="164"/>
        <v>photography</v>
      </c>
      <c r="R1763" t="str">
        <f t="shared" si="165"/>
        <v>photobooks</v>
      </c>
      <c r="S1763" s="8">
        <f t="shared" si="166"/>
        <v>42209.317824074074</v>
      </c>
      <c r="T1763" s="8">
        <f t="shared" si="167"/>
        <v>42259.317824074074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62"/>
        <v>885</v>
      </c>
      <c r="P1764" t="str">
        <f t="shared" si="163"/>
        <v>35.4 USD</v>
      </c>
      <c r="Q1764" t="str">
        <f t="shared" si="164"/>
        <v>photography</v>
      </c>
      <c r="R1764" t="str">
        <f t="shared" si="165"/>
        <v>photobooks</v>
      </c>
      <c r="S1764" s="8">
        <f t="shared" si="166"/>
        <v>42410.732002314813</v>
      </c>
      <c r="T1764" s="8">
        <f t="shared" si="167"/>
        <v>42440.732002314813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62"/>
        <v>102</v>
      </c>
      <c r="P1765" t="str">
        <f t="shared" si="163"/>
        <v>103.64 USD</v>
      </c>
      <c r="Q1765" t="str">
        <f t="shared" si="164"/>
        <v>photography</v>
      </c>
      <c r="R1765" t="str">
        <f t="shared" si="165"/>
        <v>photobooks</v>
      </c>
      <c r="S1765" s="8">
        <f t="shared" si="166"/>
        <v>42636.618518518517</v>
      </c>
      <c r="T1765" s="8">
        <f t="shared" si="167"/>
        <v>42666.618518518517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62"/>
        <v>20</v>
      </c>
      <c r="P1766" t="str">
        <f t="shared" si="163"/>
        <v>55.28 GBP</v>
      </c>
      <c r="Q1766" t="str">
        <f t="shared" si="164"/>
        <v>photography</v>
      </c>
      <c r="R1766" t="str">
        <f t="shared" si="165"/>
        <v>photobooks</v>
      </c>
      <c r="S1766" s="8">
        <f t="shared" si="166"/>
        <v>41825.235868055555</v>
      </c>
      <c r="T1766" s="8">
        <f t="shared" si="167"/>
        <v>41854.235868055555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62"/>
        <v>59</v>
      </c>
      <c r="P1767" t="str">
        <f t="shared" si="163"/>
        <v>72.17 USD</v>
      </c>
      <c r="Q1767" t="str">
        <f t="shared" si="164"/>
        <v>photography</v>
      </c>
      <c r="R1767" t="str">
        <f t="shared" si="165"/>
        <v>photobooks</v>
      </c>
      <c r="S1767" s="8">
        <f t="shared" si="166"/>
        <v>41834.730462962965</v>
      </c>
      <c r="T1767" s="8">
        <f t="shared" si="167"/>
        <v>41864.730462962965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62"/>
        <v>0</v>
      </c>
      <c r="P1768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8">
        <f t="shared" si="166"/>
        <v>41855.609814814816</v>
      </c>
      <c r="T1768" s="8">
        <f t="shared" si="167"/>
        <v>41876.609814814816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62"/>
        <v>46</v>
      </c>
      <c r="P1769" t="str">
        <f t="shared" si="163"/>
        <v>58.62 USD</v>
      </c>
      <c r="Q1769" t="str">
        <f t="shared" si="164"/>
        <v>photography</v>
      </c>
      <c r="R1769" t="str">
        <f t="shared" si="165"/>
        <v>photobooks</v>
      </c>
      <c r="S1769" s="8">
        <f t="shared" si="166"/>
        <v>41824.408379629633</v>
      </c>
      <c r="T1769" s="8">
        <f t="shared" si="167"/>
        <v>41854.408379629633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62"/>
        <v>4</v>
      </c>
      <c r="P1770" t="str">
        <f t="shared" si="163"/>
        <v>12.47 USD</v>
      </c>
      <c r="Q1770" t="str">
        <f t="shared" si="164"/>
        <v>photography</v>
      </c>
      <c r="R1770" t="str">
        <f t="shared" si="165"/>
        <v>photobooks</v>
      </c>
      <c r="S1770" s="8">
        <f t="shared" si="166"/>
        <v>41849.310694444444</v>
      </c>
      <c r="T1770" s="8">
        <f t="shared" si="167"/>
        <v>41909.310694444444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62"/>
        <v>3</v>
      </c>
      <c r="P1771" t="str">
        <f t="shared" si="163"/>
        <v>49.14 USD</v>
      </c>
      <c r="Q1771" t="str">
        <f t="shared" si="164"/>
        <v>photography</v>
      </c>
      <c r="R1771" t="str">
        <f t="shared" si="165"/>
        <v>photobooks</v>
      </c>
      <c r="S1771" s="8">
        <f t="shared" si="166"/>
        <v>41987.568969907406</v>
      </c>
      <c r="T1771" s="8">
        <f t="shared" si="167"/>
        <v>42017.568969907406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62"/>
        <v>57</v>
      </c>
      <c r="P1772" t="str">
        <f t="shared" si="163"/>
        <v>150.5 USD</v>
      </c>
      <c r="Q1772" t="str">
        <f t="shared" si="164"/>
        <v>photography</v>
      </c>
      <c r="R1772" t="str">
        <f t="shared" si="165"/>
        <v>photobooks</v>
      </c>
      <c r="S1772" s="8">
        <f t="shared" si="166"/>
        <v>41891.530023148152</v>
      </c>
      <c r="T1772" s="8">
        <f t="shared" si="167"/>
        <v>41926.530023148152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62"/>
        <v>21</v>
      </c>
      <c r="P1773" t="str">
        <f t="shared" si="163"/>
        <v>35.8 GBP</v>
      </c>
      <c r="Q1773" t="str">
        <f t="shared" si="164"/>
        <v>photography</v>
      </c>
      <c r="R1773" t="str">
        <f t="shared" si="165"/>
        <v>photobooks</v>
      </c>
      <c r="S1773" s="8">
        <f t="shared" si="166"/>
        <v>41905.729629629626</v>
      </c>
      <c r="T1773" s="8">
        <f t="shared" si="167"/>
        <v>41935.729629629626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62"/>
        <v>16</v>
      </c>
      <c r="P1774" t="str">
        <f t="shared" si="163"/>
        <v>45.16 GBP</v>
      </c>
      <c r="Q1774" t="str">
        <f t="shared" si="164"/>
        <v>photography</v>
      </c>
      <c r="R1774" t="str">
        <f t="shared" si="165"/>
        <v>photobooks</v>
      </c>
      <c r="S1774" s="8">
        <f t="shared" si="166"/>
        <v>41766.468009259261</v>
      </c>
      <c r="T1774" s="8">
        <f t="shared" si="167"/>
        <v>41826.468009259261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62"/>
        <v>6</v>
      </c>
      <c r="P1775" t="str">
        <f t="shared" si="163"/>
        <v>98.79 USD</v>
      </c>
      <c r="Q1775" t="str">
        <f t="shared" si="164"/>
        <v>photography</v>
      </c>
      <c r="R1775" t="str">
        <f t="shared" si="165"/>
        <v>photobooks</v>
      </c>
      <c r="S1775" s="8">
        <f t="shared" si="166"/>
        <v>41978.510393518518</v>
      </c>
      <c r="T1775" s="8">
        <f t="shared" si="167"/>
        <v>42023.510393518518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62"/>
        <v>46</v>
      </c>
      <c r="P1776" t="str">
        <f t="shared" si="163"/>
        <v>88.31 USD</v>
      </c>
      <c r="Q1776" t="str">
        <f t="shared" si="164"/>
        <v>photography</v>
      </c>
      <c r="R1776" t="str">
        <f t="shared" si="165"/>
        <v>photobooks</v>
      </c>
      <c r="S1776" s="8">
        <f t="shared" si="166"/>
        <v>41929.968657407408</v>
      </c>
      <c r="T1776" s="8">
        <f t="shared" si="167"/>
        <v>41972.374305555553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62"/>
        <v>65</v>
      </c>
      <c r="P1777" t="str">
        <f t="shared" si="163"/>
        <v>170.63 USD</v>
      </c>
      <c r="Q1777" t="str">
        <f t="shared" si="164"/>
        <v>photography</v>
      </c>
      <c r="R1777" t="str">
        <f t="shared" si="165"/>
        <v>photobooks</v>
      </c>
      <c r="S1777" s="8">
        <f t="shared" si="166"/>
        <v>41891.726388888885</v>
      </c>
      <c r="T1777" s="8">
        <f t="shared" si="167"/>
        <v>41936.726388888885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62"/>
        <v>7</v>
      </c>
      <c r="P1778" t="str">
        <f t="shared" si="163"/>
        <v>83.75 GBP</v>
      </c>
      <c r="Q1778" t="str">
        <f t="shared" si="164"/>
        <v>photography</v>
      </c>
      <c r="R1778" t="str">
        <f t="shared" si="165"/>
        <v>photobooks</v>
      </c>
      <c r="S1778" s="8">
        <f t="shared" si="166"/>
        <v>41905.70684027778</v>
      </c>
      <c r="T1778" s="8">
        <f t="shared" si="167"/>
        <v>41941.70684027778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62"/>
        <v>14</v>
      </c>
      <c r="P1779" t="str">
        <f t="shared" si="163"/>
        <v>65.1 EUR</v>
      </c>
      <c r="Q1779" t="str">
        <f t="shared" si="164"/>
        <v>photography</v>
      </c>
      <c r="R1779" t="str">
        <f t="shared" si="165"/>
        <v>photobooks</v>
      </c>
      <c r="S1779" s="8">
        <f t="shared" si="166"/>
        <v>42025.107094907406</v>
      </c>
      <c r="T1779" s="8">
        <f t="shared" si="167"/>
        <v>42055.107094907406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62"/>
        <v>2</v>
      </c>
      <c r="P1780" t="str">
        <f t="shared" si="163"/>
        <v>66.33 USD</v>
      </c>
      <c r="Q1780" t="str">
        <f t="shared" si="164"/>
        <v>photography</v>
      </c>
      <c r="R1780" t="str">
        <f t="shared" si="165"/>
        <v>photobooks</v>
      </c>
      <c r="S1780" s="8">
        <f t="shared" si="166"/>
        <v>42045.61336805555</v>
      </c>
      <c r="T1780" s="8">
        <f t="shared" si="167"/>
        <v>42090.571701388893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62"/>
        <v>36</v>
      </c>
      <c r="P1781" t="str">
        <f t="shared" si="163"/>
        <v>104.89 USD</v>
      </c>
      <c r="Q1781" t="str">
        <f t="shared" si="164"/>
        <v>photography</v>
      </c>
      <c r="R1781" t="str">
        <f t="shared" si="165"/>
        <v>photobooks</v>
      </c>
      <c r="S1781" s="8">
        <f t="shared" si="166"/>
        <v>42585.441898148143</v>
      </c>
      <c r="T1781" s="8">
        <f t="shared" si="167"/>
        <v>42615.441898148143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62"/>
        <v>40</v>
      </c>
      <c r="P1782" t="str">
        <f t="shared" si="163"/>
        <v>78.44 USD</v>
      </c>
      <c r="Q1782" t="str">
        <f t="shared" si="164"/>
        <v>photography</v>
      </c>
      <c r="R1782" t="str">
        <f t="shared" si="165"/>
        <v>photobooks</v>
      </c>
      <c r="S1782" s="8">
        <f t="shared" si="166"/>
        <v>42493.350810185184</v>
      </c>
      <c r="T1782" s="8">
        <f t="shared" si="167"/>
        <v>42553.350810185184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62"/>
        <v>26</v>
      </c>
      <c r="P1783" t="str">
        <f t="shared" si="163"/>
        <v>59.04 USD</v>
      </c>
      <c r="Q1783" t="str">
        <f t="shared" si="164"/>
        <v>photography</v>
      </c>
      <c r="R1783" t="str">
        <f t="shared" si="165"/>
        <v>photobooks</v>
      </c>
      <c r="S1783" s="8">
        <f t="shared" si="166"/>
        <v>42597.367418981477</v>
      </c>
      <c r="T1783" s="8">
        <f t="shared" si="167"/>
        <v>42628.367418981477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62"/>
        <v>15</v>
      </c>
      <c r="P1784" t="str">
        <f t="shared" si="163"/>
        <v>71.34 USD</v>
      </c>
      <c r="Q1784" t="str">
        <f t="shared" si="164"/>
        <v>photography</v>
      </c>
      <c r="R1784" t="str">
        <f t="shared" si="165"/>
        <v>photobooks</v>
      </c>
      <c r="S1784" s="8">
        <f t="shared" si="166"/>
        <v>42388.325104166666</v>
      </c>
      <c r="T1784" s="8">
        <f t="shared" si="167"/>
        <v>42421.325104166666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62"/>
        <v>24</v>
      </c>
      <c r="P1785" t="str">
        <f t="shared" si="163"/>
        <v>51.23 USD</v>
      </c>
      <c r="Q1785" t="str">
        <f t="shared" si="164"/>
        <v>photography</v>
      </c>
      <c r="R1785" t="str">
        <f t="shared" si="165"/>
        <v>photobooks</v>
      </c>
      <c r="S1785" s="8">
        <f t="shared" si="166"/>
        <v>42115.699976851851</v>
      </c>
      <c r="T1785" s="8">
        <f t="shared" si="167"/>
        <v>42145.699976851851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62"/>
        <v>40</v>
      </c>
      <c r="P1786" t="str">
        <f t="shared" si="163"/>
        <v>60.24 USD</v>
      </c>
      <c r="Q1786" t="str">
        <f t="shared" si="164"/>
        <v>photography</v>
      </c>
      <c r="R1786" t="str">
        <f t="shared" si="165"/>
        <v>photobooks</v>
      </c>
      <c r="S1786" s="8">
        <f t="shared" si="166"/>
        <v>42003.405555555553</v>
      </c>
      <c r="T1786" s="8">
        <f t="shared" si="167"/>
        <v>42034.892361111109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62"/>
        <v>20</v>
      </c>
      <c r="P1787" t="str">
        <f t="shared" si="163"/>
        <v>44.94 USD</v>
      </c>
      <c r="Q1787" t="str">
        <f t="shared" si="164"/>
        <v>photography</v>
      </c>
      <c r="R1787" t="str">
        <f t="shared" si="165"/>
        <v>photobooks</v>
      </c>
      <c r="S1787" s="8">
        <f t="shared" si="166"/>
        <v>41896.884895833333</v>
      </c>
      <c r="T1787" s="8">
        <f t="shared" si="167"/>
        <v>41927.75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62"/>
        <v>48</v>
      </c>
      <c r="P1788" t="str">
        <f t="shared" si="163"/>
        <v>31.21 EUR</v>
      </c>
      <c r="Q1788" t="str">
        <f t="shared" si="164"/>
        <v>photography</v>
      </c>
      <c r="R1788" t="str">
        <f t="shared" si="165"/>
        <v>photobooks</v>
      </c>
      <c r="S1788" s="8">
        <f t="shared" si="166"/>
        <v>41958.300659722227</v>
      </c>
      <c r="T1788" s="8">
        <f t="shared" si="167"/>
        <v>41988.300659722227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62"/>
        <v>15</v>
      </c>
      <c r="P1789" t="str">
        <f t="shared" si="163"/>
        <v>63.88 USD</v>
      </c>
      <c r="Q1789" t="str">
        <f t="shared" si="164"/>
        <v>photography</v>
      </c>
      <c r="R1789" t="str">
        <f t="shared" si="165"/>
        <v>photobooks</v>
      </c>
      <c r="S1789" s="8">
        <f t="shared" si="166"/>
        <v>42068.40552083333</v>
      </c>
      <c r="T1789" s="8">
        <f t="shared" si="167"/>
        <v>42098.363854166666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62"/>
        <v>1</v>
      </c>
      <c r="P1790" t="str">
        <f t="shared" si="163"/>
        <v>19 GBP</v>
      </c>
      <c r="Q1790" t="str">
        <f t="shared" si="164"/>
        <v>photography</v>
      </c>
      <c r="R1790" t="str">
        <f t="shared" si="165"/>
        <v>photobooks</v>
      </c>
      <c r="S1790" s="8">
        <f t="shared" si="166"/>
        <v>41913.69840277778</v>
      </c>
      <c r="T1790" s="8">
        <f t="shared" si="167"/>
        <v>41943.69840277778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62"/>
        <v>1</v>
      </c>
      <c r="P1791" t="str">
        <f t="shared" si="163"/>
        <v>10 USD</v>
      </c>
      <c r="Q1791" t="str">
        <f t="shared" si="164"/>
        <v>photography</v>
      </c>
      <c r="R1791" t="str">
        <f t="shared" si="165"/>
        <v>photobooks</v>
      </c>
      <c r="S1791" s="8">
        <f t="shared" si="166"/>
        <v>41956.000034722223</v>
      </c>
      <c r="T1791" s="8">
        <f t="shared" si="167"/>
        <v>42016.000034722223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62"/>
        <v>5</v>
      </c>
      <c r="P1792" t="str">
        <f t="shared" si="163"/>
        <v>109.07 USD</v>
      </c>
      <c r="Q1792" t="str">
        <f t="shared" si="164"/>
        <v>photography</v>
      </c>
      <c r="R1792" t="str">
        <f t="shared" si="165"/>
        <v>photobooks</v>
      </c>
      <c r="S1792" s="8">
        <f t="shared" si="166"/>
        <v>42010.424513888887</v>
      </c>
      <c r="T1792" s="8">
        <f t="shared" si="167"/>
        <v>42040.424513888887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62"/>
        <v>4</v>
      </c>
      <c r="P1793" t="str">
        <f t="shared" si="163"/>
        <v>26.75 GBP</v>
      </c>
      <c r="Q1793" t="str">
        <f t="shared" si="164"/>
        <v>photography</v>
      </c>
      <c r="R1793" t="str">
        <f t="shared" si="165"/>
        <v>photobooks</v>
      </c>
      <c r="S1793" s="8">
        <f t="shared" si="166"/>
        <v>41973.490335648152</v>
      </c>
      <c r="T1793" s="8">
        <f t="shared" si="167"/>
        <v>42033.490335648152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62"/>
        <v>61</v>
      </c>
      <c r="P1794" t="str">
        <f t="shared" si="163"/>
        <v>109.94 USD</v>
      </c>
      <c r="Q1794" t="str">
        <f t="shared" si="164"/>
        <v>photography</v>
      </c>
      <c r="R1794" t="str">
        <f t="shared" si="165"/>
        <v>photobooks</v>
      </c>
      <c r="S1794" s="8">
        <f t="shared" si="166"/>
        <v>42188.781041666662</v>
      </c>
      <c r="T1794" s="8">
        <f t="shared" si="167"/>
        <v>42226.040972222225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68">ROUND(E1795/D1795*100,0)</f>
        <v>1</v>
      </c>
      <c r="P1795" t="str">
        <f t="shared" ref="P1795:P1858" si="169">ROUND(E1795/L1795,2)&amp;" "&amp;H1795</f>
        <v>20 AUD</v>
      </c>
      <c r="Q1795" t="str">
        <f t="shared" ref="Q1795:Q1858" si="170">LEFT(N1795,FIND("/",N1795)-1)</f>
        <v>photography</v>
      </c>
      <c r="R1795" t="str">
        <f t="shared" ref="R1795:R1858" si="171">RIGHT(N1795,LEN(N1795)-FIND("/",N1795))</f>
        <v>photobooks</v>
      </c>
      <c r="S1795" s="8">
        <f t="shared" ref="S1795:S1858" si="172">(J1795/86400)+25569+(-6/24)</f>
        <v>41940.641666666663</v>
      </c>
      <c r="T1795" s="8">
        <f t="shared" ref="T1795:T1858" si="173">(I1795/86400)+25569+(-6/24)</f>
        <v>41970.683333333334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68"/>
        <v>11</v>
      </c>
      <c r="P1796" t="str">
        <f t="shared" si="169"/>
        <v>55.39 USD</v>
      </c>
      <c r="Q1796" t="str">
        <f t="shared" si="170"/>
        <v>photography</v>
      </c>
      <c r="R1796" t="str">
        <f t="shared" si="171"/>
        <v>photobooks</v>
      </c>
      <c r="S1796" s="8">
        <f t="shared" si="172"/>
        <v>42011.301180555558</v>
      </c>
      <c r="T1796" s="8">
        <f t="shared" si="173"/>
        <v>42046.301180555558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68"/>
        <v>39</v>
      </c>
      <c r="P1797" t="str">
        <f t="shared" si="169"/>
        <v>133.9 EUR</v>
      </c>
      <c r="Q1797" t="str">
        <f t="shared" si="170"/>
        <v>photography</v>
      </c>
      <c r="R1797" t="str">
        <f t="shared" si="171"/>
        <v>photobooks</v>
      </c>
      <c r="S1797" s="8">
        <f t="shared" si="172"/>
        <v>42628.038668981477</v>
      </c>
      <c r="T1797" s="8">
        <f t="shared" si="173"/>
        <v>42657.416666666672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68"/>
        <v>22</v>
      </c>
      <c r="P1798" t="str">
        <f t="shared" si="169"/>
        <v>48.72 GBP</v>
      </c>
      <c r="Q1798" t="str">
        <f t="shared" si="170"/>
        <v>photography</v>
      </c>
      <c r="R1798" t="str">
        <f t="shared" si="171"/>
        <v>photobooks</v>
      </c>
      <c r="S1798" s="8">
        <f t="shared" si="172"/>
        <v>42515.189421296294</v>
      </c>
      <c r="T1798" s="8">
        <f t="shared" si="173"/>
        <v>42575.189421296294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68"/>
        <v>68</v>
      </c>
      <c r="P1799" t="str">
        <f t="shared" si="169"/>
        <v>48.25 USD</v>
      </c>
      <c r="Q1799" t="str">
        <f t="shared" si="170"/>
        <v>photography</v>
      </c>
      <c r="R1799" t="str">
        <f t="shared" si="171"/>
        <v>photobooks</v>
      </c>
      <c r="S1799" s="8">
        <f t="shared" si="172"/>
        <v>42689.31931712963</v>
      </c>
      <c r="T1799" s="8">
        <f t="shared" si="173"/>
        <v>42719.31931712963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68"/>
        <v>14</v>
      </c>
      <c r="P1800" t="str">
        <f t="shared" si="169"/>
        <v>58.97 USD</v>
      </c>
      <c r="Q1800" t="str">
        <f t="shared" si="170"/>
        <v>photography</v>
      </c>
      <c r="R1800" t="str">
        <f t="shared" si="171"/>
        <v>photobooks</v>
      </c>
      <c r="S1800" s="8">
        <f t="shared" si="172"/>
        <v>42344.07677083333</v>
      </c>
      <c r="T1800" s="8">
        <f t="shared" si="173"/>
        <v>42404.07677083333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68"/>
        <v>2</v>
      </c>
      <c r="P1801" t="str">
        <f t="shared" si="169"/>
        <v>11.64 GBP</v>
      </c>
      <c r="Q1801" t="str">
        <f t="shared" si="170"/>
        <v>photography</v>
      </c>
      <c r="R1801" t="str">
        <f t="shared" si="171"/>
        <v>photobooks</v>
      </c>
      <c r="S1801" s="8">
        <f t="shared" si="172"/>
        <v>41934.592685185184</v>
      </c>
      <c r="T1801" s="8">
        <f t="shared" si="173"/>
        <v>41954.634351851855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68"/>
        <v>20</v>
      </c>
      <c r="P1802" t="str">
        <f t="shared" si="169"/>
        <v>83.72 GBP</v>
      </c>
      <c r="Q1802" t="str">
        <f t="shared" si="170"/>
        <v>photography</v>
      </c>
      <c r="R1802" t="str">
        <f t="shared" si="171"/>
        <v>photobooks</v>
      </c>
      <c r="S1802" s="8">
        <f t="shared" si="172"/>
        <v>42623.356134259258</v>
      </c>
      <c r="T1802" s="8">
        <f t="shared" si="173"/>
        <v>42653.356134259258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68"/>
        <v>14</v>
      </c>
      <c r="P1803" t="str">
        <f t="shared" si="169"/>
        <v>63.65 GBP</v>
      </c>
      <c r="Q1803" t="str">
        <f t="shared" si="170"/>
        <v>photography</v>
      </c>
      <c r="R1803" t="str">
        <f t="shared" si="171"/>
        <v>photobooks</v>
      </c>
      <c r="S1803" s="8">
        <f t="shared" si="172"/>
        <v>42321.410509259258</v>
      </c>
      <c r="T1803" s="8">
        <f t="shared" si="173"/>
        <v>42353.256944444445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68"/>
        <v>48</v>
      </c>
      <c r="P1804" t="str">
        <f t="shared" si="169"/>
        <v>94.28 EUR</v>
      </c>
      <c r="Q1804" t="str">
        <f t="shared" si="170"/>
        <v>photography</v>
      </c>
      <c r="R1804" t="str">
        <f t="shared" si="171"/>
        <v>photobooks</v>
      </c>
      <c r="S1804" s="8">
        <f t="shared" si="172"/>
        <v>42159.22256944445</v>
      </c>
      <c r="T1804" s="8">
        <f t="shared" si="173"/>
        <v>42182.665972222225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68"/>
        <v>31</v>
      </c>
      <c r="P1805" t="str">
        <f t="shared" si="169"/>
        <v>71.87 USD</v>
      </c>
      <c r="Q1805" t="str">
        <f t="shared" si="170"/>
        <v>photography</v>
      </c>
      <c r="R1805" t="str">
        <f t="shared" si="171"/>
        <v>photobooks</v>
      </c>
      <c r="S1805" s="8">
        <f t="shared" si="172"/>
        <v>42017.821550925924</v>
      </c>
      <c r="T1805" s="8">
        <f t="shared" si="173"/>
        <v>42048.821550925924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68"/>
        <v>35</v>
      </c>
      <c r="P1806" t="str">
        <f t="shared" si="169"/>
        <v>104.85 USD</v>
      </c>
      <c r="Q1806" t="str">
        <f t="shared" si="170"/>
        <v>photography</v>
      </c>
      <c r="R1806" t="str">
        <f t="shared" si="171"/>
        <v>photobooks</v>
      </c>
      <c r="S1806" s="8">
        <f t="shared" si="172"/>
        <v>42282.428287037037</v>
      </c>
      <c r="T1806" s="8">
        <f t="shared" si="173"/>
        <v>42322.469953703709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68"/>
        <v>36</v>
      </c>
      <c r="P1807" t="str">
        <f t="shared" si="169"/>
        <v>67.14 EUR</v>
      </c>
      <c r="Q1807" t="str">
        <f t="shared" si="170"/>
        <v>photography</v>
      </c>
      <c r="R1807" t="str">
        <f t="shared" si="171"/>
        <v>photobooks</v>
      </c>
      <c r="S1807" s="8">
        <f t="shared" si="172"/>
        <v>42247.553912037038</v>
      </c>
      <c r="T1807" s="8">
        <f t="shared" si="173"/>
        <v>42279.5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68"/>
        <v>3</v>
      </c>
      <c r="P1808" t="str">
        <f t="shared" si="169"/>
        <v>73.88 GBP</v>
      </c>
      <c r="Q1808" t="str">
        <f t="shared" si="170"/>
        <v>photography</v>
      </c>
      <c r="R1808" t="str">
        <f t="shared" si="171"/>
        <v>photobooks</v>
      </c>
      <c r="S1808" s="8">
        <f t="shared" si="172"/>
        <v>41877.388298611113</v>
      </c>
      <c r="T1808" s="8">
        <f t="shared" si="173"/>
        <v>41912.388298611113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68"/>
        <v>11</v>
      </c>
      <c r="P1809" t="str">
        <f t="shared" si="169"/>
        <v>69.13 USD</v>
      </c>
      <c r="Q1809" t="str">
        <f t="shared" si="170"/>
        <v>photography</v>
      </c>
      <c r="R1809" t="str">
        <f t="shared" si="171"/>
        <v>photobooks</v>
      </c>
      <c r="S1809" s="8">
        <f t="shared" si="172"/>
        <v>41879.818437499998</v>
      </c>
      <c r="T1809" s="8">
        <f t="shared" si="173"/>
        <v>41909.818437499998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68"/>
        <v>41</v>
      </c>
      <c r="P1810" t="str">
        <f t="shared" si="169"/>
        <v>120.77 USD</v>
      </c>
      <c r="Q1810" t="str">
        <f t="shared" si="170"/>
        <v>photography</v>
      </c>
      <c r="R1810" t="str">
        <f t="shared" si="171"/>
        <v>photobooks</v>
      </c>
      <c r="S1810" s="8">
        <f t="shared" si="172"/>
        <v>42742.430902777778</v>
      </c>
      <c r="T1810" s="8">
        <f t="shared" si="173"/>
        <v>42777.430902777778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68"/>
        <v>11</v>
      </c>
      <c r="P1811" t="str">
        <f t="shared" si="169"/>
        <v>42.22 CAD</v>
      </c>
      <c r="Q1811" t="str">
        <f t="shared" si="170"/>
        <v>photography</v>
      </c>
      <c r="R1811" t="str">
        <f t="shared" si="171"/>
        <v>photobooks</v>
      </c>
      <c r="S1811" s="8">
        <f t="shared" si="172"/>
        <v>42029.657858796301</v>
      </c>
      <c r="T1811" s="8">
        <f t="shared" si="173"/>
        <v>42064.657858796301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68"/>
        <v>3</v>
      </c>
      <c r="P1812" t="str">
        <f t="shared" si="169"/>
        <v>7.5 USD</v>
      </c>
      <c r="Q1812" t="str">
        <f t="shared" si="170"/>
        <v>photography</v>
      </c>
      <c r="R1812" t="str">
        <f t="shared" si="171"/>
        <v>photobooks</v>
      </c>
      <c r="S1812" s="8">
        <f t="shared" si="172"/>
        <v>41860.66002314815</v>
      </c>
      <c r="T1812" s="8">
        <f t="shared" si="173"/>
        <v>41872.66002314815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68"/>
        <v>0</v>
      </c>
      <c r="P1813" t="str">
        <f t="shared" si="169"/>
        <v>1.54 USD</v>
      </c>
      <c r="Q1813" t="str">
        <f t="shared" si="170"/>
        <v>photography</v>
      </c>
      <c r="R1813" t="str">
        <f t="shared" si="171"/>
        <v>photobooks</v>
      </c>
      <c r="S1813" s="8">
        <f t="shared" si="172"/>
        <v>41876.183680555558</v>
      </c>
      <c r="T1813" s="8">
        <f t="shared" si="173"/>
        <v>41935.916666666664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68"/>
        <v>13</v>
      </c>
      <c r="P1814" t="str">
        <f t="shared" si="169"/>
        <v>37.61 GBP</v>
      </c>
      <c r="Q1814" t="str">
        <f t="shared" si="170"/>
        <v>photography</v>
      </c>
      <c r="R1814" t="str">
        <f t="shared" si="171"/>
        <v>photobooks</v>
      </c>
      <c r="S1814" s="8">
        <f t="shared" si="172"/>
        <v>42524.068703703699</v>
      </c>
      <c r="T1814" s="8">
        <f t="shared" si="173"/>
        <v>42554.068703703699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68"/>
        <v>0</v>
      </c>
      <c r="P1815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8">
        <f t="shared" si="172"/>
        <v>41829.639027777775</v>
      </c>
      <c r="T1815" s="8">
        <f t="shared" si="173"/>
        <v>41859.639027777775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68"/>
        <v>49</v>
      </c>
      <c r="P1816" t="str">
        <f t="shared" si="169"/>
        <v>42.16 GBP</v>
      </c>
      <c r="Q1816" t="str">
        <f t="shared" si="170"/>
        <v>photography</v>
      </c>
      <c r="R1816" t="str">
        <f t="shared" si="171"/>
        <v>photobooks</v>
      </c>
      <c r="S1816" s="8">
        <f t="shared" si="172"/>
        <v>42033.064074074078</v>
      </c>
      <c r="T1816" s="8">
        <f t="shared" si="173"/>
        <v>42063.064074074078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68"/>
        <v>0</v>
      </c>
      <c r="P1817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8">
        <f t="shared" si="172"/>
        <v>42172.656678240739</v>
      </c>
      <c r="T1817" s="8">
        <f t="shared" si="173"/>
        <v>42186.656678240739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68"/>
        <v>2</v>
      </c>
      <c r="P1818" t="str">
        <f t="shared" si="169"/>
        <v>84.83 CHF</v>
      </c>
      <c r="Q1818" t="str">
        <f t="shared" si="170"/>
        <v>photography</v>
      </c>
      <c r="R1818" t="str">
        <f t="shared" si="171"/>
        <v>photobooks</v>
      </c>
      <c r="S1818" s="8">
        <f t="shared" si="172"/>
        <v>42548.626192129625</v>
      </c>
      <c r="T1818" s="8">
        <f t="shared" si="173"/>
        <v>42576.541666666672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68"/>
        <v>52</v>
      </c>
      <c r="P1819" t="str">
        <f t="shared" si="169"/>
        <v>94.19 USD</v>
      </c>
      <c r="Q1819" t="str">
        <f t="shared" si="170"/>
        <v>photography</v>
      </c>
      <c r="R1819" t="str">
        <f t="shared" si="171"/>
        <v>photobooks</v>
      </c>
      <c r="S1819" s="8">
        <f t="shared" si="172"/>
        <v>42705.412118055552</v>
      </c>
      <c r="T1819" s="8">
        <f t="shared" si="173"/>
        <v>42765.040972222225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68"/>
        <v>0</v>
      </c>
      <c r="P1820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8">
        <f t="shared" si="172"/>
        <v>42066.984375</v>
      </c>
      <c r="T1820" s="8">
        <f t="shared" si="173"/>
        <v>42096.942708333328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68"/>
        <v>2</v>
      </c>
      <c r="P1821" t="str">
        <f t="shared" si="169"/>
        <v>6.25 USD</v>
      </c>
      <c r="Q1821" t="str">
        <f t="shared" si="170"/>
        <v>photography</v>
      </c>
      <c r="R1821" t="str">
        <f t="shared" si="171"/>
        <v>photobooks</v>
      </c>
      <c r="S1821" s="8">
        <f t="shared" si="172"/>
        <v>41820.502268518518</v>
      </c>
      <c r="T1821" s="8">
        <f t="shared" si="173"/>
        <v>41850.502268518518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68"/>
        <v>7</v>
      </c>
      <c r="P1822" t="str">
        <f t="shared" si="169"/>
        <v>213.38 USD</v>
      </c>
      <c r="Q1822" t="str">
        <f t="shared" si="170"/>
        <v>photography</v>
      </c>
      <c r="R1822" t="str">
        <f t="shared" si="171"/>
        <v>photobooks</v>
      </c>
      <c r="S1822" s="8">
        <f t="shared" si="172"/>
        <v>42064.834374999999</v>
      </c>
      <c r="T1822" s="8">
        <f t="shared" si="173"/>
        <v>42094.792708333334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68"/>
        <v>135</v>
      </c>
      <c r="P1823" t="str">
        <f t="shared" si="169"/>
        <v>59.16 USD</v>
      </c>
      <c r="Q1823" t="str">
        <f t="shared" si="170"/>
        <v>music</v>
      </c>
      <c r="R1823" t="str">
        <f t="shared" si="171"/>
        <v>rock</v>
      </c>
      <c r="S1823" s="8">
        <f t="shared" si="172"/>
        <v>40926.069062499999</v>
      </c>
      <c r="T1823" s="8">
        <f t="shared" si="173"/>
        <v>40971.069062499999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68"/>
        <v>100</v>
      </c>
      <c r="P1824" t="str">
        <f t="shared" si="169"/>
        <v>27.27 CAD</v>
      </c>
      <c r="Q1824" t="str">
        <f t="shared" si="170"/>
        <v>music</v>
      </c>
      <c r="R1824" t="str">
        <f t="shared" si="171"/>
        <v>rock</v>
      </c>
      <c r="S1824" s="8">
        <f t="shared" si="172"/>
        <v>41634.547013888892</v>
      </c>
      <c r="T1824" s="8">
        <f t="shared" si="173"/>
        <v>41670.542361111111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68"/>
        <v>116</v>
      </c>
      <c r="P1825" t="str">
        <f t="shared" si="169"/>
        <v>24.58 USD</v>
      </c>
      <c r="Q1825" t="str">
        <f t="shared" si="170"/>
        <v>music</v>
      </c>
      <c r="R1825" t="str">
        <f t="shared" si="171"/>
        <v>rock</v>
      </c>
      <c r="S1825" s="8">
        <f t="shared" si="172"/>
        <v>41176.434907407405</v>
      </c>
      <c r="T1825" s="8">
        <f t="shared" si="173"/>
        <v>41206.434907407405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68"/>
        <v>100</v>
      </c>
      <c r="P1826" t="str">
        <f t="shared" si="169"/>
        <v>75.05 USD</v>
      </c>
      <c r="Q1826" t="str">
        <f t="shared" si="170"/>
        <v>music</v>
      </c>
      <c r="R1826" t="str">
        <f t="shared" si="171"/>
        <v>rock</v>
      </c>
      <c r="S1826" s="8">
        <f t="shared" si="172"/>
        <v>41626.666284722218</v>
      </c>
      <c r="T1826" s="8">
        <f t="shared" si="173"/>
        <v>41646.838888888888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68"/>
        <v>105</v>
      </c>
      <c r="P1827" t="str">
        <f t="shared" si="169"/>
        <v>42.02 USD</v>
      </c>
      <c r="Q1827" t="str">
        <f t="shared" si="170"/>
        <v>music</v>
      </c>
      <c r="R1827" t="str">
        <f t="shared" si="171"/>
        <v>rock</v>
      </c>
      <c r="S1827" s="8">
        <f t="shared" si="172"/>
        <v>41443.58452546296</v>
      </c>
      <c r="T1827" s="8">
        <f t="shared" si="173"/>
        <v>41466.58452546296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68"/>
        <v>101</v>
      </c>
      <c r="P1828" t="str">
        <f t="shared" si="169"/>
        <v>53.16 USD</v>
      </c>
      <c r="Q1828" t="str">
        <f t="shared" si="170"/>
        <v>music</v>
      </c>
      <c r="R1828" t="str">
        <f t="shared" si="171"/>
        <v>rock</v>
      </c>
      <c r="S1828" s="8">
        <f t="shared" si="172"/>
        <v>41657.673807870371</v>
      </c>
      <c r="T1828" s="8">
        <f t="shared" si="173"/>
        <v>41687.673807870371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68"/>
        <v>101</v>
      </c>
      <c r="P1829" t="str">
        <f t="shared" si="169"/>
        <v>83.89 USD</v>
      </c>
      <c r="Q1829" t="str">
        <f t="shared" si="170"/>
        <v>music</v>
      </c>
      <c r="R1829" t="str">
        <f t="shared" si="171"/>
        <v>rock</v>
      </c>
      <c r="S1829" s="8">
        <f t="shared" si="172"/>
        <v>40555.075937499998</v>
      </c>
      <c r="T1829" s="8">
        <f t="shared" si="173"/>
        <v>40605.075937499998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68"/>
        <v>100</v>
      </c>
      <c r="P1830" t="str">
        <f t="shared" si="169"/>
        <v>417.33 USD</v>
      </c>
      <c r="Q1830" t="str">
        <f t="shared" si="170"/>
        <v>music</v>
      </c>
      <c r="R1830" t="str">
        <f t="shared" si="171"/>
        <v>rock</v>
      </c>
      <c r="S1830" s="8">
        <f t="shared" si="172"/>
        <v>41736.649652777778</v>
      </c>
      <c r="T1830" s="8">
        <f t="shared" si="173"/>
        <v>41768.666666666664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68"/>
        <v>167</v>
      </c>
      <c r="P1831" t="str">
        <f t="shared" si="169"/>
        <v>75.77 USD</v>
      </c>
      <c r="Q1831" t="str">
        <f t="shared" si="170"/>
        <v>music</v>
      </c>
      <c r="R1831" t="str">
        <f t="shared" si="171"/>
        <v>rock</v>
      </c>
      <c r="S1831" s="8">
        <f t="shared" si="172"/>
        <v>40515.837627314817</v>
      </c>
      <c r="T1831" s="8">
        <f t="shared" si="173"/>
        <v>40564.666666666664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68"/>
        <v>102</v>
      </c>
      <c r="P1832" t="str">
        <f t="shared" si="169"/>
        <v>67.39 USD</v>
      </c>
      <c r="Q1832" t="str">
        <f t="shared" si="170"/>
        <v>music</v>
      </c>
      <c r="R1832" t="str">
        <f t="shared" si="171"/>
        <v>rock</v>
      </c>
      <c r="S1832" s="8">
        <f t="shared" si="172"/>
        <v>41664.434108796297</v>
      </c>
      <c r="T1832" s="8">
        <f t="shared" si="173"/>
        <v>41694.434108796297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68"/>
        <v>103</v>
      </c>
      <c r="P1833" t="str">
        <f t="shared" si="169"/>
        <v>73.57 USD</v>
      </c>
      <c r="Q1833" t="str">
        <f t="shared" si="170"/>
        <v>music</v>
      </c>
      <c r="R1833" t="str">
        <f t="shared" si="171"/>
        <v>rock</v>
      </c>
      <c r="S1833" s="8">
        <f t="shared" si="172"/>
        <v>41026.746099537035</v>
      </c>
      <c r="T1833" s="8">
        <f t="shared" si="173"/>
        <v>41041.746099537035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68"/>
        <v>143</v>
      </c>
      <c r="P1834" t="str">
        <f t="shared" si="169"/>
        <v>25 USD</v>
      </c>
      <c r="Q1834" t="str">
        <f t="shared" si="170"/>
        <v>music</v>
      </c>
      <c r="R1834" t="str">
        <f t="shared" si="171"/>
        <v>rock</v>
      </c>
      <c r="S1834" s="8">
        <f t="shared" si="172"/>
        <v>40576.289664351854</v>
      </c>
      <c r="T1834" s="8">
        <f t="shared" si="173"/>
        <v>40606.289664351854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68"/>
        <v>263</v>
      </c>
      <c r="P1835" t="str">
        <f t="shared" si="169"/>
        <v>42 USD</v>
      </c>
      <c r="Q1835" t="str">
        <f t="shared" si="170"/>
        <v>music</v>
      </c>
      <c r="R1835" t="str">
        <f t="shared" si="171"/>
        <v>rock</v>
      </c>
      <c r="S1835" s="8">
        <f t="shared" si="172"/>
        <v>41302.794016203705</v>
      </c>
      <c r="T1835" s="8">
        <f t="shared" si="173"/>
        <v>41335.082638888889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68"/>
        <v>118</v>
      </c>
      <c r="P1836" t="str">
        <f t="shared" si="169"/>
        <v>131.17 USD</v>
      </c>
      <c r="Q1836" t="str">
        <f t="shared" si="170"/>
        <v>music</v>
      </c>
      <c r="R1836" t="str">
        <f t="shared" si="171"/>
        <v>rock</v>
      </c>
      <c r="S1836" s="8">
        <f t="shared" si="172"/>
        <v>41988.714062500003</v>
      </c>
      <c r="T1836" s="8">
        <f t="shared" si="173"/>
        <v>42028.714062500003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68"/>
        <v>104</v>
      </c>
      <c r="P1837" t="str">
        <f t="shared" si="169"/>
        <v>47.27 GBP</v>
      </c>
      <c r="Q1837" t="str">
        <f t="shared" si="170"/>
        <v>music</v>
      </c>
      <c r="R1837" t="str">
        <f t="shared" si="171"/>
        <v>rock</v>
      </c>
      <c r="S1837" s="8">
        <f t="shared" si="172"/>
        <v>42430.452210648145</v>
      </c>
      <c r="T1837" s="8">
        <f t="shared" si="173"/>
        <v>42460.410543981481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68"/>
        <v>200</v>
      </c>
      <c r="P1838" t="str">
        <f t="shared" si="169"/>
        <v>182.13 USD</v>
      </c>
      <c r="Q1838" t="str">
        <f t="shared" si="170"/>
        <v>music</v>
      </c>
      <c r="R1838" t="str">
        <f t="shared" si="171"/>
        <v>rock</v>
      </c>
      <c r="S1838" s="8">
        <f t="shared" si="172"/>
        <v>41305.559363425928</v>
      </c>
      <c r="T1838" s="8">
        <f t="shared" si="173"/>
        <v>41322.559363425928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68"/>
        <v>307</v>
      </c>
      <c r="P1839" t="str">
        <f t="shared" si="169"/>
        <v>61.37 USD</v>
      </c>
      <c r="Q1839" t="str">
        <f t="shared" si="170"/>
        <v>music</v>
      </c>
      <c r="R1839" t="str">
        <f t="shared" si="171"/>
        <v>rock</v>
      </c>
      <c r="S1839" s="8">
        <f t="shared" si="172"/>
        <v>40925.797858796301</v>
      </c>
      <c r="T1839" s="8">
        <f t="shared" si="173"/>
        <v>40985.756192129629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68"/>
        <v>100</v>
      </c>
      <c r="P1840" t="str">
        <f t="shared" si="169"/>
        <v>35.77 USD</v>
      </c>
      <c r="Q1840" t="str">
        <f t="shared" si="170"/>
        <v>music</v>
      </c>
      <c r="R1840" t="str">
        <f t="shared" si="171"/>
        <v>rock</v>
      </c>
      <c r="S1840" s="8">
        <f t="shared" si="172"/>
        <v>40788.536539351851</v>
      </c>
      <c r="T1840" s="8">
        <f t="shared" si="173"/>
        <v>40816.875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68"/>
        <v>205</v>
      </c>
      <c r="P1841" t="str">
        <f t="shared" si="169"/>
        <v>45.62 USD</v>
      </c>
      <c r="Q1841" t="str">
        <f t="shared" si="170"/>
        <v>music</v>
      </c>
      <c r="R1841" t="str">
        <f t="shared" si="171"/>
        <v>rock</v>
      </c>
      <c r="S1841" s="8">
        <f t="shared" si="172"/>
        <v>42614.472013888888</v>
      </c>
      <c r="T1841" s="8">
        <f t="shared" si="173"/>
        <v>42644.472013888888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68"/>
        <v>109</v>
      </c>
      <c r="P1842" t="str">
        <f t="shared" si="169"/>
        <v>75.38 USD</v>
      </c>
      <c r="Q1842" t="str">
        <f t="shared" si="170"/>
        <v>music</v>
      </c>
      <c r="R1842" t="str">
        <f t="shared" si="171"/>
        <v>rock</v>
      </c>
      <c r="S1842" s="8">
        <f t="shared" si="172"/>
        <v>41381.846180555556</v>
      </c>
      <c r="T1842" s="8">
        <f t="shared" si="173"/>
        <v>41400.957638888889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68"/>
        <v>102</v>
      </c>
      <c r="P1843" t="str">
        <f t="shared" si="169"/>
        <v>50.88 USD</v>
      </c>
      <c r="Q1843" t="str">
        <f t="shared" si="170"/>
        <v>music</v>
      </c>
      <c r="R1843" t="str">
        <f t="shared" si="171"/>
        <v>rock</v>
      </c>
      <c r="S1843" s="8">
        <f t="shared" si="172"/>
        <v>41745.59542824074</v>
      </c>
      <c r="T1843" s="8">
        <f t="shared" si="173"/>
        <v>41778.957638888889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68"/>
        <v>125</v>
      </c>
      <c r="P1844" t="str">
        <f t="shared" si="169"/>
        <v>119.29 USD</v>
      </c>
      <c r="Q1844" t="str">
        <f t="shared" si="170"/>
        <v>music</v>
      </c>
      <c r="R1844" t="str">
        <f t="shared" si="171"/>
        <v>rock</v>
      </c>
      <c r="S1844" s="8">
        <f t="shared" si="172"/>
        <v>42031.381724537037</v>
      </c>
      <c r="T1844" s="8">
        <f t="shared" si="173"/>
        <v>42064.999305555553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68"/>
        <v>124</v>
      </c>
      <c r="P1845" t="str">
        <f t="shared" si="169"/>
        <v>92.54 USD</v>
      </c>
      <c r="Q1845" t="str">
        <f t="shared" si="170"/>
        <v>music</v>
      </c>
      <c r="R1845" t="str">
        <f t="shared" si="171"/>
        <v>rock</v>
      </c>
      <c r="S1845" s="8">
        <f t="shared" si="172"/>
        <v>40564.744837962964</v>
      </c>
      <c r="T1845" s="8">
        <f t="shared" si="173"/>
        <v>40594.744837962964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68"/>
        <v>101</v>
      </c>
      <c r="P1846" t="str">
        <f t="shared" si="169"/>
        <v>76.05 USD</v>
      </c>
      <c r="Q1846" t="str">
        <f t="shared" si="170"/>
        <v>music</v>
      </c>
      <c r="R1846" t="str">
        <f t="shared" si="171"/>
        <v>rock</v>
      </c>
      <c r="S1846" s="8">
        <f t="shared" si="172"/>
        <v>40666.723541666666</v>
      </c>
      <c r="T1846" s="8">
        <f t="shared" si="173"/>
        <v>40704.875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68"/>
        <v>100</v>
      </c>
      <c r="P1847" t="str">
        <f t="shared" si="169"/>
        <v>52.63 USD</v>
      </c>
      <c r="Q1847" t="str">
        <f t="shared" si="170"/>
        <v>music</v>
      </c>
      <c r="R1847" t="str">
        <f t="shared" si="171"/>
        <v>rock</v>
      </c>
      <c r="S1847" s="8">
        <f t="shared" si="172"/>
        <v>42523.083310185189</v>
      </c>
      <c r="T1847" s="8">
        <f t="shared" si="173"/>
        <v>42537.954861111109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68"/>
        <v>138</v>
      </c>
      <c r="P1848" t="str">
        <f t="shared" si="169"/>
        <v>98.99 USD</v>
      </c>
      <c r="Q1848" t="str">
        <f t="shared" si="170"/>
        <v>music</v>
      </c>
      <c r="R1848" t="str">
        <f t="shared" si="171"/>
        <v>rock</v>
      </c>
      <c r="S1848" s="8">
        <f t="shared" si="172"/>
        <v>41228.400196759263</v>
      </c>
      <c r="T1848" s="8">
        <f t="shared" si="173"/>
        <v>41258.400196759263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68"/>
        <v>121</v>
      </c>
      <c r="P1849" t="str">
        <f t="shared" si="169"/>
        <v>79.53 USD</v>
      </c>
      <c r="Q1849" t="str">
        <f t="shared" si="170"/>
        <v>music</v>
      </c>
      <c r="R1849" t="str">
        <f t="shared" si="171"/>
        <v>rock</v>
      </c>
      <c r="S1849" s="8">
        <f t="shared" si="172"/>
        <v>42093.986481481479</v>
      </c>
      <c r="T1849" s="8">
        <f t="shared" si="173"/>
        <v>42114.986481481479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68"/>
        <v>107</v>
      </c>
      <c r="P1850" t="str">
        <f t="shared" si="169"/>
        <v>134.21 USD</v>
      </c>
      <c r="Q1850" t="str">
        <f t="shared" si="170"/>
        <v>music</v>
      </c>
      <c r="R1850" t="str">
        <f t="shared" si="171"/>
        <v>rock</v>
      </c>
      <c r="S1850" s="8">
        <f t="shared" si="172"/>
        <v>40691.538055555553</v>
      </c>
      <c r="T1850" s="8">
        <f t="shared" si="173"/>
        <v>40755.040972222225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68"/>
        <v>100</v>
      </c>
      <c r="P1851" t="str">
        <f t="shared" si="169"/>
        <v>37.63 USD</v>
      </c>
      <c r="Q1851" t="str">
        <f t="shared" si="170"/>
        <v>music</v>
      </c>
      <c r="R1851" t="str">
        <f t="shared" si="171"/>
        <v>rock</v>
      </c>
      <c r="S1851" s="8">
        <f t="shared" si="172"/>
        <v>41169.595590277779</v>
      </c>
      <c r="T1851" s="8">
        <f t="shared" si="173"/>
        <v>41199.595590277779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68"/>
        <v>102</v>
      </c>
      <c r="P1852" t="str">
        <f t="shared" si="169"/>
        <v>51.04 USD</v>
      </c>
      <c r="Q1852" t="str">
        <f t="shared" si="170"/>
        <v>music</v>
      </c>
      <c r="R1852" t="str">
        <f t="shared" si="171"/>
        <v>rock</v>
      </c>
      <c r="S1852" s="8">
        <f t="shared" si="172"/>
        <v>41800.709490740745</v>
      </c>
      <c r="T1852" s="8">
        <f t="shared" si="173"/>
        <v>41830.709490740745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68"/>
        <v>100</v>
      </c>
      <c r="P1853" t="str">
        <f t="shared" si="169"/>
        <v>50.04 USD</v>
      </c>
      <c r="Q1853" t="str">
        <f t="shared" si="170"/>
        <v>music</v>
      </c>
      <c r="R1853" t="str">
        <f t="shared" si="171"/>
        <v>rock</v>
      </c>
      <c r="S1853" s="8">
        <f t="shared" si="172"/>
        <v>41827.656689814816</v>
      </c>
      <c r="T1853" s="8">
        <f t="shared" si="173"/>
        <v>41847.791666666664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68"/>
        <v>117</v>
      </c>
      <c r="P1854" t="str">
        <f t="shared" si="169"/>
        <v>133.93 USD</v>
      </c>
      <c r="Q1854" t="str">
        <f t="shared" si="170"/>
        <v>music</v>
      </c>
      <c r="R1854" t="str">
        <f t="shared" si="171"/>
        <v>rock</v>
      </c>
      <c r="S1854" s="8">
        <f t="shared" si="172"/>
        <v>42081.52143518519</v>
      </c>
      <c r="T1854" s="8">
        <f t="shared" si="173"/>
        <v>42118.75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68"/>
        <v>102</v>
      </c>
      <c r="P1855" t="str">
        <f t="shared" si="169"/>
        <v>58.21 USD</v>
      </c>
      <c r="Q1855" t="str">
        <f t="shared" si="170"/>
        <v>music</v>
      </c>
      <c r="R1855" t="str">
        <f t="shared" si="171"/>
        <v>rock</v>
      </c>
      <c r="S1855" s="8">
        <f t="shared" si="172"/>
        <v>41176.810381944444</v>
      </c>
      <c r="T1855" s="8">
        <f t="shared" si="173"/>
        <v>41226.852048611108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68"/>
        <v>102</v>
      </c>
      <c r="P1856" t="str">
        <f t="shared" si="169"/>
        <v>88.04 USD</v>
      </c>
      <c r="Q1856" t="str">
        <f t="shared" si="170"/>
        <v>music</v>
      </c>
      <c r="R1856" t="str">
        <f t="shared" si="171"/>
        <v>rock</v>
      </c>
      <c r="S1856" s="8">
        <f t="shared" si="172"/>
        <v>41387.771261574075</v>
      </c>
      <c r="T1856" s="8">
        <f t="shared" si="173"/>
        <v>41417.771261574075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68"/>
        <v>154</v>
      </c>
      <c r="P1857" t="str">
        <f t="shared" si="169"/>
        <v>70.58 CAD</v>
      </c>
      <c r="Q1857" t="str">
        <f t="shared" si="170"/>
        <v>music</v>
      </c>
      <c r="R1857" t="str">
        <f t="shared" si="171"/>
        <v>rock</v>
      </c>
      <c r="S1857" s="8">
        <f t="shared" si="172"/>
        <v>41600.288657407407</v>
      </c>
      <c r="T1857" s="8">
        <f t="shared" si="173"/>
        <v>41645.288657407407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68"/>
        <v>101</v>
      </c>
      <c r="P1858" t="str">
        <f t="shared" si="169"/>
        <v>53.29 USD</v>
      </c>
      <c r="Q1858" t="str">
        <f t="shared" si="170"/>
        <v>music</v>
      </c>
      <c r="R1858" t="str">
        <f t="shared" si="171"/>
        <v>rock</v>
      </c>
      <c r="S1858" s="8">
        <f t="shared" si="172"/>
        <v>41817.604999999996</v>
      </c>
      <c r="T1858" s="8">
        <f t="shared" si="173"/>
        <v>41838.604999999996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74">ROUND(E1859/D1859*100,0)</f>
        <v>100</v>
      </c>
      <c r="P1859" t="str">
        <f t="shared" ref="P1859:P1922" si="175">ROUND(E1859/L1859,2)&amp;" "&amp;H1859</f>
        <v>136.36 USD</v>
      </c>
      <c r="Q1859" t="str">
        <f t="shared" ref="Q1859:Q1922" si="176">LEFT(N1859,FIND("/",N1859)-1)</f>
        <v>music</v>
      </c>
      <c r="R1859" t="str">
        <f t="shared" ref="R1859:R1922" si="177">RIGHT(N1859,LEN(N1859)-FIND("/",N1859))</f>
        <v>rock</v>
      </c>
      <c r="S1859" s="8">
        <f t="shared" ref="S1859:S1922" si="178">(J1859/86400)+25569+(-6/24)</f>
        <v>41864.51866898148</v>
      </c>
      <c r="T1859" s="8">
        <f t="shared" ref="T1859:T1922" si="179">(I1859/86400)+25569+(-6/24)</f>
        <v>41894.51866898148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74"/>
        <v>109</v>
      </c>
      <c r="P1860" t="str">
        <f t="shared" si="175"/>
        <v>40.55 USD</v>
      </c>
      <c r="Q1860" t="str">
        <f t="shared" si="176"/>
        <v>music</v>
      </c>
      <c r="R1860" t="str">
        <f t="shared" si="177"/>
        <v>rock</v>
      </c>
      <c r="S1860" s="8">
        <f t="shared" si="178"/>
        <v>40832.950474537036</v>
      </c>
      <c r="T1860" s="8">
        <f t="shared" si="179"/>
        <v>40892.992141203707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74"/>
        <v>132</v>
      </c>
      <c r="P1861" t="str">
        <f t="shared" si="175"/>
        <v>70.63 USD</v>
      </c>
      <c r="Q1861" t="str">
        <f t="shared" si="176"/>
        <v>music</v>
      </c>
      <c r="R1861" t="str">
        <f t="shared" si="177"/>
        <v>rock</v>
      </c>
      <c r="S1861" s="8">
        <f t="shared" si="178"/>
        <v>40778.520011574074</v>
      </c>
      <c r="T1861" s="8">
        <f t="shared" si="179"/>
        <v>40808.520011574074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74"/>
        <v>133</v>
      </c>
      <c r="P1862" t="str">
        <f t="shared" si="175"/>
        <v>52.68 USD</v>
      </c>
      <c r="Q1862" t="str">
        <f t="shared" si="176"/>
        <v>music</v>
      </c>
      <c r="R1862" t="str">
        <f t="shared" si="177"/>
        <v>rock</v>
      </c>
      <c r="S1862" s="8">
        <f t="shared" si="178"/>
        <v>41655.45930555556</v>
      </c>
      <c r="T1862" s="8">
        <f t="shared" si="179"/>
        <v>41676.45930555556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74"/>
        <v>0</v>
      </c>
      <c r="P1863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8">
        <f t="shared" si="178"/>
        <v>42000.050243055557</v>
      </c>
      <c r="T1863" s="8">
        <f t="shared" si="179"/>
        <v>42030.050243055557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74"/>
        <v>8</v>
      </c>
      <c r="P1864" t="str">
        <f t="shared" si="175"/>
        <v>90.94 USD</v>
      </c>
      <c r="Q1864" t="str">
        <f t="shared" si="176"/>
        <v>games</v>
      </c>
      <c r="R1864" t="str">
        <f t="shared" si="177"/>
        <v>mobile games</v>
      </c>
      <c r="S1864" s="8">
        <f t="shared" si="178"/>
        <v>42755.242754629631</v>
      </c>
      <c r="T1864" s="8">
        <f t="shared" si="179"/>
        <v>42802.0625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74"/>
        <v>0</v>
      </c>
      <c r="P1865" t="str">
        <f t="shared" si="175"/>
        <v>5 USD</v>
      </c>
      <c r="Q1865" t="str">
        <f t="shared" si="176"/>
        <v>games</v>
      </c>
      <c r="R1865" t="str">
        <f t="shared" si="177"/>
        <v>mobile games</v>
      </c>
      <c r="S1865" s="8">
        <f t="shared" si="178"/>
        <v>41772.547280092593</v>
      </c>
      <c r="T1865" s="8">
        <f t="shared" si="179"/>
        <v>41802.547280092593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74"/>
        <v>43</v>
      </c>
      <c r="P1866" t="str">
        <f t="shared" si="175"/>
        <v>58.08 USD</v>
      </c>
      <c r="Q1866" t="str">
        <f t="shared" si="176"/>
        <v>games</v>
      </c>
      <c r="R1866" t="str">
        <f t="shared" si="177"/>
        <v>mobile games</v>
      </c>
      <c r="S1866" s="8">
        <f t="shared" si="178"/>
        <v>41733.466435185182</v>
      </c>
      <c r="T1866" s="8">
        <f t="shared" si="179"/>
        <v>41763.466435185182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74"/>
        <v>0</v>
      </c>
      <c r="P1867" t="str">
        <f t="shared" si="175"/>
        <v>2 GBP</v>
      </c>
      <c r="Q1867" t="str">
        <f t="shared" si="176"/>
        <v>games</v>
      </c>
      <c r="R1867" t="str">
        <f t="shared" si="177"/>
        <v>mobile games</v>
      </c>
      <c r="S1867" s="8">
        <f t="shared" si="178"/>
        <v>42645.117442129631</v>
      </c>
      <c r="T1867" s="8">
        <f t="shared" si="179"/>
        <v>42680.159108796295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74"/>
        <v>1</v>
      </c>
      <c r="P1868" t="str">
        <f t="shared" si="175"/>
        <v>62.5 USD</v>
      </c>
      <c r="Q1868" t="str">
        <f t="shared" si="176"/>
        <v>games</v>
      </c>
      <c r="R1868" t="str">
        <f t="shared" si="177"/>
        <v>mobile games</v>
      </c>
      <c r="S1868" s="8">
        <f t="shared" si="178"/>
        <v>42741.996493055558</v>
      </c>
      <c r="T1868" s="8">
        <f t="shared" si="179"/>
        <v>42794.916666666672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74"/>
        <v>0</v>
      </c>
      <c r="P1869" t="str">
        <f t="shared" si="175"/>
        <v>10 USD</v>
      </c>
      <c r="Q1869" t="str">
        <f t="shared" si="176"/>
        <v>games</v>
      </c>
      <c r="R1869" t="str">
        <f t="shared" si="177"/>
        <v>mobile games</v>
      </c>
      <c r="S1869" s="8">
        <f t="shared" si="178"/>
        <v>42649.674907407403</v>
      </c>
      <c r="T1869" s="8">
        <f t="shared" si="179"/>
        <v>42679.674907407403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74"/>
        <v>5</v>
      </c>
      <c r="P1870" t="str">
        <f t="shared" si="175"/>
        <v>71.59 USD</v>
      </c>
      <c r="Q1870" t="str">
        <f t="shared" si="176"/>
        <v>games</v>
      </c>
      <c r="R1870" t="str">
        <f t="shared" si="177"/>
        <v>mobile games</v>
      </c>
      <c r="S1870" s="8">
        <f t="shared" si="178"/>
        <v>42328.529224537036</v>
      </c>
      <c r="T1870" s="8">
        <f t="shared" si="179"/>
        <v>42353.082638888889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74"/>
        <v>0</v>
      </c>
      <c r="P1871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8">
        <f t="shared" si="178"/>
        <v>42708.752881944441</v>
      </c>
      <c r="T1871" s="8">
        <f t="shared" si="179"/>
        <v>42738.752881944441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74"/>
        <v>10</v>
      </c>
      <c r="P1872" t="str">
        <f t="shared" si="175"/>
        <v>32.82 USD</v>
      </c>
      <c r="Q1872" t="str">
        <f t="shared" si="176"/>
        <v>games</v>
      </c>
      <c r="R1872" t="str">
        <f t="shared" si="177"/>
        <v>mobile games</v>
      </c>
      <c r="S1872" s="8">
        <f t="shared" si="178"/>
        <v>42371.105729166666</v>
      </c>
      <c r="T1872" s="8">
        <f t="shared" si="179"/>
        <v>42399.928472222222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74"/>
        <v>72</v>
      </c>
      <c r="P1873" t="str">
        <f t="shared" si="175"/>
        <v>49.12 USD</v>
      </c>
      <c r="Q1873" t="str">
        <f t="shared" si="176"/>
        <v>games</v>
      </c>
      <c r="R1873" t="str">
        <f t="shared" si="177"/>
        <v>mobile games</v>
      </c>
      <c r="S1873" s="8">
        <f t="shared" si="178"/>
        <v>41923.533576388887</v>
      </c>
      <c r="T1873" s="8">
        <f t="shared" si="179"/>
        <v>41963.575243055559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74"/>
        <v>1</v>
      </c>
      <c r="P1874" t="str">
        <f t="shared" si="175"/>
        <v>16.31 USD</v>
      </c>
      <c r="Q1874" t="str">
        <f t="shared" si="176"/>
        <v>games</v>
      </c>
      <c r="R1874" t="str">
        <f t="shared" si="177"/>
        <v>mobile games</v>
      </c>
      <c r="S1874" s="8">
        <f t="shared" si="178"/>
        <v>42154.879652777774</v>
      </c>
      <c r="T1874" s="8">
        <f t="shared" si="179"/>
        <v>42184.879652777774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74"/>
        <v>0</v>
      </c>
      <c r="P1875" t="str">
        <f t="shared" si="175"/>
        <v>18 CAD</v>
      </c>
      <c r="Q1875" t="str">
        <f t="shared" si="176"/>
        <v>games</v>
      </c>
      <c r="R1875" t="str">
        <f t="shared" si="177"/>
        <v>mobile games</v>
      </c>
      <c r="S1875" s="8">
        <f t="shared" si="178"/>
        <v>42164.365856481483</v>
      </c>
      <c r="T1875" s="8">
        <f t="shared" si="179"/>
        <v>42193.447916666672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74"/>
        <v>0</v>
      </c>
      <c r="P1876" t="str">
        <f t="shared" si="175"/>
        <v>13 USD</v>
      </c>
      <c r="Q1876" t="str">
        <f t="shared" si="176"/>
        <v>games</v>
      </c>
      <c r="R1876" t="str">
        <f t="shared" si="177"/>
        <v>mobile games</v>
      </c>
      <c r="S1876" s="8">
        <f t="shared" si="178"/>
        <v>42529.719131944439</v>
      </c>
      <c r="T1876" s="8">
        <f t="shared" si="179"/>
        <v>42549.719131944439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74"/>
        <v>1</v>
      </c>
      <c r="P1877" t="str">
        <f t="shared" si="175"/>
        <v>17 USD</v>
      </c>
      <c r="Q1877" t="str">
        <f t="shared" si="176"/>
        <v>games</v>
      </c>
      <c r="R1877" t="str">
        <f t="shared" si="177"/>
        <v>mobile games</v>
      </c>
      <c r="S1877" s="8">
        <f t="shared" si="178"/>
        <v>42528.649398148147</v>
      </c>
      <c r="T1877" s="8">
        <f t="shared" si="179"/>
        <v>42588.649398148147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74"/>
        <v>0</v>
      </c>
      <c r="P1878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8">
        <f t="shared" si="178"/>
        <v>41776.034780092596</v>
      </c>
      <c r="T1878" s="8">
        <f t="shared" si="179"/>
        <v>41806.034780092596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74"/>
        <v>0</v>
      </c>
      <c r="P1879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8">
        <f t="shared" si="178"/>
        <v>42034.779224537036</v>
      </c>
      <c r="T1879" s="8">
        <f t="shared" si="179"/>
        <v>42063.779224537036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74"/>
        <v>0</v>
      </c>
      <c r="P1880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8">
        <f t="shared" si="178"/>
        <v>41772.758738425924</v>
      </c>
      <c r="T1880" s="8">
        <f t="shared" si="179"/>
        <v>41802.758738425924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74"/>
        <v>0</v>
      </c>
      <c r="P1881" t="str">
        <f t="shared" si="175"/>
        <v>3 EUR</v>
      </c>
      <c r="Q1881" t="str">
        <f t="shared" si="176"/>
        <v>games</v>
      </c>
      <c r="R1881" t="str">
        <f t="shared" si="177"/>
        <v>mobile games</v>
      </c>
      <c r="S1881" s="8">
        <f t="shared" si="178"/>
        <v>42413.399641203709</v>
      </c>
      <c r="T1881" s="8">
        <f t="shared" si="179"/>
        <v>42443.357974537037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74"/>
        <v>20</v>
      </c>
      <c r="P1882" t="str">
        <f t="shared" si="175"/>
        <v>41.83 GBP</v>
      </c>
      <c r="Q1882" t="str">
        <f t="shared" si="176"/>
        <v>games</v>
      </c>
      <c r="R1882" t="str">
        <f t="shared" si="177"/>
        <v>mobile games</v>
      </c>
      <c r="S1882" s="8">
        <f t="shared" si="178"/>
        <v>42430.316898148143</v>
      </c>
      <c r="T1882" s="8">
        <f t="shared" si="179"/>
        <v>42459.275231481486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74"/>
        <v>173</v>
      </c>
      <c r="P1883" t="str">
        <f t="shared" si="175"/>
        <v>49.34 USD</v>
      </c>
      <c r="Q1883" t="str">
        <f t="shared" si="176"/>
        <v>music</v>
      </c>
      <c r="R1883" t="str">
        <f t="shared" si="177"/>
        <v>indie rock</v>
      </c>
      <c r="S1883" s="8">
        <f t="shared" si="178"/>
        <v>42042.902650462958</v>
      </c>
      <c r="T1883" s="8">
        <f t="shared" si="179"/>
        <v>42072.860983796301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74"/>
        <v>101</v>
      </c>
      <c r="P1884" t="str">
        <f t="shared" si="175"/>
        <v>41.73 USD</v>
      </c>
      <c r="Q1884" t="str">
        <f t="shared" si="176"/>
        <v>music</v>
      </c>
      <c r="R1884" t="str">
        <f t="shared" si="177"/>
        <v>indie rock</v>
      </c>
      <c r="S1884" s="8">
        <f t="shared" si="178"/>
        <v>41067.699212962965</v>
      </c>
      <c r="T1884" s="8">
        <f t="shared" si="179"/>
        <v>41100.741666666669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74"/>
        <v>105</v>
      </c>
      <c r="P1885" t="str">
        <f t="shared" si="175"/>
        <v>32.72 USD</v>
      </c>
      <c r="Q1885" t="str">
        <f t="shared" si="176"/>
        <v>music</v>
      </c>
      <c r="R1885" t="str">
        <f t="shared" si="177"/>
        <v>indie rock</v>
      </c>
      <c r="S1885" s="8">
        <f t="shared" si="178"/>
        <v>40977.698009259257</v>
      </c>
      <c r="T1885" s="8">
        <f t="shared" si="179"/>
        <v>41007.656342592592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74"/>
        <v>135</v>
      </c>
      <c r="P1886" t="str">
        <f t="shared" si="175"/>
        <v>51.96 USD</v>
      </c>
      <c r="Q1886" t="str">
        <f t="shared" si="176"/>
        <v>music</v>
      </c>
      <c r="R1886" t="str">
        <f t="shared" si="177"/>
        <v>indie rock</v>
      </c>
      <c r="S1886" s="8">
        <f t="shared" si="178"/>
        <v>41204.948321759257</v>
      </c>
      <c r="T1886" s="8">
        <f t="shared" si="179"/>
        <v>41240.25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74"/>
        <v>116</v>
      </c>
      <c r="P1887" t="str">
        <f t="shared" si="175"/>
        <v>50.69 USD</v>
      </c>
      <c r="Q1887" t="str">
        <f t="shared" si="176"/>
        <v>music</v>
      </c>
      <c r="R1887" t="str">
        <f t="shared" si="177"/>
        <v>indie rock</v>
      </c>
      <c r="S1887" s="8">
        <f t="shared" si="178"/>
        <v>41098.843865740739</v>
      </c>
      <c r="T1887" s="8">
        <f t="shared" si="179"/>
        <v>41131.666666666664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74"/>
        <v>102</v>
      </c>
      <c r="P1888" t="str">
        <f t="shared" si="175"/>
        <v>42.24 USD</v>
      </c>
      <c r="Q1888" t="str">
        <f t="shared" si="176"/>
        <v>music</v>
      </c>
      <c r="R1888" t="str">
        <f t="shared" si="177"/>
        <v>indie rock</v>
      </c>
      <c r="S1888" s="8">
        <f t="shared" si="178"/>
        <v>41925.656689814816</v>
      </c>
      <c r="T1888" s="8">
        <f t="shared" si="179"/>
        <v>41955.69835648148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74"/>
        <v>111</v>
      </c>
      <c r="P1889" t="str">
        <f t="shared" si="175"/>
        <v>416.88 EUR</v>
      </c>
      <c r="Q1889" t="str">
        <f t="shared" si="176"/>
        <v>music</v>
      </c>
      <c r="R1889" t="str">
        <f t="shared" si="177"/>
        <v>indie rock</v>
      </c>
      <c r="S1889" s="8">
        <f t="shared" si="178"/>
        <v>42323.550138888888</v>
      </c>
      <c r="T1889" s="8">
        <f t="shared" si="179"/>
        <v>42341.645833333328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74"/>
        <v>166</v>
      </c>
      <c r="P1890" t="str">
        <f t="shared" si="175"/>
        <v>46.65 USD</v>
      </c>
      <c r="Q1890" t="str">
        <f t="shared" si="176"/>
        <v>music</v>
      </c>
      <c r="R1890" t="str">
        <f t="shared" si="177"/>
        <v>indie rock</v>
      </c>
      <c r="S1890" s="8">
        <f t="shared" si="178"/>
        <v>40298.989953703705</v>
      </c>
      <c r="T1890" s="8">
        <f t="shared" si="179"/>
        <v>40329.957638888889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74"/>
        <v>107</v>
      </c>
      <c r="P1891" t="str">
        <f t="shared" si="175"/>
        <v>48.45 USD</v>
      </c>
      <c r="Q1891" t="str">
        <f t="shared" si="176"/>
        <v>music</v>
      </c>
      <c r="R1891" t="str">
        <f t="shared" si="177"/>
        <v>indie rock</v>
      </c>
      <c r="S1891" s="8">
        <f t="shared" si="178"/>
        <v>41299.543356481481</v>
      </c>
      <c r="T1891" s="8">
        <f t="shared" si="179"/>
        <v>41344.501689814817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74"/>
        <v>145</v>
      </c>
      <c r="P1892" t="str">
        <f t="shared" si="175"/>
        <v>70.53 USD</v>
      </c>
      <c r="Q1892" t="str">
        <f t="shared" si="176"/>
        <v>music</v>
      </c>
      <c r="R1892" t="str">
        <f t="shared" si="177"/>
        <v>indie rock</v>
      </c>
      <c r="S1892" s="8">
        <f t="shared" si="178"/>
        <v>41228.536203703705</v>
      </c>
      <c r="T1892" s="8">
        <f t="shared" si="179"/>
        <v>41258.536203703705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74"/>
        <v>106</v>
      </c>
      <c r="P1893" t="str">
        <f t="shared" si="175"/>
        <v>87.96 USD</v>
      </c>
      <c r="Q1893" t="str">
        <f t="shared" si="176"/>
        <v>music</v>
      </c>
      <c r="R1893" t="str">
        <f t="shared" si="177"/>
        <v>indie rock</v>
      </c>
      <c r="S1893" s="8">
        <f t="shared" si="178"/>
        <v>40335.548078703701</v>
      </c>
      <c r="T1893" s="8">
        <f t="shared" si="179"/>
        <v>40381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74"/>
        <v>137</v>
      </c>
      <c r="P1894" t="str">
        <f t="shared" si="175"/>
        <v>26.27 USD</v>
      </c>
      <c r="Q1894" t="str">
        <f t="shared" si="176"/>
        <v>music</v>
      </c>
      <c r="R1894" t="str">
        <f t="shared" si="177"/>
        <v>indie rock</v>
      </c>
      <c r="S1894" s="8">
        <f t="shared" si="178"/>
        <v>40671.387511574074</v>
      </c>
      <c r="T1894" s="8">
        <f t="shared" si="179"/>
        <v>40701.387511574074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74"/>
        <v>104</v>
      </c>
      <c r="P1895" t="str">
        <f t="shared" si="175"/>
        <v>57.78 USD</v>
      </c>
      <c r="Q1895" t="str">
        <f t="shared" si="176"/>
        <v>music</v>
      </c>
      <c r="R1895" t="str">
        <f t="shared" si="177"/>
        <v>indie rock</v>
      </c>
      <c r="S1895" s="8">
        <f t="shared" si="178"/>
        <v>40632.69195601852</v>
      </c>
      <c r="T1895" s="8">
        <f t="shared" si="179"/>
        <v>40648.915972222225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74"/>
        <v>115</v>
      </c>
      <c r="P1896" t="str">
        <f t="shared" si="175"/>
        <v>57.25 USD</v>
      </c>
      <c r="Q1896" t="str">
        <f t="shared" si="176"/>
        <v>music</v>
      </c>
      <c r="R1896" t="str">
        <f t="shared" si="177"/>
        <v>indie rock</v>
      </c>
      <c r="S1896" s="8">
        <f t="shared" si="178"/>
        <v>40920.65489583333</v>
      </c>
      <c r="T1896" s="8">
        <f t="shared" si="179"/>
        <v>40951.65489583333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74"/>
        <v>102</v>
      </c>
      <c r="P1897" t="str">
        <f t="shared" si="175"/>
        <v>196.34 USD</v>
      </c>
      <c r="Q1897" t="str">
        <f t="shared" si="176"/>
        <v>music</v>
      </c>
      <c r="R1897" t="str">
        <f t="shared" si="177"/>
        <v>indie rock</v>
      </c>
      <c r="S1897" s="8">
        <f t="shared" si="178"/>
        <v>42267.496782407412</v>
      </c>
      <c r="T1897" s="8">
        <f t="shared" si="179"/>
        <v>42297.496782407412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74"/>
        <v>124</v>
      </c>
      <c r="P1898" t="str">
        <f t="shared" si="175"/>
        <v>43 USD</v>
      </c>
      <c r="Q1898" t="str">
        <f t="shared" si="176"/>
        <v>music</v>
      </c>
      <c r="R1898" t="str">
        <f t="shared" si="177"/>
        <v>indie rock</v>
      </c>
      <c r="S1898" s="8">
        <f t="shared" si="178"/>
        <v>40981.460243055553</v>
      </c>
      <c r="T1898" s="8">
        <f t="shared" si="179"/>
        <v>41011.460243055553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74"/>
        <v>102</v>
      </c>
      <c r="P1899" t="str">
        <f t="shared" si="175"/>
        <v>35.55 USD</v>
      </c>
      <c r="Q1899" t="str">
        <f t="shared" si="176"/>
        <v>music</v>
      </c>
      <c r="R1899" t="str">
        <f t="shared" si="177"/>
        <v>indie rock</v>
      </c>
      <c r="S1899" s="8">
        <f t="shared" si="178"/>
        <v>41680.333402777775</v>
      </c>
      <c r="T1899" s="8">
        <f t="shared" si="179"/>
        <v>41702.625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74"/>
        <v>145</v>
      </c>
      <c r="P1900" t="str">
        <f t="shared" si="175"/>
        <v>68.81 USD</v>
      </c>
      <c r="Q1900" t="str">
        <f t="shared" si="176"/>
        <v>music</v>
      </c>
      <c r="R1900" t="str">
        <f t="shared" si="177"/>
        <v>indie rock</v>
      </c>
      <c r="S1900" s="8">
        <f t="shared" si="178"/>
        <v>42365.942974537036</v>
      </c>
      <c r="T1900" s="8">
        <f t="shared" si="179"/>
        <v>42401.5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74"/>
        <v>133</v>
      </c>
      <c r="P1901" t="str">
        <f t="shared" si="175"/>
        <v>28.57 USD</v>
      </c>
      <c r="Q1901" t="str">
        <f t="shared" si="176"/>
        <v>music</v>
      </c>
      <c r="R1901" t="str">
        <f t="shared" si="177"/>
        <v>indie rock</v>
      </c>
      <c r="S1901" s="8">
        <f t="shared" si="178"/>
        <v>42058.691736111112</v>
      </c>
      <c r="T1901" s="8">
        <f t="shared" si="179"/>
        <v>42088.65006944444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74"/>
        <v>109</v>
      </c>
      <c r="P1902" t="str">
        <f t="shared" si="175"/>
        <v>50.63 USD</v>
      </c>
      <c r="Q1902" t="str">
        <f t="shared" si="176"/>
        <v>music</v>
      </c>
      <c r="R1902" t="str">
        <f t="shared" si="177"/>
        <v>indie rock</v>
      </c>
      <c r="S1902" s="8">
        <f t="shared" si="178"/>
        <v>41160.621886574074</v>
      </c>
      <c r="T1902" s="8">
        <f t="shared" si="179"/>
        <v>41188.165972222225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74"/>
        <v>3</v>
      </c>
      <c r="P1903" t="str">
        <f t="shared" si="175"/>
        <v>106.8 GBP</v>
      </c>
      <c r="Q1903" t="str">
        <f t="shared" si="176"/>
        <v>technology</v>
      </c>
      <c r="R1903" t="str">
        <f t="shared" si="177"/>
        <v>gadgets</v>
      </c>
      <c r="S1903" s="8">
        <f t="shared" si="178"/>
        <v>42116.29315972222</v>
      </c>
      <c r="T1903" s="8">
        <f t="shared" si="179"/>
        <v>42146.291666666672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74"/>
        <v>1</v>
      </c>
      <c r="P1904" t="str">
        <f t="shared" si="175"/>
        <v>4 EUR</v>
      </c>
      <c r="Q1904" t="str">
        <f t="shared" si="176"/>
        <v>technology</v>
      </c>
      <c r="R1904" t="str">
        <f t="shared" si="177"/>
        <v>gadgets</v>
      </c>
      <c r="S1904" s="8">
        <f t="shared" si="178"/>
        <v>42037.539895833332</v>
      </c>
      <c r="T1904" s="8">
        <f t="shared" si="179"/>
        <v>42067.539895833332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74"/>
        <v>47</v>
      </c>
      <c r="P1905" t="str">
        <f t="shared" si="175"/>
        <v>34.1 USD</v>
      </c>
      <c r="Q1905" t="str">
        <f t="shared" si="176"/>
        <v>technology</v>
      </c>
      <c r="R1905" t="str">
        <f t="shared" si="177"/>
        <v>gadgets</v>
      </c>
      <c r="S1905" s="8">
        <f t="shared" si="178"/>
        <v>42702.520729166667</v>
      </c>
      <c r="T1905" s="8">
        <f t="shared" si="179"/>
        <v>42762.520729166667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74"/>
        <v>0</v>
      </c>
      <c r="P1906" t="str">
        <f t="shared" si="175"/>
        <v>25 USD</v>
      </c>
      <c r="Q1906" t="str">
        <f t="shared" si="176"/>
        <v>technology</v>
      </c>
      <c r="R1906" t="str">
        <f t="shared" si="177"/>
        <v>gadgets</v>
      </c>
      <c r="S1906" s="8">
        <f t="shared" si="178"/>
        <v>42326.435428240744</v>
      </c>
      <c r="T1906" s="8">
        <f t="shared" si="179"/>
        <v>42371.435428240744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74"/>
        <v>0</v>
      </c>
      <c r="P1907" t="str">
        <f t="shared" si="175"/>
        <v>10.5 USD</v>
      </c>
      <c r="Q1907" t="str">
        <f t="shared" si="176"/>
        <v>technology</v>
      </c>
      <c r="R1907" t="str">
        <f t="shared" si="177"/>
        <v>gadgets</v>
      </c>
      <c r="S1907" s="8">
        <f t="shared" si="178"/>
        <v>41859.675856481481</v>
      </c>
      <c r="T1907" s="8">
        <f t="shared" si="179"/>
        <v>41889.675856481481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74"/>
        <v>43</v>
      </c>
      <c r="P1908" t="str">
        <f t="shared" si="175"/>
        <v>215.96 USD</v>
      </c>
      <c r="Q1908" t="str">
        <f t="shared" si="176"/>
        <v>technology</v>
      </c>
      <c r="R1908" t="str">
        <f t="shared" si="177"/>
        <v>gadgets</v>
      </c>
      <c r="S1908" s="8">
        <f t="shared" si="178"/>
        <v>42514.421099537038</v>
      </c>
      <c r="T1908" s="8">
        <f t="shared" si="179"/>
        <v>42544.421099537038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74"/>
        <v>0</v>
      </c>
      <c r="P1909" t="str">
        <f t="shared" si="175"/>
        <v>21.25 USD</v>
      </c>
      <c r="Q1909" t="str">
        <f t="shared" si="176"/>
        <v>technology</v>
      </c>
      <c r="R1909" t="str">
        <f t="shared" si="177"/>
        <v>gadgets</v>
      </c>
      <c r="S1909" s="8">
        <f t="shared" si="178"/>
        <v>41767.337094907409</v>
      </c>
      <c r="T1909" s="8">
        <f t="shared" si="179"/>
        <v>41782.337094907409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74"/>
        <v>2</v>
      </c>
      <c r="P1910" t="str">
        <f t="shared" si="175"/>
        <v>108.25 USD</v>
      </c>
      <c r="Q1910" t="str">
        <f t="shared" si="176"/>
        <v>technology</v>
      </c>
      <c r="R1910" t="str">
        <f t="shared" si="177"/>
        <v>gadgets</v>
      </c>
      <c r="S1910" s="8">
        <f t="shared" si="178"/>
        <v>42703.667824074073</v>
      </c>
      <c r="T1910" s="8">
        <f t="shared" si="179"/>
        <v>42733.667824074073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74"/>
        <v>14</v>
      </c>
      <c r="P1911" t="str">
        <f t="shared" si="175"/>
        <v>129.97 USD</v>
      </c>
      <c r="Q1911" t="str">
        <f t="shared" si="176"/>
        <v>technology</v>
      </c>
      <c r="R1911" t="str">
        <f t="shared" si="177"/>
        <v>gadgets</v>
      </c>
      <c r="S1911" s="8">
        <f t="shared" si="178"/>
        <v>41905.179155092592</v>
      </c>
      <c r="T1911" s="8">
        <f t="shared" si="179"/>
        <v>41935.179155092592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74"/>
        <v>39</v>
      </c>
      <c r="P1912" t="str">
        <f t="shared" si="175"/>
        <v>117.49 EUR</v>
      </c>
      <c r="Q1912" t="str">
        <f t="shared" si="176"/>
        <v>technology</v>
      </c>
      <c r="R1912" t="str">
        <f t="shared" si="177"/>
        <v>gadgets</v>
      </c>
      <c r="S1912" s="8">
        <f t="shared" si="178"/>
        <v>42264.713159722218</v>
      </c>
      <c r="T1912" s="8">
        <f t="shared" si="179"/>
        <v>42308.697916666672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74"/>
        <v>0</v>
      </c>
      <c r="P1913" t="str">
        <f t="shared" si="175"/>
        <v>10 NZD</v>
      </c>
      <c r="Q1913" t="str">
        <f t="shared" si="176"/>
        <v>technology</v>
      </c>
      <c r="R1913" t="str">
        <f t="shared" si="177"/>
        <v>gadgets</v>
      </c>
      <c r="S1913" s="8">
        <f t="shared" si="178"/>
        <v>41829.783958333333</v>
      </c>
      <c r="T1913" s="8">
        <f t="shared" si="179"/>
        <v>41859.783958333333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74"/>
        <v>59</v>
      </c>
      <c r="P1914" t="str">
        <f t="shared" si="175"/>
        <v>70.6 USD</v>
      </c>
      <c r="Q1914" t="str">
        <f t="shared" si="176"/>
        <v>technology</v>
      </c>
      <c r="R1914" t="str">
        <f t="shared" si="177"/>
        <v>gadgets</v>
      </c>
      <c r="S1914" s="8">
        <f t="shared" si="178"/>
        <v>42128.976388888885</v>
      </c>
      <c r="T1914" s="8">
        <f t="shared" si="179"/>
        <v>42158.976388888885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74"/>
        <v>1</v>
      </c>
      <c r="P1915" t="str">
        <f t="shared" si="175"/>
        <v>24.5 GBP</v>
      </c>
      <c r="Q1915" t="str">
        <f t="shared" si="176"/>
        <v>technology</v>
      </c>
      <c r="R1915" t="str">
        <f t="shared" si="177"/>
        <v>gadgets</v>
      </c>
      <c r="S1915" s="8">
        <f t="shared" si="178"/>
        <v>41890.261319444442</v>
      </c>
      <c r="T1915" s="8">
        <f t="shared" si="179"/>
        <v>41920.261319444442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74"/>
        <v>9</v>
      </c>
      <c r="P1916" t="str">
        <f t="shared" si="175"/>
        <v>30 USD</v>
      </c>
      <c r="Q1916" t="str">
        <f t="shared" si="176"/>
        <v>technology</v>
      </c>
      <c r="R1916" t="str">
        <f t="shared" si="177"/>
        <v>gadgets</v>
      </c>
      <c r="S1916" s="8">
        <f t="shared" si="178"/>
        <v>41928.924456018518</v>
      </c>
      <c r="T1916" s="8">
        <f t="shared" si="179"/>
        <v>41943.915972222225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74"/>
        <v>2</v>
      </c>
      <c r="P1917" t="str">
        <f t="shared" si="175"/>
        <v>2 USD</v>
      </c>
      <c r="Q1917" t="str">
        <f t="shared" si="176"/>
        <v>technology</v>
      </c>
      <c r="R1917" t="str">
        <f t="shared" si="177"/>
        <v>gadgets</v>
      </c>
      <c r="S1917" s="8">
        <f t="shared" si="178"/>
        <v>41863.79886574074</v>
      </c>
      <c r="T1917" s="8">
        <f t="shared" si="179"/>
        <v>41883.79886574074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74"/>
        <v>1</v>
      </c>
      <c r="P1918" t="str">
        <f t="shared" si="175"/>
        <v>17 USD</v>
      </c>
      <c r="Q1918" t="str">
        <f t="shared" si="176"/>
        <v>technology</v>
      </c>
      <c r="R1918" t="str">
        <f t="shared" si="177"/>
        <v>gadgets</v>
      </c>
      <c r="S1918" s="8">
        <f t="shared" si="178"/>
        <v>42656.467303240745</v>
      </c>
      <c r="T1918" s="8">
        <f t="shared" si="179"/>
        <v>42681.508969907409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74"/>
        <v>53</v>
      </c>
      <c r="P1919" t="str">
        <f t="shared" si="175"/>
        <v>2928.93 HKD</v>
      </c>
      <c r="Q1919" t="str">
        <f t="shared" si="176"/>
        <v>technology</v>
      </c>
      <c r="R1919" t="str">
        <f t="shared" si="177"/>
        <v>gadgets</v>
      </c>
      <c r="S1919" s="8">
        <f t="shared" si="178"/>
        <v>42746.020057870366</v>
      </c>
      <c r="T1919" s="8">
        <f t="shared" si="179"/>
        <v>42776.020057870366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74"/>
        <v>1</v>
      </c>
      <c r="P1920" t="str">
        <f t="shared" si="175"/>
        <v>28.89 USD</v>
      </c>
      <c r="Q1920" t="str">
        <f t="shared" si="176"/>
        <v>technology</v>
      </c>
      <c r="R1920" t="str">
        <f t="shared" si="177"/>
        <v>gadgets</v>
      </c>
      <c r="S1920" s="8">
        <f t="shared" si="178"/>
        <v>41828.539942129632</v>
      </c>
      <c r="T1920" s="8">
        <f t="shared" si="179"/>
        <v>41863.539942129632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74"/>
        <v>47</v>
      </c>
      <c r="P1921" t="str">
        <f t="shared" si="175"/>
        <v>29.63 USD</v>
      </c>
      <c r="Q1921" t="str">
        <f t="shared" si="176"/>
        <v>technology</v>
      </c>
      <c r="R1921" t="str">
        <f t="shared" si="177"/>
        <v>gadgets</v>
      </c>
      <c r="S1921" s="8">
        <f t="shared" si="178"/>
        <v>42113.625567129631</v>
      </c>
      <c r="T1921" s="8">
        <f t="shared" si="179"/>
        <v>42143.625567129631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74"/>
        <v>43</v>
      </c>
      <c r="P1922" t="str">
        <f t="shared" si="175"/>
        <v>40.98 GBP</v>
      </c>
      <c r="Q1922" t="str">
        <f t="shared" si="176"/>
        <v>technology</v>
      </c>
      <c r="R1922" t="str">
        <f t="shared" si="177"/>
        <v>gadgets</v>
      </c>
      <c r="S1922" s="8">
        <f t="shared" si="178"/>
        <v>42270.625706018516</v>
      </c>
      <c r="T1922" s="8">
        <f t="shared" si="179"/>
        <v>42298.708333333328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80">ROUND(E1923/D1923*100,0)</f>
        <v>137</v>
      </c>
      <c r="P1923" t="str">
        <f t="shared" ref="P1923:P1986" si="181">ROUND(E1923/L1923,2)&amp;" "&amp;H1923</f>
        <v>54 USD</v>
      </c>
      <c r="Q1923" t="str">
        <f t="shared" ref="Q1923:Q1986" si="182">LEFT(N1923,FIND("/",N1923)-1)</f>
        <v>music</v>
      </c>
      <c r="R1923" t="str">
        <f t="shared" ref="R1923:R1986" si="183">RIGHT(N1923,LEN(N1923)-FIND("/",N1923))</f>
        <v>indie rock</v>
      </c>
      <c r="S1923" s="8">
        <f t="shared" ref="S1923:S1986" si="184">(J1923/86400)+25569+(-6/24)</f>
        <v>41073.971562500003</v>
      </c>
      <c r="T1923" s="8">
        <f t="shared" ref="T1923:T1986" si="185">(I1923/86400)+25569+(-6/24)</f>
        <v>41103.971562500003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80"/>
        <v>116</v>
      </c>
      <c r="P1924" t="str">
        <f t="shared" si="181"/>
        <v>36.11 USD</v>
      </c>
      <c r="Q1924" t="str">
        <f t="shared" si="182"/>
        <v>music</v>
      </c>
      <c r="R1924" t="str">
        <f t="shared" si="183"/>
        <v>indie rock</v>
      </c>
      <c r="S1924" s="8">
        <f t="shared" si="184"/>
        <v>41590.005868055552</v>
      </c>
      <c r="T1924" s="8">
        <f t="shared" si="185"/>
        <v>41620.005868055552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80"/>
        <v>241</v>
      </c>
      <c r="P1925" t="str">
        <f t="shared" si="181"/>
        <v>23.15 USD</v>
      </c>
      <c r="Q1925" t="str">
        <f t="shared" si="182"/>
        <v>music</v>
      </c>
      <c r="R1925" t="str">
        <f t="shared" si="183"/>
        <v>indie rock</v>
      </c>
      <c r="S1925" s="8">
        <f t="shared" si="184"/>
        <v>40772.598749999997</v>
      </c>
      <c r="T1925" s="8">
        <f t="shared" si="185"/>
        <v>40812.957638888889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80"/>
        <v>114</v>
      </c>
      <c r="P1926" t="str">
        <f t="shared" si="181"/>
        <v>104 USD</v>
      </c>
      <c r="Q1926" t="str">
        <f t="shared" si="182"/>
        <v>music</v>
      </c>
      <c r="R1926" t="str">
        <f t="shared" si="183"/>
        <v>indie rock</v>
      </c>
      <c r="S1926" s="8">
        <f t="shared" si="184"/>
        <v>41626.511053240742</v>
      </c>
      <c r="T1926" s="8">
        <f t="shared" si="185"/>
        <v>41654.564583333333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80"/>
        <v>110</v>
      </c>
      <c r="P1927" t="str">
        <f t="shared" si="181"/>
        <v>31.83 USD</v>
      </c>
      <c r="Q1927" t="str">
        <f t="shared" si="182"/>
        <v>music</v>
      </c>
      <c r="R1927" t="str">
        <f t="shared" si="183"/>
        <v>indie rock</v>
      </c>
      <c r="S1927" s="8">
        <f t="shared" si="184"/>
        <v>41535.65148148148</v>
      </c>
      <c r="T1927" s="8">
        <f t="shared" si="185"/>
        <v>41557.75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80"/>
        <v>195</v>
      </c>
      <c r="P1928" t="str">
        <f t="shared" si="181"/>
        <v>27.39 USD</v>
      </c>
      <c r="Q1928" t="str">
        <f t="shared" si="182"/>
        <v>music</v>
      </c>
      <c r="R1928" t="str">
        <f t="shared" si="183"/>
        <v>indie rock</v>
      </c>
      <c r="S1928" s="8">
        <f t="shared" si="184"/>
        <v>40456.704351851848</v>
      </c>
      <c r="T1928" s="8">
        <f t="shared" si="185"/>
        <v>40483.768055555556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80"/>
        <v>103</v>
      </c>
      <c r="P1929" t="str">
        <f t="shared" si="181"/>
        <v>56.36 USD</v>
      </c>
      <c r="Q1929" t="str">
        <f t="shared" si="182"/>
        <v>music</v>
      </c>
      <c r="R1929" t="str">
        <f t="shared" si="183"/>
        <v>indie rock</v>
      </c>
      <c r="S1929" s="8">
        <f t="shared" si="184"/>
        <v>40960.611562500002</v>
      </c>
      <c r="T1929" s="8">
        <f t="shared" si="185"/>
        <v>40975.957638888889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80"/>
        <v>103</v>
      </c>
      <c r="P1930" t="str">
        <f t="shared" si="181"/>
        <v>77.35 USD</v>
      </c>
      <c r="Q1930" t="str">
        <f t="shared" si="182"/>
        <v>music</v>
      </c>
      <c r="R1930" t="str">
        <f t="shared" si="183"/>
        <v>indie rock</v>
      </c>
      <c r="S1930" s="8">
        <f t="shared" si="184"/>
        <v>41371.3980787037</v>
      </c>
      <c r="T1930" s="8">
        <f t="shared" si="185"/>
        <v>41401.3980787037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80"/>
        <v>100</v>
      </c>
      <c r="P1931" t="str">
        <f t="shared" si="181"/>
        <v>42.8 USD</v>
      </c>
      <c r="Q1931" t="str">
        <f t="shared" si="182"/>
        <v>music</v>
      </c>
      <c r="R1931" t="str">
        <f t="shared" si="183"/>
        <v>indie rock</v>
      </c>
      <c r="S1931" s="8">
        <f t="shared" si="184"/>
        <v>40686.771597222221</v>
      </c>
      <c r="T1931" s="8">
        <f t="shared" si="185"/>
        <v>40728.771597222221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80"/>
        <v>127</v>
      </c>
      <c r="P1932" t="str">
        <f t="shared" si="181"/>
        <v>48.85 USD</v>
      </c>
      <c r="Q1932" t="str">
        <f t="shared" si="182"/>
        <v>music</v>
      </c>
      <c r="R1932" t="str">
        <f t="shared" si="183"/>
        <v>indie rock</v>
      </c>
      <c r="S1932" s="8">
        <f t="shared" si="184"/>
        <v>41402.308819444443</v>
      </c>
      <c r="T1932" s="8">
        <f t="shared" si="185"/>
        <v>41462.308819444443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80"/>
        <v>121</v>
      </c>
      <c r="P1933" t="str">
        <f t="shared" si="181"/>
        <v>48.24 USD</v>
      </c>
      <c r="Q1933" t="str">
        <f t="shared" si="182"/>
        <v>music</v>
      </c>
      <c r="R1933" t="str">
        <f t="shared" si="183"/>
        <v>indie rock</v>
      </c>
      <c r="S1933" s="8">
        <f t="shared" si="184"/>
        <v>41037.642465277779</v>
      </c>
      <c r="T1933" s="8">
        <f t="shared" si="185"/>
        <v>41050.895833333336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80"/>
        <v>107</v>
      </c>
      <c r="P1934" t="str">
        <f t="shared" si="181"/>
        <v>70.21 USD</v>
      </c>
      <c r="Q1934" t="str">
        <f t="shared" si="182"/>
        <v>music</v>
      </c>
      <c r="R1934" t="str">
        <f t="shared" si="183"/>
        <v>indie rock</v>
      </c>
      <c r="S1934" s="8">
        <f t="shared" si="184"/>
        <v>40911.559872685189</v>
      </c>
      <c r="T1934" s="8">
        <f t="shared" si="185"/>
        <v>40932.559872685189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80"/>
        <v>172</v>
      </c>
      <c r="P1935" t="str">
        <f t="shared" si="181"/>
        <v>94.05 USD</v>
      </c>
      <c r="Q1935" t="str">
        <f t="shared" si="182"/>
        <v>music</v>
      </c>
      <c r="R1935" t="str">
        <f t="shared" si="183"/>
        <v>indie rock</v>
      </c>
      <c r="S1935" s="8">
        <f t="shared" si="184"/>
        <v>41878.880868055552</v>
      </c>
      <c r="T1935" s="8">
        <f t="shared" si="185"/>
        <v>41908.880868055552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80"/>
        <v>124</v>
      </c>
      <c r="P1936" t="str">
        <f t="shared" si="181"/>
        <v>80.27 USD</v>
      </c>
      <c r="Q1936" t="str">
        <f t="shared" si="182"/>
        <v>music</v>
      </c>
      <c r="R1936" t="str">
        <f t="shared" si="183"/>
        <v>indie rock</v>
      </c>
      <c r="S1936" s="8">
        <f t="shared" si="184"/>
        <v>40865.617141203707</v>
      </c>
      <c r="T1936" s="8">
        <f t="shared" si="185"/>
        <v>40901.958333333336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80"/>
        <v>108</v>
      </c>
      <c r="P1937" t="str">
        <f t="shared" si="181"/>
        <v>54.2 USD</v>
      </c>
      <c r="Q1937" t="str">
        <f t="shared" si="182"/>
        <v>music</v>
      </c>
      <c r="R1937" t="str">
        <f t="shared" si="183"/>
        <v>indie rock</v>
      </c>
      <c r="S1937" s="8">
        <f t="shared" si="184"/>
        <v>41773.682534722218</v>
      </c>
      <c r="T1937" s="8">
        <f t="shared" si="185"/>
        <v>41810.957638888889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80"/>
        <v>117</v>
      </c>
      <c r="P1938" t="str">
        <f t="shared" si="181"/>
        <v>60.27 USD</v>
      </c>
      <c r="Q1938" t="str">
        <f t="shared" si="182"/>
        <v>music</v>
      </c>
      <c r="R1938" t="str">
        <f t="shared" si="183"/>
        <v>indie rock</v>
      </c>
      <c r="S1938" s="8">
        <f t="shared" si="184"/>
        <v>40852.639699074076</v>
      </c>
      <c r="T1938" s="8">
        <f t="shared" si="185"/>
        <v>40882.999305555553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80"/>
        <v>187</v>
      </c>
      <c r="P1939" t="str">
        <f t="shared" si="181"/>
        <v>38.74 USD</v>
      </c>
      <c r="Q1939" t="str">
        <f t="shared" si="182"/>
        <v>music</v>
      </c>
      <c r="R1939" t="str">
        <f t="shared" si="183"/>
        <v>indie rock</v>
      </c>
      <c r="S1939" s="8">
        <f t="shared" si="184"/>
        <v>41058.868993055556</v>
      </c>
      <c r="T1939" s="8">
        <f t="shared" si="185"/>
        <v>41074.915972222225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80"/>
        <v>116</v>
      </c>
      <c r="P1940" t="str">
        <f t="shared" si="181"/>
        <v>152.54 USD</v>
      </c>
      <c r="Q1940" t="str">
        <f t="shared" si="182"/>
        <v>music</v>
      </c>
      <c r="R1940" t="str">
        <f t="shared" si="183"/>
        <v>indie rock</v>
      </c>
      <c r="S1940" s="8">
        <f t="shared" si="184"/>
        <v>41426.009618055556</v>
      </c>
      <c r="T1940" s="8">
        <f t="shared" si="185"/>
        <v>41456.958333333336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80"/>
        <v>111</v>
      </c>
      <c r="P1941" t="str">
        <f t="shared" si="181"/>
        <v>115.31 USD</v>
      </c>
      <c r="Q1941" t="str">
        <f t="shared" si="182"/>
        <v>music</v>
      </c>
      <c r="R1941" t="str">
        <f t="shared" si="183"/>
        <v>indie rock</v>
      </c>
      <c r="S1941" s="8">
        <f t="shared" si="184"/>
        <v>41313.735046296293</v>
      </c>
      <c r="T1941" s="8">
        <f t="shared" si="185"/>
        <v>41343.693379629629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80"/>
        <v>171</v>
      </c>
      <c r="P1942" t="str">
        <f t="shared" si="181"/>
        <v>35.84 USD</v>
      </c>
      <c r="Q1942" t="str">
        <f t="shared" si="182"/>
        <v>music</v>
      </c>
      <c r="R1942" t="str">
        <f t="shared" si="183"/>
        <v>indie rock</v>
      </c>
      <c r="S1942" s="8">
        <f t="shared" si="184"/>
        <v>40670.257326388892</v>
      </c>
      <c r="T1942" s="8">
        <f t="shared" si="185"/>
        <v>40708.915972222225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80"/>
        <v>126</v>
      </c>
      <c r="P1943" t="str">
        <f t="shared" si="181"/>
        <v>64.57 USD</v>
      </c>
      <c r="Q1943" t="str">
        <f t="shared" si="182"/>
        <v>technology</v>
      </c>
      <c r="R1943" t="str">
        <f t="shared" si="183"/>
        <v>hardware</v>
      </c>
      <c r="S1943" s="8">
        <f t="shared" si="184"/>
        <v>41744.040868055556</v>
      </c>
      <c r="T1943" s="8">
        <f t="shared" si="185"/>
        <v>41774.040868055556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80"/>
        <v>138</v>
      </c>
      <c r="P1944" t="str">
        <f t="shared" si="181"/>
        <v>87.44 USD</v>
      </c>
      <c r="Q1944" t="str">
        <f t="shared" si="182"/>
        <v>technology</v>
      </c>
      <c r="R1944" t="str">
        <f t="shared" si="183"/>
        <v>hardware</v>
      </c>
      <c r="S1944" s="8">
        <f t="shared" si="184"/>
        <v>40638.578009259261</v>
      </c>
      <c r="T1944" s="8">
        <f t="shared" si="185"/>
        <v>40728.578009259261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80"/>
        <v>1705</v>
      </c>
      <c r="P1945" t="str">
        <f t="shared" si="181"/>
        <v>68.82 USD</v>
      </c>
      <c r="Q1945" t="str">
        <f t="shared" si="182"/>
        <v>technology</v>
      </c>
      <c r="R1945" t="str">
        <f t="shared" si="183"/>
        <v>hardware</v>
      </c>
      <c r="S1945" s="8">
        <f t="shared" si="184"/>
        <v>42548.019861111112</v>
      </c>
      <c r="T1945" s="8">
        <f t="shared" si="185"/>
        <v>42593.019861111112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80"/>
        <v>788</v>
      </c>
      <c r="P1946" t="str">
        <f t="shared" si="181"/>
        <v>176.2 USD</v>
      </c>
      <c r="Q1946" t="str">
        <f t="shared" si="182"/>
        <v>technology</v>
      </c>
      <c r="R1946" t="str">
        <f t="shared" si="183"/>
        <v>hardware</v>
      </c>
      <c r="S1946" s="8">
        <f t="shared" si="184"/>
        <v>41730.334374999999</v>
      </c>
      <c r="T1946" s="8">
        <f t="shared" si="185"/>
        <v>41760.334374999999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80"/>
        <v>348</v>
      </c>
      <c r="P1947" t="str">
        <f t="shared" si="181"/>
        <v>511.79 EUR</v>
      </c>
      <c r="Q1947" t="str">
        <f t="shared" si="182"/>
        <v>technology</v>
      </c>
      <c r="R1947" t="str">
        <f t="shared" si="183"/>
        <v>hardware</v>
      </c>
      <c r="S1947" s="8">
        <f t="shared" si="184"/>
        <v>42157.001828703702</v>
      </c>
      <c r="T1947" s="8">
        <f t="shared" si="185"/>
        <v>42197.001828703702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80"/>
        <v>150</v>
      </c>
      <c r="P1948" t="str">
        <f t="shared" si="181"/>
        <v>160.44 USD</v>
      </c>
      <c r="Q1948" t="str">
        <f t="shared" si="182"/>
        <v>technology</v>
      </c>
      <c r="R1948" t="str">
        <f t="shared" si="183"/>
        <v>hardware</v>
      </c>
      <c r="S1948" s="8">
        <f t="shared" si="184"/>
        <v>41688.900011574078</v>
      </c>
      <c r="T1948" s="8">
        <f t="shared" si="185"/>
        <v>41748.858344907407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80"/>
        <v>101</v>
      </c>
      <c r="P1949" t="str">
        <f t="shared" si="181"/>
        <v>35 USD</v>
      </c>
      <c r="Q1949" t="str">
        <f t="shared" si="182"/>
        <v>technology</v>
      </c>
      <c r="R1949" t="str">
        <f t="shared" si="183"/>
        <v>hardware</v>
      </c>
      <c r="S1949" s="8">
        <f t="shared" si="184"/>
        <v>40102.668055555558</v>
      </c>
      <c r="T1949" s="8">
        <f t="shared" si="185"/>
        <v>40139.999305555553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80"/>
        <v>800</v>
      </c>
      <c r="P1950" t="str">
        <f t="shared" si="181"/>
        <v>188.51 USD</v>
      </c>
      <c r="Q1950" t="str">
        <f t="shared" si="182"/>
        <v>technology</v>
      </c>
      <c r="R1950" t="str">
        <f t="shared" si="183"/>
        <v>hardware</v>
      </c>
      <c r="S1950" s="8">
        <f t="shared" si="184"/>
        <v>42473.354270833333</v>
      </c>
      <c r="T1950" s="8">
        <f t="shared" si="185"/>
        <v>42527.459722222222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80"/>
        <v>106</v>
      </c>
      <c r="P1951" t="str">
        <f t="shared" si="181"/>
        <v>56.2 GBP</v>
      </c>
      <c r="Q1951" t="str">
        <f t="shared" si="182"/>
        <v>technology</v>
      </c>
      <c r="R1951" t="str">
        <f t="shared" si="183"/>
        <v>hardware</v>
      </c>
      <c r="S1951" s="8">
        <f t="shared" si="184"/>
        <v>41800.173043981486</v>
      </c>
      <c r="T1951" s="8">
        <f t="shared" si="185"/>
        <v>41830.173043981486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80"/>
        <v>201</v>
      </c>
      <c r="P1952" t="str">
        <f t="shared" si="181"/>
        <v>51.31 USD</v>
      </c>
      <c r="Q1952" t="str">
        <f t="shared" si="182"/>
        <v>technology</v>
      </c>
      <c r="R1952" t="str">
        <f t="shared" si="183"/>
        <v>hardware</v>
      </c>
      <c r="S1952" s="8">
        <f t="shared" si="184"/>
        <v>40623.931400462963</v>
      </c>
      <c r="T1952" s="8">
        <f t="shared" si="185"/>
        <v>40654.931400462963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80"/>
        <v>212</v>
      </c>
      <c r="P1953" t="str">
        <f t="shared" si="181"/>
        <v>127.36 USD</v>
      </c>
      <c r="Q1953" t="str">
        <f t="shared" si="182"/>
        <v>technology</v>
      </c>
      <c r="R1953" t="str">
        <f t="shared" si="183"/>
        <v>hardware</v>
      </c>
      <c r="S1953" s="8">
        <f t="shared" si="184"/>
        <v>42651.170567129629</v>
      </c>
      <c r="T1953" s="8">
        <f t="shared" si="185"/>
        <v>42681.212233796294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80"/>
        <v>198</v>
      </c>
      <c r="P1954" t="str">
        <f t="shared" si="181"/>
        <v>101.86 CAD</v>
      </c>
      <c r="Q1954" t="str">
        <f t="shared" si="182"/>
        <v>technology</v>
      </c>
      <c r="R1954" t="str">
        <f t="shared" si="183"/>
        <v>hardware</v>
      </c>
      <c r="S1954" s="8">
        <f t="shared" si="184"/>
        <v>41526.35665509259</v>
      </c>
      <c r="T1954" s="8">
        <f t="shared" si="185"/>
        <v>41563.35665509259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80"/>
        <v>226</v>
      </c>
      <c r="P1955" t="str">
        <f t="shared" si="181"/>
        <v>230.56 USD</v>
      </c>
      <c r="Q1955" t="str">
        <f t="shared" si="182"/>
        <v>technology</v>
      </c>
      <c r="R1955" t="str">
        <f t="shared" si="183"/>
        <v>hardware</v>
      </c>
      <c r="S1955" s="8">
        <f t="shared" si="184"/>
        <v>40940.949826388889</v>
      </c>
      <c r="T1955" s="8">
        <f t="shared" si="185"/>
        <v>40969.875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80"/>
        <v>699</v>
      </c>
      <c r="P1956" t="str">
        <f t="shared" si="181"/>
        <v>842.11 USD</v>
      </c>
      <c r="Q1956" t="str">
        <f t="shared" si="182"/>
        <v>technology</v>
      </c>
      <c r="R1956" t="str">
        <f t="shared" si="183"/>
        <v>hardware</v>
      </c>
      <c r="S1956" s="8">
        <f t="shared" si="184"/>
        <v>42394.330740740741</v>
      </c>
      <c r="T1956" s="8">
        <f t="shared" si="185"/>
        <v>42440.958333333328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80"/>
        <v>399</v>
      </c>
      <c r="P1957" t="str">
        <f t="shared" si="181"/>
        <v>577.28 USD</v>
      </c>
      <c r="Q1957" t="str">
        <f t="shared" si="182"/>
        <v>technology</v>
      </c>
      <c r="R1957" t="str">
        <f t="shared" si="183"/>
        <v>hardware</v>
      </c>
      <c r="S1957" s="8">
        <f t="shared" si="184"/>
        <v>41020.021770833337</v>
      </c>
      <c r="T1957" s="8">
        <f t="shared" si="185"/>
        <v>41052.541666666664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80"/>
        <v>294</v>
      </c>
      <c r="P1958" t="str">
        <f t="shared" si="181"/>
        <v>483.34 USD</v>
      </c>
      <c r="Q1958" t="str">
        <f t="shared" si="182"/>
        <v>technology</v>
      </c>
      <c r="R1958" t="str">
        <f t="shared" si="183"/>
        <v>hardware</v>
      </c>
      <c r="S1958" s="8">
        <f t="shared" si="184"/>
        <v>42067.673668981486</v>
      </c>
      <c r="T1958" s="8">
        <f t="shared" si="185"/>
        <v>42112.632002314815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80"/>
        <v>168</v>
      </c>
      <c r="P1959" t="str">
        <f t="shared" si="181"/>
        <v>76.14 USD</v>
      </c>
      <c r="Q1959" t="str">
        <f t="shared" si="182"/>
        <v>technology</v>
      </c>
      <c r="R1959" t="str">
        <f t="shared" si="183"/>
        <v>hardware</v>
      </c>
      <c r="S1959" s="8">
        <f t="shared" si="184"/>
        <v>41178.848530092597</v>
      </c>
      <c r="T1959" s="8">
        <f t="shared" si="185"/>
        <v>41208.848530092597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80"/>
        <v>1436</v>
      </c>
      <c r="P1960" t="str">
        <f t="shared" si="181"/>
        <v>74.11 USD</v>
      </c>
      <c r="Q1960" t="str">
        <f t="shared" si="182"/>
        <v>technology</v>
      </c>
      <c r="R1960" t="str">
        <f t="shared" si="183"/>
        <v>hardware</v>
      </c>
      <c r="S1960" s="8">
        <f t="shared" si="184"/>
        <v>41326.737974537034</v>
      </c>
      <c r="T1960" s="8">
        <f t="shared" si="185"/>
        <v>41356.69630787037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80"/>
        <v>157</v>
      </c>
      <c r="P1961" t="str">
        <f t="shared" si="181"/>
        <v>36.97 USD</v>
      </c>
      <c r="Q1961" t="str">
        <f t="shared" si="182"/>
        <v>technology</v>
      </c>
      <c r="R1961" t="str">
        <f t="shared" si="183"/>
        <v>hardware</v>
      </c>
      <c r="S1961" s="8">
        <f t="shared" si="184"/>
        <v>41871.595601851848</v>
      </c>
      <c r="T1961" s="8">
        <f t="shared" si="185"/>
        <v>41912.75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80"/>
        <v>118</v>
      </c>
      <c r="P1962" t="str">
        <f t="shared" si="181"/>
        <v>2500.97 SEK</v>
      </c>
      <c r="Q1962" t="str">
        <f t="shared" si="182"/>
        <v>technology</v>
      </c>
      <c r="R1962" t="str">
        <f t="shared" si="183"/>
        <v>hardware</v>
      </c>
      <c r="S1962" s="8">
        <f t="shared" si="184"/>
        <v>41964.112743055557</v>
      </c>
      <c r="T1962" s="8">
        <f t="shared" si="185"/>
        <v>41994.112743055557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80"/>
        <v>1105</v>
      </c>
      <c r="P1963" t="str">
        <f t="shared" si="181"/>
        <v>67.69 USD</v>
      </c>
      <c r="Q1963" t="str">
        <f t="shared" si="182"/>
        <v>technology</v>
      </c>
      <c r="R1963" t="str">
        <f t="shared" si="183"/>
        <v>hardware</v>
      </c>
      <c r="S1963" s="8">
        <f t="shared" si="184"/>
        <v>41147.944641203707</v>
      </c>
      <c r="T1963" s="8">
        <f t="shared" si="185"/>
        <v>41187.915972222225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80"/>
        <v>193</v>
      </c>
      <c r="P1964" t="str">
        <f t="shared" si="181"/>
        <v>63.05 USD</v>
      </c>
      <c r="Q1964" t="str">
        <f t="shared" si="182"/>
        <v>technology</v>
      </c>
      <c r="R1964" t="str">
        <f t="shared" si="183"/>
        <v>hardware</v>
      </c>
      <c r="S1964" s="8">
        <f t="shared" si="184"/>
        <v>41742.530509259261</v>
      </c>
      <c r="T1964" s="8">
        <f t="shared" si="185"/>
        <v>41772.530509259261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80"/>
        <v>127</v>
      </c>
      <c r="P1965" t="str">
        <f t="shared" si="181"/>
        <v>117.6 GBP</v>
      </c>
      <c r="Q1965" t="str">
        <f t="shared" si="182"/>
        <v>technology</v>
      </c>
      <c r="R1965" t="str">
        <f t="shared" si="183"/>
        <v>hardware</v>
      </c>
      <c r="S1965" s="8">
        <f t="shared" si="184"/>
        <v>41863.179791666669</v>
      </c>
      <c r="T1965" s="8">
        <f t="shared" si="185"/>
        <v>41898.179791666669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80"/>
        <v>260</v>
      </c>
      <c r="P1966" t="str">
        <f t="shared" si="181"/>
        <v>180.75 EUR</v>
      </c>
      <c r="Q1966" t="str">
        <f t="shared" si="182"/>
        <v>technology</v>
      </c>
      <c r="R1966" t="str">
        <f t="shared" si="183"/>
        <v>hardware</v>
      </c>
      <c r="S1966" s="8">
        <f t="shared" si="184"/>
        <v>42452.022824074069</v>
      </c>
      <c r="T1966" s="8">
        <f t="shared" si="185"/>
        <v>42482.022824074069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80"/>
        <v>262</v>
      </c>
      <c r="P1967" t="str">
        <f t="shared" si="181"/>
        <v>127.32 USD</v>
      </c>
      <c r="Q1967" t="str">
        <f t="shared" si="182"/>
        <v>technology</v>
      </c>
      <c r="R1967" t="str">
        <f t="shared" si="183"/>
        <v>hardware</v>
      </c>
      <c r="S1967" s="8">
        <f t="shared" si="184"/>
        <v>40897.839236111111</v>
      </c>
      <c r="T1967" s="8">
        <f t="shared" si="185"/>
        <v>40919.791666666664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80"/>
        <v>207</v>
      </c>
      <c r="P1968" t="str">
        <f t="shared" si="181"/>
        <v>136.64 USD</v>
      </c>
      <c r="Q1968" t="str">
        <f t="shared" si="182"/>
        <v>technology</v>
      </c>
      <c r="R1968" t="str">
        <f t="shared" si="183"/>
        <v>hardware</v>
      </c>
      <c r="S1968" s="8">
        <f t="shared" si="184"/>
        <v>41835.290486111109</v>
      </c>
      <c r="T1968" s="8">
        <f t="shared" si="185"/>
        <v>41865.290486111109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80"/>
        <v>370</v>
      </c>
      <c r="P1969" t="str">
        <f t="shared" si="181"/>
        <v>182.78 USD</v>
      </c>
      <c r="Q1969" t="str">
        <f t="shared" si="182"/>
        <v>technology</v>
      </c>
      <c r="R1969" t="str">
        <f t="shared" si="183"/>
        <v>hardware</v>
      </c>
      <c r="S1969" s="8">
        <f t="shared" si="184"/>
        <v>41730.413530092592</v>
      </c>
      <c r="T1969" s="8">
        <f t="shared" si="185"/>
        <v>41760.413530092592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80"/>
        <v>285</v>
      </c>
      <c r="P1970" t="str">
        <f t="shared" si="181"/>
        <v>279.38 USD</v>
      </c>
      <c r="Q1970" t="str">
        <f t="shared" si="182"/>
        <v>technology</v>
      </c>
      <c r="R1970" t="str">
        <f t="shared" si="183"/>
        <v>hardware</v>
      </c>
      <c r="S1970" s="8">
        <f t="shared" si="184"/>
        <v>42676.336979166663</v>
      </c>
      <c r="T1970" s="8">
        <f t="shared" si="185"/>
        <v>42707.378645833334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80"/>
        <v>579</v>
      </c>
      <c r="P1971" t="str">
        <f t="shared" si="181"/>
        <v>61.38 GBP</v>
      </c>
      <c r="Q1971" t="str">
        <f t="shared" si="182"/>
        <v>technology</v>
      </c>
      <c r="R1971" t="str">
        <f t="shared" si="183"/>
        <v>hardware</v>
      </c>
      <c r="S1971" s="8">
        <f t="shared" si="184"/>
        <v>42557.542453703703</v>
      </c>
      <c r="T1971" s="8">
        <f t="shared" si="185"/>
        <v>42587.542453703703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80"/>
        <v>1132</v>
      </c>
      <c r="P1972" t="str">
        <f t="shared" si="181"/>
        <v>80.73 USD</v>
      </c>
      <c r="Q1972" t="str">
        <f t="shared" si="182"/>
        <v>technology</v>
      </c>
      <c r="R1972" t="str">
        <f t="shared" si="183"/>
        <v>hardware</v>
      </c>
      <c r="S1972" s="8">
        <f t="shared" si="184"/>
        <v>41323.943298611113</v>
      </c>
      <c r="T1972" s="8">
        <f t="shared" si="185"/>
        <v>41383.901631944442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80"/>
        <v>263</v>
      </c>
      <c r="P1973" t="str">
        <f t="shared" si="181"/>
        <v>272.36 USD</v>
      </c>
      <c r="Q1973" t="str">
        <f t="shared" si="182"/>
        <v>technology</v>
      </c>
      <c r="R1973" t="str">
        <f t="shared" si="183"/>
        <v>hardware</v>
      </c>
      <c r="S1973" s="8">
        <f t="shared" si="184"/>
        <v>41561.250706018516</v>
      </c>
      <c r="T1973" s="8">
        <f t="shared" si="185"/>
        <v>41592.916666666664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80"/>
        <v>674</v>
      </c>
      <c r="P1974" t="str">
        <f t="shared" si="181"/>
        <v>70.85 USD</v>
      </c>
      <c r="Q1974" t="str">
        <f t="shared" si="182"/>
        <v>technology</v>
      </c>
      <c r="R1974" t="str">
        <f t="shared" si="183"/>
        <v>hardware</v>
      </c>
      <c r="S1974" s="8">
        <f t="shared" si="184"/>
        <v>41200.762083333335</v>
      </c>
      <c r="T1974" s="8">
        <f t="shared" si="185"/>
        <v>41230.803749999999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80"/>
        <v>257</v>
      </c>
      <c r="P1975" t="str">
        <f t="shared" si="181"/>
        <v>247.94 USD</v>
      </c>
      <c r="Q1975" t="str">
        <f t="shared" si="182"/>
        <v>technology</v>
      </c>
      <c r="R1975" t="str">
        <f t="shared" si="183"/>
        <v>hardware</v>
      </c>
      <c r="S1975" s="8">
        <f t="shared" si="184"/>
        <v>42549.472962962958</v>
      </c>
      <c r="T1975" s="8">
        <f t="shared" si="185"/>
        <v>42588.041666666672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80"/>
        <v>375</v>
      </c>
      <c r="P1976" t="str">
        <f t="shared" si="181"/>
        <v>186.81 GBP</v>
      </c>
      <c r="Q1976" t="str">
        <f t="shared" si="182"/>
        <v>technology</v>
      </c>
      <c r="R1976" t="str">
        <f t="shared" si="183"/>
        <v>hardware</v>
      </c>
      <c r="S1976" s="8">
        <f t="shared" si="184"/>
        <v>41445.084131944444</v>
      </c>
      <c r="T1976" s="8">
        <f t="shared" si="185"/>
        <v>41505.084131944444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80"/>
        <v>209</v>
      </c>
      <c r="P1977" t="str">
        <f t="shared" si="181"/>
        <v>131.99 USD</v>
      </c>
      <c r="Q1977" t="str">
        <f t="shared" si="182"/>
        <v>technology</v>
      </c>
      <c r="R1977" t="str">
        <f t="shared" si="183"/>
        <v>hardware</v>
      </c>
      <c r="S1977" s="8">
        <f t="shared" si="184"/>
        <v>41313.505219907405</v>
      </c>
      <c r="T1977" s="8">
        <f t="shared" si="185"/>
        <v>41343.505219907405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80"/>
        <v>347</v>
      </c>
      <c r="P1978" t="str">
        <f t="shared" si="181"/>
        <v>29.31 GBP</v>
      </c>
      <c r="Q1978" t="str">
        <f t="shared" si="182"/>
        <v>technology</v>
      </c>
      <c r="R1978" t="str">
        <f t="shared" si="183"/>
        <v>hardware</v>
      </c>
      <c r="S1978" s="8">
        <f t="shared" si="184"/>
        <v>41438.649594907409</v>
      </c>
      <c r="T1978" s="8">
        <f t="shared" si="185"/>
        <v>41468.649594907409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80"/>
        <v>402</v>
      </c>
      <c r="P1979" t="str">
        <f t="shared" si="181"/>
        <v>245.02 USD</v>
      </c>
      <c r="Q1979" t="str">
        <f t="shared" si="182"/>
        <v>technology</v>
      </c>
      <c r="R1979" t="str">
        <f t="shared" si="183"/>
        <v>hardware</v>
      </c>
      <c r="S1979" s="8">
        <f t="shared" si="184"/>
        <v>42310.966898148152</v>
      </c>
      <c r="T1979" s="8">
        <f t="shared" si="185"/>
        <v>42357.082638888889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80"/>
        <v>1027</v>
      </c>
      <c r="P1980" t="str">
        <f t="shared" si="181"/>
        <v>1323.25 USD</v>
      </c>
      <c r="Q1980" t="str">
        <f t="shared" si="182"/>
        <v>technology</v>
      </c>
      <c r="R1980" t="str">
        <f t="shared" si="183"/>
        <v>hardware</v>
      </c>
      <c r="S1980" s="8">
        <f t="shared" si="184"/>
        <v>41038.975601851853</v>
      </c>
      <c r="T1980" s="8">
        <f t="shared" si="185"/>
        <v>41072.041666666664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80"/>
        <v>115</v>
      </c>
      <c r="P1981" t="str">
        <f t="shared" si="181"/>
        <v>282.66 USD</v>
      </c>
      <c r="Q1981" t="str">
        <f t="shared" si="182"/>
        <v>technology</v>
      </c>
      <c r="R1981" t="str">
        <f t="shared" si="183"/>
        <v>hardware</v>
      </c>
      <c r="S1981" s="8">
        <f t="shared" si="184"/>
        <v>42290.210023148145</v>
      </c>
      <c r="T1981" s="8">
        <f t="shared" si="185"/>
        <v>42326.957638888889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80"/>
        <v>355</v>
      </c>
      <c r="P1982" t="str">
        <f t="shared" si="181"/>
        <v>91.21 EUR</v>
      </c>
      <c r="Q1982" t="str">
        <f t="shared" si="182"/>
        <v>technology</v>
      </c>
      <c r="R1982" t="str">
        <f t="shared" si="183"/>
        <v>hardware</v>
      </c>
      <c r="S1982" s="8">
        <f t="shared" si="184"/>
        <v>42423.292384259257</v>
      </c>
      <c r="T1982" s="8">
        <f t="shared" si="185"/>
        <v>42463.250717592593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80"/>
        <v>5</v>
      </c>
      <c r="P1983" t="str">
        <f t="shared" si="181"/>
        <v>31.75 CAD</v>
      </c>
      <c r="Q1983" t="str">
        <f t="shared" si="182"/>
        <v>photography</v>
      </c>
      <c r="R1983" t="str">
        <f t="shared" si="183"/>
        <v>people</v>
      </c>
      <c r="S1983" s="8">
        <f t="shared" si="184"/>
        <v>41799.475289351853</v>
      </c>
      <c r="T1983" s="8">
        <f t="shared" si="185"/>
        <v>41829.475289351853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80"/>
        <v>0</v>
      </c>
      <c r="P1984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8">
        <f t="shared" si="184"/>
        <v>42678.336655092593</v>
      </c>
      <c r="T1984" s="8">
        <f t="shared" si="185"/>
        <v>42708.378321759257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80"/>
        <v>4</v>
      </c>
      <c r="P1985" t="str">
        <f t="shared" si="181"/>
        <v>88.69 USD</v>
      </c>
      <c r="Q1985" t="str">
        <f t="shared" si="182"/>
        <v>photography</v>
      </c>
      <c r="R1985" t="str">
        <f t="shared" si="183"/>
        <v>people</v>
      </c>
      <c r="S1985" s="8">
        <f t="shared" si="184"/>
        <v>42592.761782407411</v>
      </c>
      <c r="T1985" s="8">
        <f t="shared" si="185"/>
        <v>42615.041666666672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80"/>
        <v>21</v>
      </c>
      <c r="P1986" t="str">
        <f t="shared" si="181"/>
        <v>453.14 USD</v>
      </c>
      <c r="Q1986" t="str">
        <f t="shared" si="182"/>
        <v>photography</v>
      </c>
      <c r="R1986" t="str">
        <f t="shared" si="183"/>
        <v>people</v>
      </c>
      <c r="S1986" s="8">
        <f t="shared" si="184"/>
        <v>41913.540289351848</v>
      </c>
      <c r="T1986" s="8">
        <f t="shared" si="185"/>
        <v>41973.581956018519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86">ROUND(E1987/D1987*100,0)</f>
        <v>3</v>
      </c>
      <c r="P1987" t="str">
        <f t="shared" ref="P1987:P2050" si="187">ROUND(E1987/L1987,2)&amp;" "&amp;H1987</f>
        <v>12.75 GBP</v>
      </c>
      <c r="Q1987" t="str">
        <f t="shared" ref="Q1987:Q2050" si="188">LEFT(N1987,FIND("/",N1987)-1)</f>
        <v>photography</v>
      </c>
      <c r="R1987" t="str">
        <f t="shared" ref="R1987:R2050" si="189">RIGHT(N1987,LEN(N1987)-FIND("/",N1987))</f>
        <v>people</v>
      </c>
      <c r="S1987" s="8">
        <f t="shared" ref="S1987:S2050" si="190">(J1987/86400)+25569+(-6/24)</f>
        <v>42555.448738425926</v>
      </c>
      <c r="T1987" s="8">
        <f t="shared" ref="T1987:T2050" si="191">(I1987/86400)+25569+(-6/24)</f>
        <v>42584.708333333328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86"/>
        <v>0</v>
      </c>
      <c r="P1988" t="str">
        <f t="shared" si="187"/>
        <v>1 GBP</v>
      </c>
      <c r="Q1988" t="str">
        <f t="shared" si="188"/>
        <v>photography</v>
      </c>
      <c r="R1988" t="str">
        <f t="shared" si="189"/>
        <v>people</v>
      </c>
      <c r="S1988" s="8">
        <f t="shared" si="190"/>
        <v>42413.183831018519</v>
      </c>
      <c r="T1988" s="8">
        <f t="shared" si="191"/>
        <v>42443.142164351855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86"/>
        <v>42</v>
      </c>
      <c r="P1989" t="str">
        <f t="shared" si="187"/>
        <v>83.43 GBP</v>
      </c>
      <c r="Q1989" t="str">
        <f t="shared" si="188"/>
        <v>photography</v>
      </c>
      <c r="R1989" t="str">
        <f t="shared" si="189"/>
        <v>people</v>
      </c>
      <c r="S1989" s="8">
        <f t="shared" si="190"/>
        <v>42034.389768518522</v>
      </c>
      <c r="T1989" s="8">
        <f t="shared" si="191"/>
        <v>42064.389768518522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86"/>
        <v>0</v>
      </c>
      <c r="P1990" t="str">
        <f t="shared" si="187"/>
        <v>25 USD</v>
      </c>
      <c r="Q1990" t="str">
        <f t="shared" si="188"/>
        <v>photography</v>
      </c>
      <c r="R1990" t="str">
        <f t="shared" si="189"/>
        <v>people</v>
      </c>
      <c r="S1990" s="8">
        <f t="shared" si="190"/>
        <v>42206.513217592597</v>
      </c>
      <c r="T1990" s="8">
        <f t="shared" si="191"/>
        <v>42236.513217592597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86"/>
        <v>1</v>
      </c>
      <c r="P1991" t="str">
        <f t="shared" si="187"/>
        <v>50 USD</v>
      </c>
      <c r="Q1991" t="str">
        <f t="shared" si="188"/>
        <v>photography</v>
      </c>
      <c r="R1991" t="str">
        <f t="shared" si="189"/>
        <v>people</v>
      </c>
      <c r="S1991" s="8">
        <f t="shared" si="190"/>
        <v>42685.430648148147</v>
      </c>
      <c r="T1991" s="8">
        <f t="shared" si="191"/>
        <v>42715.430648148147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86"/>
        <v>17</v>
      </c>
      <c r="P1992" t="str">
        <f t="shared" si="187"/>
        <v>101.8 USD</v>
      </c>
      <c r="Q1992" t="str">
        <f t="shared" si="188"/>
        <v>photography</v>
      </c>
      <c r="R1992" t="str">
        <f t="shared" si="189"/>
        <v>people</v>
      </c>
      <c r="S1992" s="8">
        <f t="shared" si="190"/>
        <v>42397.945972222224</v>
      </c>
      <c r="T1992" s="8">
        <f t="shared" si="191"/>
        <v>42412.945972222224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86"/>
        <v>7</v>
      </c>
      <c r="P1993" t="str">
        <f t="shared" si="187"/>
        <v>46.67 USD</v>
      </c>
      <c r="Q1993" t="str">
        <f t="shared" si="188"/>
        <v>photography</v>
      </c>
      <c r="R1993" t="str">
        <f t="shared" si="189"/>
        <v>people</v>
      </c>
      <c r="S1993" s="8">
        <f t="shared" si="190"/>
        <v>42167.64335648148</v>
      </c>
      <c r="T1993" s="8">
        <f t="shared" si="191"/>
        <v>42188.64335648148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86"/>
        <v>0</v>
      </c>
      <c r="P1994" t="str">
        <f t="shared" si="187"/>
        <v>1 USD</v>
      </c>
      <c r="Q1994" t="str">
        <f t="shared" si="188"/>
        <v>photography</v>
      </c>
      <c r="R1994" t="str">
        <f t="shared" si="189"/>
        <v>people</v>
      </c>
      <c r="S1994" s="8">
        <f t="shared" si="190"/>
        <v>42022.893414351856</v>
      </c>
      <c r="T1994" s="8">
        <f t="shared" si="191"/>
        <v>42052.893414351856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86"/>
        <v>0</v>
      </c>
      <c r="P1995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8">
        <f t="shared" si="190"/>
        <v>42329.338391203702</v>
      </c>
      <c r="T1995" s="8">
        <f t="shared" si="191"/>
        <v>42359.338391203702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86"/>
        <v>0</v>
      </c>
      <c r="P199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8">
        <f t="shared" si="190"/>
        <v>42650.756273148145</v>
      </c>
      <c r="T1996" s="8">
        <f t="shared" si="191"/>
        <v>42710.797939814816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86"/>
        <v>8</v>
      </c>
      <c r="P1997" t="str">
        <f t="shared" si="187"/>
        <v>26 CAD</v>
      </c>
      <c r="Q1997" t="str">
        <f t="shared" si="188"/>
        <v>photography</v>
      </c>
      <c r="R1997" t="str">
        <f t="shared" si="189"/>
        <v>people</v>
      </c>
      <c r="S1997" s="8">
        <f t="shared" si="190"/>
        <v>42181.652037037042</v>
      </c>
      <c r="T1997" s="8">
        <f t="shared" si="191"/>
        <v>42201.652037037042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86"/>
        <v>0</v>
      </c>
      <c r="P1998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8">
        <f t="shared" si="190"/>
        <v>41800.569571759261</v>
      </c>
      <c r="T1998" s="8">
        <f t="shared" si="191"/>
        <v>41830.569571759261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86"/>
        <v>0</v>
      </c>
      <c r="P1999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8">
        <f t="shared" si="190"/>
        <v>41847.680694444447</v>
      </c>
      <c r="T1999" s="8">
        <f t="shared" si="191"/>
        <v>41877.680694444447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86"/>
        <v>26</v>
      </c>
      <c r="P2000" t="str">
        <f t="shared" si="187"/>
        <v>218.33 USD</v>
      </c>
      <c r="Q2000" t="str">
        <f t="shared" si="188"/>
        <v>photography</v>
      </c>
      <c r="R2000" t="str">
        <f t="shared" si="189"/>
        <v>people</v>
      </c>
      <c r="S2000" s="8">
        <f t="shared" si="190"/>
        <v>41806.868495370371</v>
      </c>
      <c r="T2000" s="8">
        <f t="shared" si="191"/>
        <v>41851.868495370371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86"/>
        <v>1</v>
      </c>
      <c r="P2001" t="str">
        <f t="shared" si="187"/>
        <v>33.71 GBP</v>
      </c>
      <c r="Q2001" t="str">
        <f t="shared" si="188"/>
        <v>photography</v>
      </c>
      <c r="R2001" t="str">
        <f t="shared" si="189"/>
        <v>people</v>
      </c>
      <c r="S2001" s="8">
        <f t="shared" si="190"/>
        <v>41926.232731481483</v>
      </c>
      <c r="T2001" s="8">
        <f t="shared" si="191"/>
        <v>41956.274398148147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86"/>
        <v>13</v>
      </c>
      <c r="P2002" t="str">
        <f t="shared" si="187"/>
        <v>25 CAD</v>
      </c>
      <c r="Q2002" t="str">
        <f t="shared" si="188"/>
        <v>photography</v>
      </c>
      <c r="R2002" t="str">
        <f t="shared" si="189"/>
        <v>people</v>
      </c>
      <c r="S2002" s="8">
        <f t="shared" si="190"/>
        <v>42345.701539351852</v>
      </c>
      <c r="T2002" s="8">
        <f t="shared" si="191"/>
        <v>42375.701539351852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86"/>
        <v>382</v>
      </c>
      <c r="P2003" t="str">
        <f t="shared" si="187"/>
        <v>128.39 EUR</v>
      </c>
      <c r="Q2003" t="str">
        <f t="shared" si="188"/>
        <v>technology</v>
      </c>
      <c r="R2003" t="str">
        <f t="shared" si="189"/>
        <v>hardware</v>
      </c>
      <c r="S2003" s="8">
        <f t="shared" si="190"/>
        <v>42135.959675925929</v>
      </c>
      <c r="T2003" s="8">
        <f t="shared" si="191"/>
        <v>42167.583333333328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86"/>
        <v>217</v>
      </c>
      <c r="P2004" t="str">
        <f t="shared" si="187"/>
        <v>78.83 USD</v>
      </c>
      <c r="Q2004" t="str">
        <f t="shared" si="188"/>
        <v>technology</v>
      </c>
      <c r="R2004" t="str">
        <f t="shared" si="189"/>
        <v>hardware</v>
      </c>
      <c r="S2004" s="8">
        <f t="shared" si="190"/>
        <v>42728.46230324074</v>
      </c>
      <c r="T2004" s="8">
        <f t="shared" si="191"/>
        <v>42758.46230324074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86"/>
        <v>312</v>
      </c>
      <c r="P2005" t="str">
        <f t="shared" si="187"/>
        <v>91.76 USD</v>
      </c>
      <c r="Q2005" t="str">
        <f t="shared" si="188"/>
        <v>technology</v>
      </c>
      <c r="R2005" t="str">
        <f t="shared" si="189"/>
        <v>hardware</v>
      </c>
      <c r="S2005" s="8">
        <f t="shared" si="190"/>
        <v>40346.875601851854</v>
      </c>
      <c r="T2005" s="8">
        <f t="shared" si="191"/>
        <v>40361.708333333336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86"/>
        <v>234</v>
      </c>
      <c r="P2006" t="str">
        <f t="shared" si="187"/>
        <v>331.1 USD</v>
      </c>
      <c r="Q2006" t="str">
        <f t="shared" si="188"/>
        <v>technology</v>
      </c>
      <c r="R2006" t="str">
        <f t="shared" si="189"/>
        <v>hardware</v>
      </c>
      <c r="S2006" s="8">
        <f t="shared" si="190"/>
        <v>41800.354895833334</v>
      </c>
      <c r="T2006" s="8">
        <f t="shared" si="191"/>
        <v>41830.354895833334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86"/>
        <v>124</v>
      </c>
      <c r="P2007" t="str">
        <f t="shared" si="187"/>
        <v>194.26 USD</v>
      </c>
      <c r="Q2007" t="str">
        <f t="shared" si="188"/>
        <v>technology</v>
      </c>
      <c r="R2007" t="str">
        <f t="shared" si="189"/>
        <v>hardware</v>
      </c>
      <c r="S2007" s="8">
        <f t="shared" si="190"/>
        <v>41535.562708333331</v>
      </c>
      <c r="T2007" s="8">
        <f t="shared" si="191"/>
        <v>41562.915972222225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86"/>
        <v>248</v>
      </c>
      <c r="P2008" t="str">
        <f t="shared" si="187"/>
        <v>408.98 USD</v>
      </c>
      <c r="Q2008" t="str">
        <f t="shared" si="188"/>
        <v>technology</v>
      </c>
      <c r="R2008" t="str">
        <f t="shared" si="189"/>
        <v>hardware</v>
      </c>
      <c r="S2008" s="8">
        <f t="shared" si="190"/>
        <v>41941.250520833331</v>
      </c>
      <c r="T2008" s="8">
        <f t="shared" si="191"/>
        <v>41976.292187500003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86"/>
        <v>116</v>
      </c>
      <c r="P2009" t="str">
        <f t="shared" si="187"/>
        <v>84.46 USD</v>
      </c>
      <c r="Q2009" t="str">
        <f t="shared" si="188"/>
        <v>technology</v>
      </c>
      <c r="R2009" t="str">
        <f t="shared" si="189"/>
        <v>hardware</v>
      </c>
      <c r="S2009" s="8">
        <f t="shared" si="190"/>
        <v>40347.587800925925</v>
      </c>
      <c r="T2009" s="8">
        <f t="shared" si="191"/>
        <v>40413.916666666664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86"/>
        <v>117</v>
      </c>
      <c r="P2010" t="str">
        <f t="shared" si="187"/>
        <v>44.85 USD</v>
      </c>
      <c r="Q2010" t="str">
        <f t="shared" si="188"/>
        <v>technology</v>
      </c>
      <c r="R2010" t="str">
        <f t="shared" si="189"/>
        <v>hardware</v>
      </c>
      <c r="S2010" s="8">
        <f t="shared" si="190"/>
        <v>40761.354421296295</v>
      </c>
      <c r="T2010" s="8">
        <f t="shared" si="191"/>
        <v>40805.354421296295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86"/>
        <v>305</v>
      </c>
      <c r="P2011" t="str">
        <f t="shared" si="187"/>
        <v>383.36 EUR</v>
      </c>
      <c r="Q2011" t="str">
        <f t="shared" si="188"/>
        <v>technology</v>
      </c>
      <c r="R2011" t="str">
        <f t="shared" si="189"/>
        <v>hardware</v>
      </c>
      <c r="S2011" s="8">
        <f t="shared" si="190"/>
        <v>42661.073414351849</v>
      </c>
      <c r="T2011" s="8">
        <f t="shared" si="191"/>
        <v>42697.115081018521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86"/>
        <v>320</v>
      </c>
      <c r="P2012" t="str">
        <f t="shared" si="187"/>
        <v>55.28 USD</v>
      </c>
      <c r="Q2012" t="str">
        <f t="shared" si="188"/>
        <v>technology</v>
      </c>
      <c r="R2012" t="str">
        <f t="shared" si="189"/>
        <v>hardware</v>
      </c>
      <c r="S2012" s="8">
        <f t="shared" si="190"/>
        <v>42570.746423611112</v>
      </c>
      <c r="T2012" s="8">
        <f t="shared" si="191"/>
        <v>42600.746423611112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86"/>
        <v>820</v>
      </c>
      <c r="P2013" t="str">
        <f t="shared" si="187"/>
        <v>422.02 EUR</v>
      </c>
      <c r="Q2013" t="str">
        <f t="shared" si="188"/>
        <v>technology</v>
      </c>
      <c r="R2013" t="str">
        <f t="shared" si="189"/>
        <v>hardware</v>
      </c>
      <c r="S2013" s="8">
        <f t="shared" si="190"/>
        <v>42347.108483796299</v>
      </c>
      <c r="T2013" s="8">
        <f t="shared" si="191"/>
        <v>42380.708333333328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86"/>
        <v>235</v>
      </c>
      <c r="P2014" t="str">
        <f t="shared" si="187"/>
        <v>64.18 USD</v>
      </c>
      <c r="Q2014" t="str">
        <f t="shared" si="188"/>
        <v>technology</v>
      </c>
      <c r="R2014" t="str">
        <f t="shared" si="189"/>
        <v>hardware</v>
      </c>
      <c r="S2014" s="8">
        <f t="shared" si="190"/>
        <v>42010.572233796294</v>
      </c>
      <c r="T2014" s="8">
        <f t="shared" si="191"/>
        <v>42040.572233796294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86"/>
        <v>495</v>
      </c>
      <c r="P2015" t="str">
        <f t="shared" si="187"/>
        <v>173.58 USD</v>
      </c>
      <c r="Q2015" t="str">
        <f t="shared" si="188"/>
        <v>technology</v>
      </c>
      <c r="R2015" t="str">
        <f t="shared" si="189"/>
        <v>hardware</v>
      </c>
      <c r="S2015" s="8">
        <f t="shared" si="190"/>
        <v>42499.710810185185</v>
      </c>
      <c r="T2015" s="8">
        <f t="shared" si="191"/>
        <v>42559.710810185185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86"/>
        <v>7814</v>
      </c>
      <c r="P2016" t="str">
        <f t="shared" si="187"/>
        <v>88.6 USD</v>
      </c>
      <c r="Q2016" t="str">
        <f t="shared" si="188"/>
        <v>technology</v>
      </c>
      <c r="R2016" t="str">
        <f t="shared" si="189"/>
        <v>hardware</v>
      </c>
      <c r="S2016" s="8">
        <f t="shared" si="190"/>
        <v>41323.964571759258</v>
      </c>
      <c r="T2016" s="8">
        <f t="shared" si="191"/>
        <v>41357.922905092593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86"/>
        <v>113</v>
      </c>
      <c r="P2017" t="str">
        <f t="shared" si="187"/>
        <v>50.22 USD</v>
      </c>
      <c r="Q2017" t="str">
        <f t="shared" si="188"/>
        <v>technology</v>
      </c>
      <c r="R2017" t="str">
        <f t="shared" si="189"/>
        <v>hardware</v>
      </c>
      <c r="S2017" s="8">
        <f t="shared" si="190"/>
        <v>40765.626886574071</v>
      </c>
      <c r="T2017" s="8">
        <f t="shared" si="191"/>
        <v>40795.626886574071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86"/>
        <v>922</v>
      </c>
      <c r="P2018" t="str">
        <f t="shared" si="187"/>
        <v>192.39 USD</v>
      </c>
      <c r="Q2018" t="str">
        <f t="shared" si="188"/>
        <v>technology</v>
      </c>
      <c r="R2018" t="str">
        <f t="shared" si="189"/>
        <v>hardware</v>
      </c>
      <c r="S2018" s="8">
        <f t="shared" si="190"/>
        <v>41312.630775462967</v>
      </c>
      <c r="T2018" s="8">
        <f t="shared" si="191"/>
        <v>41342.630775462967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86"/>
        <v>125</v>
      </c>
      <c r="P2019" t="str">
        <f t="shared" si="187"/>
        <v>73.42 USD</v>
      </c>
      <c r="Q2019" t="str">
        <f t="shared" si="188"/>
        <v>technology</v>
      </c>
      <c r="R2019" t="str">
        <f t="shared" si="189"/>
        <v>hardware</v>
      </c>
      <c r="S2019" s="8">
        <f t="shared" si="190"/>
        <v>40960.807349537034</v>
      </c>
      <c r="T2019" s="8">
        <f t="shared" si="191"/>
        <v>40991.916666666664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86"/>
        <v>102</v>
      </c>
      <c r="P2020" t="str">
        <f t="shared" si="187"/>
        <v>147.68 EUR</v>
      </c>
      <c r="Q2020" t="str">
        <f t="shared" si="188"/>
        <v>technology</v>
      </c>
      <c r="R2020" t="str">
        <f t="shared" si="189"/>
        <v>hardware</v>
      </c>
      <c r="S2020" s="8">
        <f t="shared" si="190"/>
        <v>42199.115844907406</v>
      </c>
      <c r="T2020" s="8">
        <f t="shared" si="191"/>
        <v>42229.115844907406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86"/>
        <v>485</v>
      </c>
      <c r="P2021" t="str">
        <f t="shared" si="187"/>
        <v>108.97 USD</v>
      </c>
      <c r="Q2021" t="str">
        <f t="shared" si="188"/>
        <v>technology</v>
      </c>
      <c r="R2021" t="str">
        <f t="shared" si="189"/>
        <v>hardware</v>
      </c>
      <c r="S2021" s="8">
        <f t="shared" si="190"/>
        <v>42605.45857638889</v>
      </c>
      <c r="T2021" s="8">
        <f t="shared" si="191"/>
        <v>42635.45857638889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86"/>
        <v>192</v>
      </c>
      <c r="P2022" t="str">
        <f t="shared" si="187"/>
        <v>23.65 USD</v>
      </c>
      <c r="Q2022" t="str">
        <f t="shared" si="188"/>
        <v>technology</v>
      </c>
      <c r="R2022" t="str">
        <f t="shared" si="189"/>
        <v>hardware</v>
      </c>
      <c r="S2022" s="8">
        <f t="shared" si="190"/>
        <v>41736.847500000003</v>
      </c>
      <c r="T2022" s="8">
        <f t="shared" si="191"/>
        <v>41773.711111111115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86"/>
        <v>281</v>
      </c>
      <c r="P2023" t="str">
        <f t="shared" si="187"/>
        <v>147.95 USD</v>
      </c>
      <c r="Q2023" t="str">
        <f t="shared" si="188"/>
        <v>technology</v>
      </c>
      <c r="R2023" t="str">
        <f t="shared" si="189"/>
        <v>hardware</v>
      </c>
      <c r="S2023" s="8">
        <f t="shared" si="190"/>
        <v>41860.820567129631</v>
      </c>
      <c r="T2023" s="8">
        <f t="shared" si="191"/>
        <v>41905.820567129631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86"/>
        <v>125</v>
      </c>
      <c r="P2024" t="str">
        <f t="shared" si="187"/>
        <v>385.04 USD</v>
      </c>
      <c r="Q2024" t="str">
        <f t="shared" si="188"/>
        <v>technology</v>
      </c>
      <c r="R2024" t="str">
        <f t="shared" si="189"/>
        <v>hardware</v>
      </c>
      <c r="S2024" s="8">
        <f t="shared" si="190"/>
        <v>42502.319120370375</v>
      </c>
      <c r="T2024" s="8">
        <f t="shared" si="191"/>
        <v>42532.319120370375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86"/>
        <v>161</v>
      </c>
      <c r="P2025" t="str">
        <f t="shared" si="187"/>
        <v>457.39 USD</v>
      </c>
      <c r="Q2025" t="str">
        <f t="shared" si="188"/>
        <v>technology</v>
      </c>
      <c r="R2025" t="str">
        <f t="shared" si="189"/>
        <v>hardware</v>
      </c>
      <c r="S2025" s="8">
        <f t="shared" si="190"/>
        <v>42136.170752314814</v>
      </c>
      <c r="T2025" s="8">
        <f t="shared" si="191"/>
        <v>42166.170752314814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86"/>
        <v>585</v>
      </c>
      <c r="P2026" t="str">
        <f t="shared" si="187"/>
        <v>222.99 USD</v>
      </c>
      <c r="Q2026" t="str">
        <f t="shared" si="188"/>
        <v>technology</v>
      </c>
      <c r="R2026" t="str">
        <f t="shared" si="189"/>
        <v>hardware</v>
      </c>
      <c r="S2026" s="8">
        <f t="shared" si="190"/>
        <v>41099.716944444444</v>
      </c>
      <c r="T2026" s="8">
        <f t="shared" si="191"/>
        <v>41133.875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86"/>
        <v>201</v>
      </c>
      <c r="P2027" t="str">
        <f t="shared" si="187"/>
        <v>220.74 EUR</v>
      </c>
      <c r="Q2027" t="str">
        <f t="shared" si="188"/>
        <v>technology</v>
      </c>
      <c r="R2027" t="str">
        <f t="shared" si="189"/>
        <v>hardware</v>
      </c>
      <c r="S2027" s="8">
        <f t="shared" si="190"/>
        <v>42135.934560185182</v>
      </c>
      <c r="T2027" s="8">
        <f t="shared" si="191"/>
        <v>42165.934560185182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86"/>
        <v>133</v>
      </c>
      <c r="P2028" t="str">
        <f t="shared" si="187"/>
        <v>73.5 USD</v>
      </c>
      <c r="Q2028" t="str">
        <f t="shared" si="188"/>
        <v>technology</v>
      </c>
      <c r="R2028" t="str">
        <f t="shared" si="189"/>
        <v>hardware</v>
      </c>
      <c r="S2028" s="8">
        <f t="shared" si="190"/>
        <v>41704.485937500001</v>
      </c>
      <c r="T2028" s="8">
        <f t="shared" si="191"/>
        <v>41749.915972222225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86"/>
        <v>120</v>
      </c>
      <c r="P2029" t="str">
        <f t="shared" si="187"/>
        <v>223.1 USD</v>
      </c>
      <c r="Q2029" t="str">
        <f t="shared" si="188"/>
        <v>technology</v>
      </c>
      <c r="R2029" t="str">
        <f t="shared" si="189"/>
        <v>hardware</v>
      </c>
      <c r="S2029" s="8">
        <f t="shared" si="190"/>
        <v>42048.563877314809</v>
      </c>
      <c r="T2029" s="8">
        <f t="shared" si="191"/>
        <v>42093.522210648152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86"/>
        <v>126</v>
      </c>
      <c r="P2030" t="str">
        <f t="shared" si="187"/>
        <v>47.91 USD</v>
      </c>
      <c r="Q2030" t="str">
        <f t="shared" si="188"/>
        <v>technology</v>
      </c>
      <c r="R2030" t="str">
        <f t="shared" si="189"/>
        <v>hardware</v>
      </c>
      <c r="S2030" s="8">
        <f t="shared" si="190"/>
        <v>40215.669050925928</v>
      </c>
      <c r="T2030" s="8">
        <f t="shared" si="191"/>
        <v>40252.663194444445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86"/>
        <v>361</v>
      </c>
      <c r="P2031" t="str">
        <f t="shared" si="187"/>
        <v>96.06 USD</v>
      </c>
      <c r="Q2031" t="str">
        <f t="shared" si="188"/>
        <v>technology</v>
      </c>
      <c r="R2031" t="str">
        <f t="shared" si="189"/>
        <v>hardware</v>
      </c>
      <c r="S2031" s="8">
        <f t="shared" si="190"/>
        <v>41847.771770833337</v>
      </c>
      <c r="T2031" s="8">
        <f t="shared" si="191"/>
        <v>41877.771770833337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86"/>
        <v>226</v>
      </c>
      <c r="P2032" t="str">
        <f t="shared" si="187"/>
        <v>118.61 GBP</v>
      </c>
      <c r="Q2032" t="str">
        <f t="shared" si="188"/>
        <v>technology</v>
      </c>
      <c r="R2032" t="str">
        <f t="shared" si="189"/>
        <v>hardware</v>
      </c>
      <c r="S2032" s="8">
        <f t="shared" si="190"/>
        <v>41212.746481481481</v>
      </c>
      <c r="T2032" s="8">
        <f t="shared" si="191"/>
        <v>41242.746481481481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86"/>
        <v>120</v>
      </c>
      <c r="P2033" t="str">
        <f t="shared" si="187"/>
        <v>118.45 EUR</v>
      </c>
      <c r="Q2033" t="str">
        <f t="shared" si="188"/>
        <v>technology</v>
      </c>
      <c r="R2033" t="str">
        <f t="shared" si="189"/>
        <v>hardware</v>
      </c>
      <c r="S2033" s="8">
        <f t="shared" si="190"/>
        <v>41975.079317129625</v>
      </c>
      <c r="T2033" s="8">
        <f t="shared" si="191"/>
        <v>42012.791666666672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86"/>
        <v>304</v>
      </c>
      <c r="P2034" t="str">
        <f t="shared" si="187"/>
        <v>143.21 USD</v>
      </c>
      <c r="Q2034" t="str">
        <f t="shared" si="188"/>
        <v>technology</v>
      </c>
      <c r="R2034" t="str">
        <f t="shared" si="189"/>
        <v>hardware</v>
      </c>
      <c r="S2034" s="8">
        <f t="shared" si="190"/>
        <v>42689.315671296295</v>
      </c>
      <c r="T2034" s="8">
        <f t="shared" si="191"/>
        <v>42718.958333333328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86"/>
        <v>179</v>
      </c>
      <c r="P2035" t="str">
        <f t="shared" si="187"/>
        <v>282.72 USD</v>
      </c>
      <c r="Q2035" t="str">
        <f t="shared" si="188"/>
        <v>technology</v>
      </c>
      <c r="R2035" t="str">
        <f t="shared" si="189"/>
        <v>hardware</v>
      </c>
      <c r="S2035" s="8">
        <f t="shared" si="190"/>
        <v>41724.832384259258</v>
      </c>
      <c r="T2035" s="8">
        <f t="shared" si="191"/>
        <v>41754.832384259258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86"/>
        <v>387</v>
      </c>
      <c r="P2036" t="str">
        <f t="shared" si="187"/>
        <v>593.94 USD</v>
      </c>
      <c r="Q2036" t="str">
        <f t="shared" si="188"/>
        <v>technology</v>
      </c>
      <c r="R2036" t="str">
        <f t="shared" si="189"/>
        <v>hardware</v>
      </c>
      <c r="S2036" s="8">
        <f t="shared" si="190"/>
        <v>42075.880011574074</v>
      </c>
      <c r="T2036" s="8">
        <f t="shared" si="191"/>
        <v>42131.040277777778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86"/>
        <v>211</v>
      </c>
      <c r="P2037" t="str">
        <f t="shared" si="187"/>
        <v>262.16 USD</v>
      </c>
      <c r="Q2037" t="str">
        <f t="shared" si="188"/>
        <v>technology</v>
      </c>
      <c r="R2037" t="str">
        <f t="shared" si="189"/>
        <v>hardware</v>
      </c>
      <c r="S2037" s="8">
        <f t="shared" si="190"/>
        <v>42311.375081018516</v>
      </c>
      <c r="T2037" s="8">
        <f t="shared" si="191"/>
        <v>42356.791666666672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86"/>
        <v>132</v>
      </c>
      <c r="P2038" t="str">
        <f t="shared" si="187"/>
        <v>46.58 USD</v>
      </c>
      <c r="Q2038" t="str">
        <f t="shared" si="188"/>
        <v>technology</v>
      </c>
      <c r="R2038" t="str">
        <f t="shared" si="189"/>
        <v>hardware</v>
      </c>
      <c r="S2038" s="8">
        <f t="shared" si="190"/>
        <v>41738.614803240736</v>
      </c>
      <c r="T2038" s="8">
        <f t="shared" si="191"/>
        <v>41768.614803240736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86"/>
        <v>300</v>
      </c>
      <c r="P2039" t="str">
        <f t="shared" si="187"/>
        <v>70.04 USD</v>
      </c>
      <c r="Q2039" t="str">
        <f t="shared" si="188"/>
        <v>technology</v>
      </c>
      <c r="R2039" t="str">
        <f t="shared" si="189"/>
        <v>hardware</v>
      </c>
      <c r="S2039" s="8">
        <f t="shared" si="190"/>
        <v>41577.960104166668</v>
      </c>
      <c r="T2039" s="8">
        <f t="shared" si="191"/>
        <v>41638.001770833333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86"/>
        <v>421</v>
      </c>
      <c r="P2040" t="str">
        <f t="shared" si="187"/>
        <v>164.91 GBP</v>
      </c>
      <c r="Q2040" t="str">
        <f t="shared" si="188"/>
        <v>technology</v>
      </c>
      <c r="R2040" t="str">
        <f t="shared" si="189"/>
        <v>hardware</v>
      </c>
      <c r="S2040" s="8">
        <f t="shared" si="190"/>
        <v>41424.02107638889</v>
      </c>
      <c r="T2040" s="8">
        <f t="shared" si="191"/>
        <v>41456.5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86"/>
        <v>136</v>
      </c>
      <c r="P2041" t="str">
        <f t="shared" si="187"/>
        <v>449.26 USD</v>
      </c>
      <c r="Q2041" t="str">
        <f t="shared" si="188"/>
        <v>technology</v>
      </c>
      <c r="R2041" t="str">
        <f t="shared" si="189"/>
        <v>hardware</v>
      </c>
      <c r="S2041" s="8">
        <f t="shared" si="190"/>
        <v>42675.188946759255</v>
      </c>
      <c r="T2041" s="8">
        <f t="shared" si="191"/>
        <v>42704.957638888889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86"/>
        <v>248</v>
      </c>
      <c r="P2042" t="str">
        <f t="shared" si="187"/>
        <v>27.47 USD</v>
      </c>
      <c r="Q2042" t="str">
        <f t="shared" si="188"/>
        <v>technology</v>
      </c>
      <c r="R2042" t="str">
        <f t="shared" si="189"/>
        <v>hardware</v>
      </c>
      <c r="S2042" s="8">
        <f t="shared" si="190"/>
        <v>41578.677118055552</v>
      </c>
      <c r="T2042" s="8">
        <f t="shared" si="191"/>
        <v>41593.718784722223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86"/>
        <v>182</v>
      </c>
      <c r="P2043" t="str">
        <f t="shared" si="187"/>
        <v>143.98 USD</v>
      </c>
      <c r="Q2043" t="str">
        <f t="shared" si="188"/>
        <v>technology</v>
      </c>
      <c r="R2043" t="str">
        <f t="shared" si="189"/>
        <v>hardware</v>
      </c>
      <c r="S2043" s="8">
        <f t="shared" si="190"/>
        <v>42654.275775462964</v>
      </c>
      <c r="T2043" s="8">
        <f t="shared" si="191"/>
        <v>42684.317442129628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86"/>
        <v>124</v>
      </c>
      <c r="P2044" t="str">
        <f t="shared" si="187"/>
        <v>88.24 USD</v>
      </c>
      <c r="Q2044" t="str">
        <f t="shared" si="188"/>
        <v>technology</v>
      </c>
      <c r="R2044" t="str">
        <f t="shared" si="189"/>
        <v>hardware</v>
      </c>
      <c r="S2044" s="8">
        <f t="shared" si="190"/>
        <v>42331.458032407405</v>
      </c>
      <c r="T2044" s="8">
        <f t="shared" si="191"/>
        <v>42391.458032407405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86"/>
        <v>506</v>
      </c>
      <c r="P2045" t="str">
        <f t="shared" si="187"/>
        <v>36.33 USD</v>
      </c>
      <c r="Q2045" t="str">
        <f t="shared" si="188"/>
        <v>technology</v>
      </c>
      <c r="R2045" t="str">
        <f t="shared" si="189"/>
        <v>hardware</v>
      </c>
      <c r="S2045" s="8">
        <f t="shared" si="190"/>
        <v>42660.926817129628</v>
      </c>
      <c r="T2045" s="8">
        <f t="shared" si="191"/>
        <v>42714.957638888889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86"/>
        <v>108</v>
      </c>
      <c r="P2046" t="str">
        <f t="shared" si="187"/>
        <v>90.18 USD</v>
      </c>
      <c r="Q2046" t="str">
        <f t="shared" si="188"/>
        <v>technology</v>
      </c>
      <c r="R2046" t="str">
        <f t="shared" si="189"/>
        <v>hardware</v>
      </c>
      <c r="S2046" s="8">
        <f t="shared" si="190"/>
        <v>42138.434189814812</v>
      </c>
      <c r="T2046" s="8">
        <f t="shared" si="191"/>
        <v>42168.434189814812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86"/>
        <v>819</v>
      </c>
      <c r="P2047" t="str">
        <f t="shared" si="187"/>
        <v>152.62 USD</v>
      </c>
      <c r="Q2047" t="str">
        <f t="shared" si="188"/>
        <v>technology</v>
      </c>
      <c r="R2047" t="str">
        <f t="shared" si="189"/>
        <v>hardware</v>
      </c>
      <c r="S2047" s="8">
        <f t="shared" si="190"/>
        <v>41068.838506944448</v>
      </c>
      <c r="T2047" s="8">
        <f t="shared" si="191"/>
        <v>41098.838506944448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86"/>
        <v>121</v>
      </c>
      <c r="P2048" t="str">
        <f t="shared" si="187"/>
        <v>55.81 USD</v>
      </c>
      <c r="Q2048" t="str">
        <f t="shared" si="188"/>
        <v>technology</v>
      </c>
      <c r="R2048" t="str">
        <f t="shared" si="189"/>
        <v>hardware</v>
      </c>
      <c r="S2048" s="8">
        <f t="shared" si="190"/>
        <v>41386.921805555554</v>
      </c>
      <c r="T2048" s="8">
        <f t="shared" si="191"/>
        <v>41416.921805555554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86"/>
        <v>103</v>
      </c>
      <c r="P2049" t="str">
        <f t="shared" si="187"/>
        <v>227.85 AUD</v>
      </c>
      <c r="Q2049" t="str">
        <f t="shared" si="188"/>
        <v>technology</v>
      </c>
      <c r="R2049" t="str">
        <f t="shared" si="189"/>
        <v>hardware</v>
      </c>
      <c r="S2049" s="8">
        <f t="shared" si="190"/>
        <v>42081.653587962966</v>
      </c>
      <c r="T2049" s="8">
        <f t="shared" si="191"/>
        <v>42110.75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86"/>
        <v>148</v>
      </c>
      <c r="P2050" t="str">
        <f t="shared" si="187"/>
        <v>91.83 USD</v>
      </c>
      <c r="Q2050" t="str">
        <f t="shared" si="188"/>
        <v>technology</v>
      </c>
      <c r="R2050" t="str">
        <f t="shared" si="189"/>
        <v>hardware</v>
      </c>
      <c r="S2050" s="8">
        <f t="shared" si="190"/>
        <v>41387.401516203703</v>
      </c>
      <c r="T2050" s="8">
        <f t="shared" si="191"/>
        <v>41417.401516203703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92">ROUND(E2051/D2051*100,0)</f>
        <v>120</v>
      </c>
      <c r="P2051" t="str">
        <f t="shared" ref="P2051:P2114" si="193">ROUND(E2051/L2051,2)&amp;" "&amp;H2051</f>
        <v>80.99 GBP</v>
      </c>
      <c r="Q2051" t="str">
        <f t="shared" ref="Q2051:Q2114" si="194">LEFT(N2051,FIND("/",N2051)-1)</f>
        <v>technology</v>
      </c>
      <c r="R2051" t="str">
        <f t="shared" ref="R2051:R2114" si="195">RIGHT(N2051,LEN(N2051)-FIND("/",N2051))</f>
        <v>hardware</v>
      </c>
      <c r="S2051" s="8">
        <f t="shared" ref="S2051:S2114" si="196">(J2051/86400)+25569+(-6/24)</f>
        <v>41575.277349537035</v>
      </c>
      <c r="T2051" s="8">
        <f t="shared" ref="T2051:T2114" si="197">(I2051/86400)+25569+(-6/24)</f>
        <v>41610.707638888889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92"/>
        <v>473</v>
      </c>
      <c r="P2052" t="str">
        <f t="shared" si="193"/>
        <v>278.39 USD</v>
      </c>
      <c r="Q2052" t="str">
        <f t="shared" si="194"/>
        <v>technology</v>
      </c>
      <c r="R2052" t="str">
        <f t="shared" si="195"/>
        <v>hardware</v>
      </c>
      <c r="S2052" s="8">
        <f t="shared" si="196"/>
        <v>42114.821504629625</v>
      </c>
      <c r="T2052" s="8">
        <f t="shared" si="197"/>
        <v>42154.821504629625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92"/>
        <v>130</v>
      </c>
      <c r="P2053" t="str">
        <f t="shared" si="193"/>
        <v>43.1 USD</v>
      </c>
      <c r="Q2053" t="str">
        <f t="shared" si="194"/>
        <v>technology</v>
      </c>
      <c r="R2053" t="str">
        <f t="shared" si="195"/>
        <v>hardware</v>
      </c>
      <c r="S2053" s="8">
        <f t="shared" si="196"/>
        <v>41603.772418981483</v>
      </c>
      <c r="T2053" s="8">
        <f t="shared" si="197"/>
        <v>41633.772418981483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92"/>
        <v>353</v>
      </c>
      <c r="P2054" t="str">
        <f t="shared" si="193"/>
        <v>326.29 USD</v>
      </c>
      <c r="Q2054" t="str">
        <f t="shared" si="194"/>
        <v>technology</v>
      </c>
      <c r="R2054" t="str">
        <f t="shared" si="195"/>
        <v>hardware</v>
      </c>
      <c r="S2054" s="8">
        <f t="shared" si="196"/>
        <v>42374.83394675926</v>
      </c>
      <c r="T2054" s="8">
        <f t="shared" si="197"/>
        <v>42419.83394675926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92"/>
        <v>101</v>
      </c>
      <c r="P2055" t="str">
        <f t="shared" si="193"/>
        <v>41.74 USD</v>
      </c>
      <c r="Q2055" t="str">
        <f t="shared" si="194"/>
        <v>technology</v>
      </c>
      <c r="R2055" t="str">
        <f t="shared" si="195"/>
        <v>hardware</v>
      </c>
      <c r="S2055" s="8">
        <f t="shared" si="196"/>
        <v>42303.367488425924</v>
      </c>
      <c r="T2055" s="8">
        <f t="shared" si="197"/>
        <v>42333.409155092595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92"/>
        <v>114</v>
      </c>
      <c r="P2056" t="str">
        <f t="shared" si="193"/>
        <v>64.02 GBP</v>
      </c>
      <c r="Q2056" t="str">
        <f t="shared" si="194"/>
        <v>technology</v>
      </c>
      <c r="R2056" t="str">
        <f t="shared" si="195"/>
        <v>hardware</v>
      </c>
      <c r="S2056" s="8">
        <f t="shared" si="196"/>
        <v>41731.270949074074</v>
      </c>
      <c r="T2056" s="8">
        <f t="shared" si="197"/>
        <v>41761.270949074074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92"/>
        <v>167</v>
      </c>
      <c r="P2057" t="str">
        <f t="shared" si="193"/>
        <v>99.46 USD</v>
      </c>
      <c r="Q2057" t="str">
        <f t="shared" si="194"/>
        <v>technology</v>
      </c>
      <c r="R2057" t="str">
        <f t="shared" si="195"/>
        <v>hardware</v>
      </c>
      <c r="S2057" s="8">
        <f t="shared" si="196"/>
        <v>41946.424108796295</v>
      </c>
      <c r="T2057" s="8">
        <f t="shared" si="197"/>
        <v>41975.916666666672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92"/>
        <v>153</v>
      </c>
      <c r="P2058" t="str">
        <f t="shared" si="193"/>
        <v>138.49 USD</v>
      </c>
      <c r="Q2058" t="str">
        <f t="shared" si="194"/>
        <v>technology</v>
      </c>
      <c r="R2058" t="str">
        <f t="shared" si="195"/>
        <v>hardware</v>
      </c>
      <c r="S2058" s="8">
        <f t="shared" si="196"/>
        <v>41351.51090277778</v>
      </c>
      <c r="T2058" s="8">
        <f t="shared" si="197"/>
        <v>41381.51090277778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92"/>
        <v>202</v>
      </c>
      <c r="P2059" t="str">
        <f t="shared" si="193"/>
        <v>45.55 GBP</v>
      </c>
      <c r="Q2059" t="str">
        <f t="shared" si="194"/>
        <v>technology</v>
      </c>
      <c r="R2059" t="str">
        <f t="shared" si="195"/>
        <v>hardware</v>
      </c>
      <c r="S2059" s="8">
        <f t="shared" si="196"/>
        <v>42396.244583333333</v>
      </c>
      <c r="T2059" s="8">
        <f t="shared" si="197"/>
        <v>42426.244583333333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92"/>
        <v>168</v>
      </c>
      <c r="P2060" t="str">
        <f t="shared" si="193"/>
        <v>10.51 GBP</v>
      </c>
      <c r="Q2060" t="str">
        <f t="shared" si="194"/>
        <v>technology</v>
      </c>
      <c r="R2060" t="str">
        <f t="shared" si="195"/>
        <v>hardware</v>
      </c>
      <c r="S2060" s="8">
        <f t="shared" si="196"/>
        <v>42026.120717592596</v>
      </c>
      <c r="T2060" s="8">
        <f t="shared" si="197"/>
        <v>42065.583333333328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92"/>
        <v>143</v>
      </c>
      <c r="P2061" t="str">
        <f t="shared" si="193"/>
        <v>114.77 USD</v>
      </c>
      <c r="Q2061" t="str">
        <f t="shared" si="194"/>
        <v>technology</v>
      </c>
      <c r="R2061" t="str">
        <f t="shared" si="195"/>
        <v>hardware</v>
      </c>
      <c r="S2061" s="8">
        <f t="shared" si="196"/>
        <v>42361.352476851855</v>
      </c>
      <c r="T2061" s="8">
        <f t="shared" si="197"/>
        <v>42400.665972222225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92"/>
        <v>196</v>
      </c>
      <c r="P2062" t="str">
        <f t="shared" si="193"/>
        <v>36 USD</v>
      </c>
      <c r="Q2062" t="str">
        <f t="shared" si="194"/>
        <v>technology</v>
      </c>
      <c r="R2062" t="str">
        <f t="shared" si="195"/>
        <v>hardware</v>
      </c>
      <c r="S2062" s="8">
        <f t="shared" si="196"/>
        <v>41783.392939814818</v>
      </c>
      <c r="T2062" s="8">
        <f t="shared" si="197"/>
        <v>41843.392939814818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92"/>
        <v>108</v>
      </c>
      <c r="P2063" t="str">
        <f t="shared" si="193"/>
        <v>154.17 USD</v>
      </c>
      <c r="Q2063" t="str">
        <f t="shared" si="194"/>
        <v>technology</v>
      </c>
      <c r="R2063" t="str">
        <f t="shared" si="195"/>
        <v>hardware</v>
      </c>
      <c r="S2063" s="8">
        <f t="shared" si="196"/>
        <v>42705.514513888891</v>
      </c>
      <c r="T2063" s="8">
        <f t="shared" si="197"/>
        <v>42735.514513888891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92"/>
        <v>115</v>
      </c>
      <c r="P2064" t="str">
        <f t="shared" si="193"/>
        <v>566.39 DKK</v>
      </c>
      <c r="Q2064" t="str">
        <f t="shared" si="194"/>
        <v>technology</v>
      </c>
      <c r="R2064" t="str">
        <f t="shared" si="195"/>
        <v>hardware</v>
      </c>
      <c r="S2064" s="8">
        <f t="shared" si="196"/>
        <v>42423.1330787037</v>
      </c>
      <c r="T2064" s="8">
        <f t="shared" si="197"/>
        <v>42453.091412037036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92"/>
        <v>148</v>
      </c>
      <c r="P2065" t="str">
        <f t="shared" si="193"/>
        <v>120.86 EUR</v>
      </c>
      <c r="Q2065" t="str">
        <f t="shared" si="194"/>
        <v>technology</v>
      </c>
      <c r="R2065" t="str">
        <f t="shared" si="195"/>
        <v>hardware</v>
      </c>
      <c r="S2065" s="8">
        <f t="shared" si="196"/>
        <v>42472.48265046296</v>
      </c>
      <c r="T2065" s="8">
        <f t="shared" si="197"/>
        <v>42505.48265046296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92"/>
        <v>191</v>
      </c>
      <c r="P2066" t="str">
        <f t="shared" si="193"/>
        <v>86.16 USD</v>
      </c>
      <c r="Q2066" t="str">
        <f t="shared" si="194"/>
        <v>technology</v>
      </c>
      <c r="R2066" t="str">
        <f t="shared" si="195"/>
        <v>hardware</v>
      </c>
      <c r="S2066" s="8">
        <f t="shared" si="196"/>
        <v>41389.114849537036</v>
      </c>
      <c r="T2066" s="8">
        <f t="shared" si="197"/>
        <v>41425.25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92"/>
        <v>199</v>
      </c>
      <c r="P2067" t="str">
        <f t="shared" si="193"/>
        <v>51.21 GBP</v>
      </c>
      <c r="Q2067" t="str">
        <f t="shared" si="194"/>
        <v>technology</v>
      </c>
      <c r="R2067" t="str">
        <f t="shared" si="195"/>
        <v>hardware</v>
      </c>
      <c r="S2067" s="8">
        <f t="shared" si="196"/>
        <v>41603.083668981482</v>
      </c>
      <c r="T2067" s="8">
        <f t="shared" si="197"/>
        <v>41633.083668981482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92"/>
        <v>219</v>
      </c>
      <c r="P2068" t="str">
        <f t="shared" si="193"/>
        <v>67.26 USD</v>
      </c>
      <c r="Q2068" t="str">
        <f t="shared" si="194"/>
        <v>technology</v>
      </c>
      <c r="R2068" t="str">
        <f t="shared" si="195"/>
        <v>hardware</v>
      </c>
      <c r="S2068" s="8">
        <f t="shared" si="196"/>
        <v>41844.521793981483</v>
      </c>
      <c r="T2068" s="8">
        <f t="shared" si="197"/>
        <v>41874.521793981483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92"/>
        <v>127</v>
      </c>
      <c r="P2069" t="str">
        <f t="shared" si="193"/>
        <v>62.8 GBP</v>
      </c>
      <c r="Q2069" t="str">
        <f t="shared" si="194"/>
        <v>technology</v>
      </c>
      <c r="R2069" t="str">
        <f t="shared" si="195"/>
        <v>hardware</v>
      </c>
      <c r="S2069" s="8">
        <f t="shared" si="196"/>
        <v>42115.603888888887</v>
      </c>
      <c r="T2069" s="8">
        <f t="shared" si="197"/>
        <v>42148.603888888887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92"/>
        <v>105</v>
      </c>
      <c r="P2070" t="str">
        <f t="shared" si="193"/>
        <v>346.13 USD</v>
      </c>
      <c r="Q2070" t="str">
        <f t="shared" si="194"/>
        <v>technology</v>
      </c>
      <c r="R2070" t="str">
        <f t="shared" si="195"/>
        <v>hardware</v>
      </c>
      <c r="S2070" s="8">
        <f t="shared" si="196"/>
        <v>42633.591608796298</v>
      </c>
      <c r="T2070" s="8">
        <f t="shared" si="197"/>
        <v>42663.591608796298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92"/>
        <v>128</v>
      </c>
      <c r="P2071" t="str">
        <f t="shared" si="193"/>
        <v>244.12 USD</v>
      </c>
      <c r="Q2071" t="str">
        <f t="shared" si="194"/>
        <v>technology</v>
      </c>
      <c r="R2071" t="str">
        <f t="shared" si="195"/>
        <v>hardware</v>
      </c>
      <c r="S2071" s="8">
        <f t="shared" si="196"/>
        <v>42340.722118055557</v>
      </c>
      <c r="T2071" s="8">
        <f t="shared" si="197"/>
        <v>42371.722118055557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92"/>
        <v>317</v>
      </c>
      <c r="P2072" t="str">
        <f t="shared" si="193"/>
        <v>259.25 EUR</v>
      </c>
      <c r="Q2072" t="str">
        <f t="shared" si="194"/>
        <v>technology</v>
      </c>
      <c r="R2072" t="str">
        <f t="shared" si="195"/>
        <v>hardware</v>
      </c>
      <c r="S2072" s="8">
        <f t="shared" si="196"/>
        <v>42519.4065162037</v>
      </c>
      <c r="T2072" s="8">
        <f t="shared" si="197"/>
        <v>42549.4065162037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92"/>
        <v>281</v>
      </c>
      <c r="P2073" t="str">
        <f t="shared" si="193"/>
        <v>201.96 USD</v>
      </c>
      <c r="Q2073" t="str">
        <f t="shared" si="194"/>
        <v>technology</v>
      </c>
      <c r="R2073" t="str">
        <f t="shared" si="195"/>
        <v>hardware</v>
      </c>
      <c r="S2073" s="8">
        <f t="shared" si="196"/>
        <v>42600.028749999998</v>
      </c>
      <c r="T2073" s="8">
        <f t="shared" si="197"/>
        <v>42645.028749999998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92"/>
        <v>111</v>
      </c>
      <c r="P2074" t="str">
        <f t="shared" si="193"/>
        <v>226.21 USD</v>
      </c>
      <c r="Q2074" t="str">
        <f t="shared" si="194"/>
        <v>technology</v>
      </c>
      <c r="R2074" t="str">
        <f t="shared" si="195"/>
        <v>hardware</v>
      </c>
      <c r="S2074" s="8">
        <f t="shared" si="196"/>
        <v>42467.331388888888</v>
      </c>
      <c r="T2074" s="8">
        <f t="shared" si="197"/>
        <v>42497.331388888888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92"/>
        <v>153</v>
      </c>
      <c r="P2075" t="str">
        <f t="shared" si="193"/>
        <v>324.69 USD</v>
      </c>
      <c r="Q2075" t="str">
        <f t="shared" si="194"/>
        <v>technology</v>
      </c>
      <c r="R2075" t="str">
        <f t="shared" si="195"/>
        <v>hardware</v>
      </c>
      <c r="S2075" s="8">
        <f t="shared" si="196"/>
        <v>42087.418032407411</v>
      </c>
      <c r="T2075" s="8">
        <f t="shared" si="197"/>
        <v>42132.418032407411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92"/>
        <v>103</v>
      </c>
      <c r="P2076" t="str">
        <f t="shared" si="193"/>
        <v>205 USD</v>
      </c>
      <c r="Q2076" t="str">
        <f t="shared" si="194"/>
        <v>technology</v>
      </c>
      <c r="R2076" t="str">
        <f t="shared" si="195"/>
        <v>hardware</v>
      </c>
      <c r="S2076" s="8">
        <f t="shared" si="196"/>
        <v>42466.576180555552</v>
      </c>
      <c r="T2076" s="8">
        <f t="shared" si="197"/>
        <v>42496.576180555552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92"/>
        <v>1678</v>
      </c>
      <c r="P2077" t="str">
        <f t="shared" si="193"/>
        <v>20.47 USD</v>
      </c>
      <c r="Q2077" t="str">
        <f t="shared" si="194"/>
        <v>technology</v>
      </c>
      <c r="R2077" t="str">
        <f t="shared" si="195"/>
        <v>hardware</v>
      </c>
      <c r="S2077" s="8">
        <f t="shared" si="196"/>
        <v>41450.431574074071</v>
      </c>
      <c r="T2077" s="8">
        <f t="shared" si="197"/>
        <v>41480.431574074071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92"/>
        <v>543</v>
      </c>
      <c r="P2078" t="str">
        <f t="shared" si="193"/>
        <v>116.35 GBP</v>
      </c>
      <c r="Q2078" t="str">
        <f t="shared" si="194"/>
        <v>technology</v>
      </c>
      <c r="R2078" t="str">
        <f t="shared" si="195"/>
        <v>hardware</v>
      </c>
      <c r="S2078" s="8">
        <f t="shared" si="196"/>
        <v>41803.630659722221</v>
      </c>
      <c r="T2078" s="8">
        <f t="shared" si="197"/>
        <v>41843.630659722221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92"/>
        <v>116</v>
      </c>
      <c r="P2079" t="str">
        <f t="shared" si="193"/>
        <v>307.2 USD</v>
      </c>
      <c r="Q2079" t="str">
        <f t="shared" si="194"/>
        <v>technology</v>
      </c>
      <c r="R2079" t="str">
        <f t="shared" si="195"/>
        <v>hardware</v>
      </c>
      <c r="S2079" s="8">
        <f t="shared" si="196"/>
        <v>42102.792546296296</v>
      </c>
      <c r="T2079" s="8">
        <f t="shared" si="197"/>
        <v>42160.625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92"/>
        <v>131</v>
      </c>
      <c r="P2080" t="str">
        <f t="shared" si="193"/>
        <v>546.69 EUR</v>
      </c>
      <c r="Q2080" t="str">
        <f t="shared" si="194"/>
        <v>technology</v>
      </c>
      <c r="R2080" t="str">
        <f t="shared" si="195"/>
        <v>hardware</v>
      </c>
      <c r="S2080" s="8">
        <f t="shared" si="196"/>
        <v>42692.521493055552</v>
      </c>
      <c r="T2080" s="8">
        <f t="shared" si="197"/>
        <v>42722.521493055552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92"/>
        <v>288</v>
      </c>
      <c r="P2081" t="str">
        <f t="shared" si="193"/>
        <v>47.47 GBP</v>
      </c>
      <c r="Q2081" t="str">
        <f t="shared" si="194"/>
        <v>technology</v>
      </c>
      <c r="R2081" t="str">
        <f t="shared" si="195"/>
        <v>hardware</v>
      </c>
      <c r="S2081" s="8">
        <f t="shared" si="196"/>
        <v>42150.46056712963</v>
      </c>
      <c r="T2081" s="8">
        <f t="shared" si="197"/>
        <v>42180.541666666672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92"/>
        <v>508</v>
      </c>
      <c r="P2082" t="str">
        <f t="shared" si="193"/>
        <v>101.56 USD</v>
      </c>
      <c r="Q2082" t="str">
        <f t="shared" si="194"/>
        <v>technology</v>
      </c>
      <c r="R2082" t="str">
        <f t="shared" si="195"/>
        <v>hardware</v>
      </c>
      <c r="S2082" s="8">
        <f t="shared" si="196"/>
        <v>42289.707175925927</v>
      </c>
      <c r="T2082" s="8">
        <f t="shared" si="197"/>
        <v>42319.748842592591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92"/>
        <v>115</v>
      </c>
      <c r="P2083" t="str">
        <f t="shared" si="193"/>
        <v>72.91 USD</v>
      </c>
      <c r="Q2083" t="str">
        <f t="shared" si="194"/>
        <v>music</v>
      </c>
      <c r="R2083" t="str">
        <f t="shared" si="195"/>
        <v>indie rock</v>
      </c>
      <c r="S2083" s="8">
        <f t="shared" si="196"/>
        <v>41003.90688657407</v>
      </c>
      <c r="T2083" s="8">
        <f t="shared" si="197"/>
        <v>41044.957638888889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92"/>
        <v>111</v>
      </c>
      <c r="P2084" t="str">
        <f t="shared" si="193"/>
        <v>43.71 USD</v>
      </c>
      <c r="Q2084" t="str">
        <f t="shared" si="194"/>
        <v>music</v>
      </c>
      <c r="R2084" t="str">
        <f t="shared" si="195"/>
        <v>indie rock</v>
      </c>
      <c r="S2084" s="8">
        <f t="shared" si="196"/>
        <v>40810.870324074072</v>
      </c>
      <c r="T2084" s="8">
        <f t="shared" si="197"/>
        <v>40870.911990740744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92"/>
        <v>113</v>
      </c>
      <c r="P2085" t="str">
        <f t="shared" si="193"/>
        <v>34 USD</v>
      </c>
      <c r="Q2085" t="str">
        <f t="shared" si="194"/>
        <v>music</v>
      </c>
      <c r="R2085" t="str">
        <f t="shared" si="195"/>
        <v>indie rock</v>
      </c>
      <c r="S2085" s="8">
        <f t="shared" si="196"/>
        <v>41034.47216435185</v>
      </c>
      <c r="T2085" s="8">
        <f t="shared" si="197"/>
        <v>41064.47216435185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92"/>
        <v>108</v>
      </c>
      <c r="P2086" t="str">
        <f t="shared" si="193"/>
        <v>70.65 USD</v>
      </c>
      <c r="Q2086" t="str">
        <f t="shared" si="194"/>
        <v>music</v>
      </c>
      <c r="R2086" t="str">
        <f t="shared" si="195"/>
        <v>indie rock</v>
      </c>
      <c r="S2086" s="8">
        <f t="shared" si="196"/>
        <v>41731.583124999997</v>
      </c>
      <c r="T2086" s="8">
        <f t="shared" si="197"/>
        <v>41763.040972222225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92"/>
        <v>124</v>
      </c>
      <c r="P2087" t="str">
        <f t="shared" si="193"/>
        <v>89.3 USD</v>
      </c>
      <c r="Q2087" t="str">
        <f t="shared" si="194"/>
        <v>music</v>
      </c>
      <c r="R2087" t="str">
        <f t="shared" si="195"/>
        <v>indie rock</v>
      </c>
      <c r="S2087" s="8">
        <f t="shared" si="196"/>
        <v>41075.585497685184</v>
      </c>
      <c r="T2087" s="8">
        <f t="shared" si="197"/>
        <v>41105.585497685184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92"/>
        <v>101</v>
      </c>
      <c r="P2088" t="str">
        <f t="shared" si="193"/>
        <v>115.09 USD</v>
      </c>
      <c r="Q2088" t="str">
        <f t="shared" si="194"/>
        <v>music</v>
      </c>
      <c r="R2088" t="str">
        <f t="shared" si="195"/>
        <v>indie rock</v>
      </c>
      <c r="S2088" s="8">
        <f t="shared" si="196"/>
        <v>40860.42050925926</v>
      </c>
      <c r="T2088" s="8">
        <f t="shared" si="197"/>
        <v>40890.957638888889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92"/>
        <v>104</v>
      </c>
      <c r="P2089" t="str">
        <f t="shared" si="193"/>
        <v>62.12 USD</v>
      </c>
      <c r="Q2089" t="str">
        <f t="shared" si="194"/>
        <v>music</v>
      </c>
      <c r="R2089" t="str">
        <f t="shared" si="195"/>
        <v>indie rock</v>
      </c>
      <c r="S2089" s="8">
        <f t="shared" si="196"/>
        <v>40763.954375000001</v>
      </c>
      <c r="T2089" s="8">
        <f t="shared" si="197"/>
        <v>40793.954375000001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92"/>
        <v>116</v>
      </c>
      <c r="P2090" t="str">
        <f t="shared" si="193"/>
        <v>46.2 USD</v>
      </c>
      <c r="Q2090" t="str">
        <f t="shared" si="194"/>
        <v>music</v>
      </c>
      <c r="R2090" t="str">
        <f t="shared" si="195"/>
        <v>indie rock</v>
      </c>
      <c r="S2090" s="8">
        <f t="shared" si="196"/>
        <v>40395.464722222227</v>
      </c>
      <c r="T2090" s="8">
        <f t="shared" si="197"/>
        <v>40431.915972222225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92"/>
        <v>120</v>
      </c>
      <c r="P2091" t="str">
        <f t="shared" si="193"/>
        <v>48.55 USD</v>
      </c>
      <c r="Q2091" t="str">
        <f t="shared" si="194"/>
        <v>music</v>
      </c>
      <c r="R2091" t="str">
        <f t="shared" si="195"/>
        <v>indie rock</v>
      </c>
      <c r="S2091" s="8">
        <f t="shared" si="196"/>
        <v>41452.826319444444</v>
      </c>
      <c r="T2091" s="8">
        <f t="shared" si="197"/>
        <v>41487.826319444444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92"/>
        <v>115</v>
      </c>
      <c r="P2092" t="str">
        <f t="shared" si="193"/>
        <v>57.52 USD</v>
      </c>
      <c r="Q2092" t="str">
        <f t="shared" si="194"/>
        <v>music</v>
      </c>
      <c r="R2092" t="str">
        <f t="shared" si="195"/>
        <v>indie rock</v>
      </c>
      <c r="S2092" s="8">
        <f t="shared" si="196"/>
        <v>41299.131423611107</v>
      </c>
      <c r="T2092" s="8">
        <f t="shared" si="197"/>
        <v>41329.131423611107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92"/>
        <v>120</v>
      </c>
      <c r="P2093" t="str">
        <f t="shared" si="193"/>
        <v>88.15 USD</v>
      </c>
      <c r="Q2093" t="str">
        <f t="shared" si="194"/>
        <v>music</v>
      </c>
      <c r="R2093" t="str">
        <f t="shared" si="195"/>
        <v>indie rock</v>
      </c>
      <c r="S2093" s="8">
        <f t="shared" si="196"/>
        <v>40555.072662037041</v>
      </c>
      <c r="T2093" s="8">
        <f t="shared" si="197"/>
        <v>40603.583333333336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92"/>
        <v>101</v>
      </c>
      <c r="P2094" t="str">
        <f t="shared" si="193"/>
        <v>110.49 USD</v>
      </c>
      <c r="Q2094" t="str">
        <f t="shared" si="194"/>
        <v>music</v>
      </c>
      <c r="R2094" t="str">
        <f t="shared" si="195"/>
        <v>indie rock</v>
      </c>
      <c r="S2094" s="8">
        <f t="shared" si="196"/>
        <v>40763.457546296297</v>
      </c>
      <c r="T2094" s="8">
        <f t="shared" si="197"/>
        <v>40823.457546296297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92"/>
        <v>102</v>
      </c>
      <c r="P2095" t="str">
        <f t="shared" si="193"/>
        <v>66.83 USD</v>
      </c>
      <c r="Q2095" t="str">
        <f t="shared" si="194"/>
        <v>music</v>
      </c>
      <c r="R2095" t="str">
        <f t="shared" si="195"/>
        <v>indie rock</v>
      </c>
      <c r="S2095" s="8">
        <f t="shared" si="196"/>
        <v>41205.604537037041</v>
      </c>
      <c r="T2095" s="8">
        <f t="shared" si="197"/>
        <v>41265.646203703705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92"/>
        <v>121</v>
      </c>
      <c r="P2096" t="str">
        <f t="shared" si="193"/>
        <v>58.6 USD</v>
      </c>
      <c r="Q2096" t="str">
        <f t="shared" si="194"/>
        <v>music</v>
      </c>
      <c r="R2096" t="str">
        <f t="shared" si="195"/>
        <v>indie rock</v>
      </c>
      <c r="S2096" s="8">
        <f t="shared" si="196"/>
        <v>40938.77002314815</v>
      </c>
      <c r="T2096" s="8">
        <f t="shared" si="197"/>
        <v>40972.875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92"/>
        <v>100</v>
      </c>
      <c r="P2097" t="str">
        <f t="shared" si="193"/>
        <v>113.64 USD</v>
      </c>
      <c r="Q2097" t="str">
        <f t="shared" si="194"/>
        <v>music</v>
      </c>
      <c r="R2097" t="str">
        <f t="shared" si="195"/>
        <v>indie rock</v>
      </c>
      <c r="S2097" s="8">
        <f t="shared" si="196"/>
        <v>40758.483483796299</v>
      </c>
      <c r="T2097" s="8">
        <f t="shared" si="197"/>
        <v>40818.483483796299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92"/>
        <v>102</v>
      </c>
      <c r="P2098" t="str">
        <f t="shared" si="193"/>
        <v>43.57 USD</v>
      </c>
      <c r="Q2098" t="str">
        <f t="shared" si="194"/>
        <v>music</v>
      </c>
      <c r="R2098" t="str">
        <f t="shared" si="195"/>
        <v>indie rock</v>
      </c>
      <c r="S2098" s="8">
        <f t="shared" si="196"/>
        <v>41192.508506944447</v>
      </c>
      <c r="T2098" s="8">
        <f t="shared" si="197"/>
        <v>41207.915972222225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92"/>
        <v>100</v>
      </c>
      <c r="P2099" t="str">
        <f t="shared" si="193"/>
        <v>78.95 USD</v>
      </c>
      <c r="Q2099" t="str">
        <f t="shared" si="194"/>
        <v>music</v>
      </c>
      <c r="R2099" t="str">
        <f t="shared" si="195"/>
        <v>indie rock</v>
      </c>
      <c r="S2099" s="8">
        <f t="shared" si="196"/>
        <v>40818.334895833337</v>
      </c>
      <c r="T2099" s="8">
        <f t="shared" si="197"/>
        <v>40878.376562500001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92"/>
        <v>100</v>
      </c>
      <c r="P2100" t="str">
        <f t="shared" si="193"/>
        <v>188.13 USD</v>
      </c>
      <c r="Q2100" t="str">
        <f t="shared" si="194"/>
        <v>music</v>
      </c>
      <c r="R2100" t="str">
        <f t="shared" si="195"/>
        <v>indie rock</v>
      </c>
      <c r="S2100" s="8">
        <f t="shared" si="196"/>
        <v>40945.86383101852</v>
      </c>
      <c r="T2100" s="8">
        <f t="shared" si="197"/>
        <v>40975.86383101852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92"/>
        <v>132</v>
      </c>
      <c r="P2101" t="str">
        <f t="shared" si="193"/>
        <v>63.03 USD</v>
      </c>
      <c r="Q2101" t="str">
        <f t="shared" si="194"/>
        <v>music</v>
      </c>
      <c r="R2101" t="str">
        <f t="shared" si="195"/>
        <v>indie rock</v>
      </c>
      <c r="S2101" s="8">
        <f t="shared" si="196"/>
        <v>42173.496342592596</v>
      </c>
      <c r="T2101" s="8">
        <f t="shared" si="197"/>
        <v>42186.902777777781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92"/>
        <v>137</v>
      </c>
      <c r="P2102" t="str">
        <f t="shared" si="193"/>
        <v>30.37 USD</v>
      </c>
      <c r="Q2102" t="str">
        <f t="shared" si="194"/>
        <v>music</v>
      </c>
      <c r="R2102" t="str">
        <f t="shared" si="195"/>
        <v>indie rock</v>
      </c>
      <c r="S2102" s="8">
        <f t="shared" si="196"/>
        <v>41074.584965277776</v>
      </c>
      <c r="T2102" s="8">
        <f t="shared" si="197"/>
        <v>41089.915972222225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92"/>
        <v>113</v>
      </c>
      <c r="P2103" t="str">
        <f t="shared" si="193"/>
        <v>51.48 USD</v>
      </c>
      <c r="Q2103" t="str">
        <f t="shared" si="194"/>
        <v>music</v>
      </c>
      <c r="R2103" t="str">
        <f t="shared" si="195"/>
        <v>indie rock</v>
      </c>
      <c r="S2103" s="8">
        <f t="shared" si="196"/>
        <v>40891.899467592593</v>
      </c>
      <c r="T2103" s="8">
        <f t="shared" si="197"/>
        <v>40951.899467592593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92"/>
        <v>136</v>
      </c>
      <c r="P2104" t="str">
        <f t="shared" si="193"/>
        <v>35.79 USD</v>
      </c>
      <c r="Q2104" t="str">
        <f t="shared" si="194"/>
        <v>music</v>
      </c>
      <c r="R2104" t="str">
        <f t="shared" si="195"/>
        <v>indie rock</v>
      </c>
      <c r="S2104" s="8">
        <f t="shared" si="196"/>
        <v>40638.618611111109</v>
      </c>
      <c r="T2104" s="8">
        <f t="shared" si="197"/>
        <v>40668.618611111109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92"/>
        <v>146</v>
      </c>
      <c r="P2105" t="str">
        <f t="shared" si="193"/>
        <v>98.82 USD</v>
      </c>
      <c r="Q2105" t="str">
        <f t="shared" si="194"/>
        <v>music</v>
      </c>
      <c r="R2105" t="str">
        <f t="shared" si="195"/>
        <v>indie rock</v>
      </c>
      <c r="S2105" s="8">
        <f t="shared" si="196"/>
        <v>41192.504942129628</v>
      </c>
      <c r="T2105" s="8">
        <f t="shared" si="197"/>
        <v>41222.5466087963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92"/>
        <v>130</v>
      </c>
      <c r="P2106" t="str">
        <f t="shared" si="193"/>
        <v>28 USD</v>
      </c>
      <c r="Q2106" t="str">
        <f t="shared" si="194"/>
        <v>music</v>
      </c>
      <c r="R2106" t="str">
        <f t="shared" si="195"/>
        <v>indie rock</v>
      </c>
      <c r="S2106" s="8">
        <f t="shared" si="196"/>
        <v>41393.824467592596</v>
      </c>
      <c r="T2106" s="8">
        <f t="shared" si="197"/>
        <v>41424.75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92"/>
        <v>254</v>
      </c>
      <c r="P2107" t="str">
        <f t="shared" si="193"/>
        <v>51.31 USD</v>
      </c>
      <c r="Q2107" t="str">
        <f t="shared" si="194"/>
        <v>music</v>
      </c>
      <c r="R2107" t="str">
        <f t="shared" si="195"/>
        <v>indie rock</v>
      </c>
      <c r="S2107" s="8">
        <f t="shared" si="196"/>
        <v>41951.538807870369</v>
      </c>
      <c r="T2107" s="8">
        <f t="shared" si="197"/>
        <v>41963.916666666672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92"/>
        <v>107</v>
      </c>
      <c r="P2108" t="str">
        <f t="shared" si="193"/>
        <v>53.52 USD</v>
      </c>
      <c r="Q2108" t="str">
        <f t="shared" si="194"/>
        <v>music</v>
      </c>
      <c r="R2108" t="str">
        <f t="shared" si="195"/>
        <v>indie rock</v>
      </c>
      <c r="S2108" s="8">
        <f t="shared" si="196"/>
        <v>41269.96497685185</v>
      </c>
      <c r="T2108" s="8">
        <f t="shared" si="197"/>
        <v>41299.96497685185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92"/>
        <v>108</v>
      </c>
      <c r="P2109" t="str">
        <f t="shared" si="193"/>
        <v>37.15 USD</v>
      </c>
      <c r="Q2109" t="str">
        <f t="shared" si="194"/>
        <v>music</v>
      </c>
      <c r="R2109" t="str">
        <f t="shared" si="195"/>
        <v>indie rock</v>
      </c>
      <c r="S2109" s="8">
        <f t="shared" si="196"/>
        <v>41934.46056712963</v>
      </c>
      <c r="T2109" s="8">
        <f t="shared" si="197"/>
        <v>41955.502233796295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92"/>
        <v>107</v>
      </c>
      <c r="P2110" t="str">
        <f t="shared" si="193"/>
        <v>89.9 USD</v>
      </c>
      <c r="Q2110" t="str">
        <f t="shared" si="194"/>
        <v>music</v>
      </c>
      <c r="R2110" t="str">
        <f t="shared" si="195"/>
        <v>indie rock</v>
      </c>
      <c r="S2110" s="8">
        <f t="shared" si="196"/>
        <v>41134.925694444442</v>
      </c>
      <c r="T2110" s="8">
        <f t="shared" si="197"/>
        <v>41161.913194444445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92"/>
        <v>107</v>
      </c>
      <c r="P2111" t="str">
        <f t="shared" si="193"/>
        <v>106.53 USD</v>
      </c>
      <c r="Q2111" t="str">
        <f t="shared" si="194"/>
        <v>music</v>
      </c>
      <c r="R2111" t="str">
        <f t="shared" si="195"/>
        <v>indie rock</v>
      </c>
      <c r="S2111" s="8">
        <f t="shared" si="196"/>
        <v>42160.458530092597</v>
      </c>
      <c r="T2111" s="8">
        <f t="shared" si="197"/>
        <v>42190.458530092597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92"/>
        <v>100</v>
      </c>
      <c r="P2112" t="str">
        <f t="shared" si="193"/>
        <v>52.82 USD</v>
      </c>
      <c r="Q2112" t="str">
        <f t="shared" si="194"/>
        <v>music</v>
      </c>
      <c r="R2112" t="str">
        <f t="shared" si="195"/>
        <v>indie rock</v>
      </c>
      <c r="S2112" s="8">
        <f t="shared" si="196"/>
        <v>41759.420937499999</v>
      </c>
      <c r="T2112" s="8">
        <f t="shared" si="197"/>
        <v>41786.957638888889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92"/>
        <v>107</v>
      </c>
      <c r="P2113" t="str">
        <f t="shared" si="193"/>
        <v>54.62 USD</v>
      </c>
      <c r="Q2113" t="str">
        <f t="shared" si="194"/>
        <v>music</v>
      </c>
      <c r="R2113" t="str">
        <f t="shared" si="195"/>
        <v>indie rock</v>
      </c>
      <c r="S2113" s="8">
        <f t="shared" si="196"/>
        <v>40702.947048611109</v>
      </c>
      <c r="T2113" s="8">
        <f t="shared" si="197"/>
        <v>40769.791666666664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92"/>
        <v>100</v>
      </c>
      <c r="P2114" t="str">
        <f t="shared" si="193"/>
        <v>27.27 USD</v>
      </c>
      <c r="Q2114" t="str">
        <f t="shared" si="194"/>
        <v>music</v>
      </c>
      <c r="R2114" t="str">
        <f t="shared" si="195"/>
        <v>indie rock</v>
      </c>
      <c r="S2114" s="8">
        <f t="shared" si="196"/>
        <v>41365.678159722222</v>
      </c>
      <c r="T2114" s="8">
        <f t="shared" si="197"/>
        <v>41379.678159722222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98">ROUND(E2115/D2115*100,0)</f>
        <v>105</v>
      </c>
      <c r="P2115" t="str">
        <f t="shared" ref="P2115:P2178" si="199">ROUND(E2115/L2115,2)&amp;" "&amp;H2115</f>
        <v>68.6 USD</v>
      </c>
      <c r="Q2115" t="str">
        <f t="shared" ref="Q2115:Q2178" si="200">LEFT(N2115,FIND("/",N2115)-1)</f>
        <v>music</v>
      </c>
      <c r="R2115" t="str">
        <f t="shared" ref="R2115:R2178" si="201">RIGHT(N2115,LEN(N2115)-FIND("/",N2115))</f>
        <v>indie rock</v>
      </c>
      <c r="S2115" s="8">
        <f t="shared" ref="S2115:S2178" si="202">(J2115/86400)+25569+(-6/24)</f>
        <v>41870.61546296296</v>
      </c>
      <c r="T2115" s="8">
        <f t="shared" ref="T2115:T2178" si="203">(I2115/86400)+25569+(-6/24)</f>
        <v>41905.61546296296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98"/>
        <v>105</v>
      </c>
      <c r="P2116" t="str">
        <f t="shared" si="199"/>
        <v>35.61 USD</v>
      </c>
      <c r="Q2116" t="str">
        <f t="shared" si="200"/>
        <v>music</v>
      </c>
      <c r="R2116" t="str">
        <f t="shared" si="201"/>
        <v>indie rock</v>
      </c>
      <c r="S2116" s="8">
        <f t="shared" si="202"/>
        <v>40458.565625000003</v>
      </c>
      <c r="T2116" s="8">
        <f t="shared" si="203"/>
        <v>40520.957638888889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98"/>
        <v>226</v>
      </c>
      <c r="P2117" t="str">
        <f t="shared" si="199"/>
        <v>94.03 USD</v>
      </c>
      <c r="Q2117" t="str">
        <f t="shared" si="200"/>
        <v>music</v>
      </c>
      <c r="R2117" t="str">
        <f t="shared" si="201"/>
        <v>indie rock</v>
      </c>
      <c r="S2117" s="8">
        <f t="shared" si="202"/>
        <v>40563.831030092595</v>
      </c>
      <c r="T2117" s="8">
        <f t="shared" si="203"/>
        <v>40593.831030092595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98"/>
        <v>101</v>
      </c>
      <c r="P2118" t="str">
        <f t="shared" si="199"/>
        <v>526.46 USD</v>
      </c>
      <c r="Q2118" t="str">
        <f t="shared" si="200"/>
        <v>music</v>
      </c>
      <c r="R2118" t="str">
        <f t="shared" si="201"/>
        <v>indie rock</v>
      </c>
      <c r="S2118" s="8">
        <f t="shared" si="202"/>
        <v>41136.527812500004</v>
      </c>
      <c r="T2118" s="8">
        <f t="shared" si="203"/>
        <v>41184.527812500004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98"/>
        <v>148</v>
      </c>
      <c r="P2119" t="str">
        <f t="shared" si="199"/>
        <v>50.66 USD</v>
      </c>
      <c r="Q2119" t="str">
        <f t="shared" si="200"/>
        <v>music</v>
      </c>
      <c r="R2119" t="str">
        <f t="shared" si="201"/>
        <v>indie rock</v>
      </c>
      <c r="S2119" s="8">
        <f t="shared" si="202"/>
        <v>42289.809594907405</v>
      </c>
      <c r="T2119" s="8">
        <f t="shared" si="203"/>
        <v>42303.957638888889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98"/>
        <v>135</v>
      </c>
      <c r="P2120" t="str">
        <f t="shared" si="199"/>
        <v>79.18 USD</v>
      </c>
      <c r="Q2120" t="str">
        <f t="shared" si="200"/>
        <v>music</v>
      </c>
      <c r="R2120" t="str">
        <f t="shared" si="201"/>
        <v>indie rock</v>
      </c>
      <c r="S2120" s="8">
        <f t="shared" si="202"/>
        <v>40718.589537037034</v>
      </c>
      <c r="T2120" s="8">
        <f t="shared" si="203"/>
        <v>40748.589537037034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98"/>
        <v>101</v>
      </c>
      <c r="P2121" t="str">
        <f t="shared" si="199"/>
        <v>91.59 USD</v>
      </c>
      <c r="Q2121" t="str">
        <f t="shared" si="200"/>
        <v>music</v>
      </c>
      <c r="R2121" t="str">
        <f t="shared" si="201"/>
        <v>indie rock</v>
      </c>
      <c r="S2121" s="8">
        <f t="shared" si="202"/>
        <v>41106.880150462966</v>
      </c>
      <c r="T2121" s="8">
        <f t="shared" si="203"/>
        <v>41136.880150462966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98"/>
        <v>101</v>
      </c>
      <c r="P2122" t="str">
        <f t="shared" si="199"/>
        <v>116.96 USD</v>
      </c>
      <c r="Q2122" t="str">
        <f t="shared" si="200"/>
        <v>music</v>
      </c>
      <c r="R2122" t="str">
        <f t="shared" si="201"/>
        <v>indie rock</v>
      </c>
      <c r="S2122" s="8">
        <f t="shared" si="202"/>
        <v>41591.714537037034</v>
      </c>
      <c r="T2122" s="8">
        <f t="shared" si="203"/>
        <v>41640.714537037034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98"/>
        <v>1</v>
      </c>
      <c r="P2123" t="str">
        <f t="shared" si="199"/>
        <v>28.4 CHF</v>
      </c>
      <c r="Q2123" t="str">
        <f t="shared" si="200"/>
        <v>games</v>
      </c>
      <c r="R2123" t="str">
        <f t="shared" si="201"/>
        <v>video games</v>
      </c>
      <c r="S2123" s="8">
        <f t="shared" si="202"/>
        <v>42716.4924537037</v>
      </c>
      <c r="T2123" s="8">
        <f t="shared" si="203"/>
        <v>42746.4924537037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98"/>
        <v>0</v>
      </c>
      <c r="P2124" t="str">
        <f t="shared" si="199"/>
        <v>103.33 MXN</v>
      </c>
      <c r="Q2124" t="str">
        <f t="shared" si="200"/>
        <v>games</v>
      </c>
      <c r="R2124" t="str">
        <f t="shared" si="201"/>
        <v>video games</v>
      </c>
      <c r="S2124" s="8">
        <f t="shared" si="202"/>
        <v>42712.050567129627</v>
      </c>
      <c r="T2124" s="8">
        <f t="shared" si="203"/>
        <v>42742.050567129627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98"/>
        <v>10</v>
      </c>
      <c r="P2125" t="str">
        <f t="shared" si="199"/>
        <v>10 USD</v>
      </c>
      <c r="Q2125" t="str">
        <f t="shared" si="200"/>
        <v>games</v>
      </c>
      <c r="R2125" t="str">
        <f t="shared" si="201"/>
        <v>video games</v>
      </c>
      <c r="S2125" s="8">
        <f t="shared" si="202"/>
        <v>40198.174849537041</v>
      </c>
      <c r="T2125" s="8">
        <f t="shared" si="203"/>
        <v>40252.040972222225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98"/>
        <v>10</v>
      </c>
      <c r="P2126" t="str">
        <f t="shared" si="199"/>
        <v>23 USD</v>
      </c>
      <c r="Q2126" t="str">
        <f t="shared" si="200"/>
        <v>games</v>
      </c>
      <c r="R2126" t="str">
        <f t="shared" si="201"/>
        <v>video games</v>
      </c>
      <c r="S2126" s="8">
        <f t="shared" si="202"/>
        <v>40463.778182870374</v>
      </c>
      <c r="T2126" s="8">
        <f t="shared" si="203"/>
        <v>40511.958333333336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98"/>
        <v>1</v>
      </c>
      <c r="P2127" t="str">
        <f t="shared" si="199"/>
        <v>31.56 USD</v>
      </c>
      <c r="Q2127" t="str">
        <f t="shared" si="200"/>
        <v>games</v>
      </c>
      <c r="R2127" t="str">
        <f t="shared" si="201"/>
        <v>video games</v>
      </c>
      <c r="S2127" s="8">
        <f t="shared" si="202"/>
        <v>42190.773530092592</v>
      </c>
      <c r="T2127" s="8">
        <f t="shared" si="203"/>
        <v>42220.773530092592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98"/>
        <v>0</v>
      </c>
      <c r="P2128" t="str">
        <f t="shared" si="199"/>
        <v>5 USD</v>
      </c>
      <c r="Q2128" t="str">
        <f t="shared" si="200"/>
        <v>games</v>
      </c>
      <c r="R2128" t="str">
        <f t="shared" si="201"/>
        <v>video games</v>
      </c>
      <c r="S2128" s="8">
        <f t="shared" si="202"/>
        <v>41951.723229166666</v>
      </c>
      <c r="T2128" s="8">
        <f t="shared" si="203"/>
        <v>41981.723229166666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98"/>
        <v>29</v>
      </c>
      <c r="P2129" t="str">
        <f t="shared" si="199"/>
        <v>34.22 GBP</v>
      </c>
      <c r="Q2129" t="str">
        <f t="shared" si="200"/>
        <v>games</v>
      </c>
      <c r="R2129" t="str">
        <f t="shared" si="201"/>
        <v>video games</v>
      </c>
      <c r="S2129" s="8">
        <f t="shared" si="202"/>
        <v>42045.255358796298</v>
      </c>
      <c r="T2129" s="8">
        <f t="shared" si="203"/>
        <v>42075.213692129633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98"/>
        <v>0</v>
      </c>
      <c r="P2130" t="str">
        <f t="shared" si="199"/>
        <v>25 CAD</v>
      </c>
      <c r="Q2130" t="str">
        <f t="shared" si="200"/>
        <v>games</v>
      </c>
      <c r="R2130" t="str">
        <f t="shared" si="201"/>
        <v>video games</v>
      </c>
      <c r="S2130" s="8">
        <f t="shared" si="202"/>
        <v>41843.522789351853</v>
      </c>
      <c r="T2130" s="8">
        <f t="shared" si="203"/>
        <v>41903.522789351853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98"/>
        <v>12</v>
      </c>
      <c r="P2131" t="str">
        <f t="shared" si="199"/>
        <v>19.67 USD</v>
      </c>
      <c r="Q2131" t="str">
        <f t="shared" si="200"/>
        <v>games</v>
      </c>
      <c r="R2131" t="str">
        <f t="shared" si="201"/>
        <v>video games</v>
      </c>
      <c r="S2131" s="8">
        <f t="shared" si="202"/>
        <v>42408.774305555555</v>
      </c>
      <c r="T2131" s="8">
        <f t="shared" si="203"/>
        <v>42438.774305555555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98"/>
        <v>0</v>
      </c>
      <c r="P2132" t="str">
        <f t="shared" si="199"/>
        <v>21.25 USD</v>
      </c>
      <c r="Q2132" t="str">
        <f t="shared" si="200"/>
        <v>games</v>
      </c>
      <c r="R2132" t="str">
        <f t="shared" si="201"/>
        <v>video games</v>
      </c>
      <c r="S2132" s="8">
        <f t="shared" si="202"/>
        <v>41831.836377314816</v>
      </c>
      <c r="T2132" s="8">
        <f t="shared" si="203"/>
        <v>41866.836377314816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98"/>
        <v>5</v>
      </c>
      <c r="P2133" t="str">
        <f t="shared" si="199"/>
        <v>8.33 USD</v>
      </c>
      <c r="Q2133" t="str">
        <f t="shared" si="200"/>
        <v>games</v>
      </c>
      <c r="R2133" t="str">
        <f t="shared" si="201"/>
        <v>video games</v>
      </c>
      <c r="S2133" s="8">
        <f t="shared" si="202"/>
        <v>42166.957071759258</v>
      </c>
      <c r="T2133" s="8">
        <f t="shared" si="203"/>
        <v>42196.957071759258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98"/>
        <v>2</v>
      </c>
      <c r="P2134" t="str">
        <f t="shared" si="199"/>
        <v>21.34 USD</v>
      </c>
      <c r="Q2134" t="str">
        <f t="shared" si="200"/>
        <v>games</v>
      </c>
      <c r="R2134" t="str">
        <f t="shared" si="201"/>
        <v>video games</v>
      </c>
      <c r="S2134" s="8">
        <f t="shared" si="202"/>
        <v>41643.237175925926</v>
      </c>
      <c r="T2134" s="8">
        <f t="shared" si="203"/>
        <v>41673.237175925926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98"/>
        <v>2</v>
      </c>
      <c r="P2135" t="str">
        <f t="shared" si="199"/>
        <v>5.33 USD</v>
      </c>
      <c r="Q2135" t="str">
        <f t="shared" si="200"/>
        <v>games</v>
      </c>
      <c r="R2135" t="str">
        <f t="shared" si="201"/>
        <v>video games</v>
      </c>
      <c r="S2135" s="8">
        <f t="shared" si="202"/>
        <v>40618.847210648149</v>
      </c>
      <c r="T2135" s="8">
        <f t="shared" si="203"/>
        <v>40657.040972222225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98"/>
        <v>2</v>
      </c>
      <c r="P2136" t="str">
        <f t="shared" si="199"/>
        <v>34.67 USD</v>
      </c>
      <c r="Q2136" t="str">
        <f t="shared" si="200"/>
        <v>games</v>
      </c>
      <c r="R2136" t="str">
        <f t="shared" si="201"/>
        <v>video games</v>
      </c>
      <c r="S2136" s="8">
        <f t="shared" si="202"/>
        <v>41361.636469907404</v>
      </c>
      <c r="T2136" s="8">
        <f t="shared" si="203"/>
        <v>41391.636469907404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98"/>
        <v>10</v>
      </c>
      <c r="P2137" t="str">
        <f t="shared" si="199"/>
        <v>21.73 USD</v>
      </c>
      <c r="Q2137" t="str">
        <f t="shared" si="200"/>
        <v>games</v>
      </c>
      <c r="R2137" t="str">
        <f t="shared" si="201"/>
        <v>video games</v>
      </c>
      <c r="S2137" s="8">
        <f t="shared" si="202"/>
        <v>41156.71334490741</v>
      </c>
      <c r="T2137" s="8">
        <f t="shared" si="203"/>
        <v>41186.71334490741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98"/>
        <v>0</v>
      </c>
      <c r="P2138" t="str">
        <f t="shared" si="199"/>
        <v>11.92 USD</v>
      </c>
      <c r="Q2138" t="str">
        <f t="shared" si="200"/>
        <v>games</v>
      </c>
      <c r="R2138" t="str">
        <f t="shared" si="201"/>
        <v>video games</v>
      </c>
      <c r="S2138" s="8">
        <f t="shared" si="202"/>
        <v>41536.259097222224</v>
      </c>
      <c r="T2138" s="8">
        <f t="shared" si="203"/>
        <v>41566.259097222224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98"/>
        <v>28</v>
      </c>
      <c r="P2139" t="str">
        <f t="shared" si="199"/>
        <v>26.6 CAD</v>
      </c>
      <c r="Q2139" t="str">
        <f t="shared" si="200"/>
        <v>games</v>
      </c>
      <c r="R2139" t="str">
        <f t="shared" si="201"/>
        <v>video games</v>
      </c>
      <c r="S2139" s="8">
        <f t="shared" si="202"/>
        <v>41948.521168981482</v>
      </c>
      <c r="T2139" s="8">
        <f t="shared" si="203"/>
        <v>41978.521168981482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98"/>
        <v>13</v>
      </c>
      <c r="P2140" t="str">
        <f t="shared" si="199"/>
        <v>10.67 GBP</v>
      </c>
      <c r="Q2140" t="str">
        <f t="shared" si="200"/>
        <v>games</v>
      </c>
      <c r="R2140" t="str">
        <f t="shared" si="201"/>
        <v>video games</v>
      </c>
      <c r="S2140" s="8">
        <f t="shared" si="202"/>
        <v>41556.763182870374</v>
      </c>
      <c r="T2140" s="8">
        <f t="shared" si="203"/>
        <v>41586.804849537039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98"/>
        <v>5</v>
      </c>
      <c r="P2141" t="str">
        <f t="shared" si="199"/>
        <v>29.04 USD</v>
      </c>
      <c r="Q2141" t="str">
        <f t="shared" si="200"/>
        <v>games</v>
      </c>
      <c r="R2141" t="str">
        <f t="shared" si="201"/>
        <v>video games</v>
      </c>
      <c r="S2141" s="8">
        <f t="shared" si="202"/>
        <v>42647.500092592592</v>
      </c>
      <c r="T2141" s="8">
        <f t="shared" si="203"/>
        <v>42677.500092592592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98"/>
        <v>0</v>
      </c>
      <c r="P2142" t="str">
        <f t="shared" si="199"/>
        <v>50.91 USD</v>
      </c>
      <c r="Q2142" t="str">
        <f t="shared" si="200"/>
        <v>games</v>
      </c>
      <c r="R2142" t="str">
        <f t="shared" si="201"/>
        <v>video games</v>
      </c>
      <c r="S2142" s="8">
        <f t="shared" si="202"/>
        <v>41255.583611111113</v>
      </c>
      <c r="T2142" s="8">
        <f t="shared" si="203"/>
        <v>41285.583611111113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98"/>
        <v>0</v>
      </c>
      <c r="P2143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8">
        <f t="shared" si="202"/>
        <v>41926.985636574071</v>
      </c>
      <c r="T2143" s="8">
        <f t="shared" si="203"/>
        <v>41957.027303240742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98"/>
        <v>6</v>
      </c>
      <c r="P2144" t="str">
        <f t="shared" si="199"/>
        <v>50.08 EUR</v>
      </c>
      <c r="Q2144" t="str">
        <f t="shared" si="200"/>
        <v>games</v>
      </c>
      <c r="R2144" t="str">
        <f t="shared" si="201"/>
        <v>video games</v>
      </c>
      <c r="S2144" s="8">
        <f t="shared" si="202"/>
        <v>42340.451504629629</v>
      </c>
      <c r="T2144" s="8">
        <f t="shared" si="203"/>
        <v>42368.451504629629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98"/>
        <v>11</v>
      </c>
      <c r="P2145" t="str">
        <f t="shared" si="199"/>
        <v>45 USD</v>
      </c>
      <c r="Q2145" t="str">
        <f t="shared" si="200"/>
        <v>games</v>
      </c>
      <c r="R2145" t="str">
        <f t="shared" si="201"/>
        <v>video games</v>
      </c>
      <c r="S2145" s="8">
        <f t="shared" si="202"/>
        <v>40332.636712962965</v>
      </c>
      <c r="T2145" s="8">
        <f t="shared" si="203"/>
        <v>40380.541666666664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98"/>
        <v>2</v>
      </c>
      <c r="P2146" t="str">
        <f t="shared" si="199"/>
        <v>25.29 USD</v>
      </c>
      <c r="Q2146" t="str">
        <f t="shared" si="200"/>
        <v>games</v>
      </c>
      <c r="R2146" t="str">
        <f t="shared" si="201"/>
        <v>video games</v>
      </c>
      <c r="S2146" s="8">
        <f t="shared" si="202"/>
        <v>41499.296759259261</v>
      </c>
      <c r="T2146" s="8">
        <f t="shared" si="203"/>
        <v>41531.296759259261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98"/>
        <v>30</v>
      </c>
      <c r="P2147" t="str">
        <f t="shared" si="199"/>
        <v>51.29 USD</v>
      </c>
      <c r="Q2147" t="str">
        <f t="shared" si="200"/>
        <v>games</v>
      </c>
      <c r="R2147" t="str">
        <f t="shared" si="201"/>
        <v>video games</v>
      </c>
      <c r="S2147" s="8">
        <f t="shared" si="202"/>
        <v>41574.987430555557</v>
      </c>
      <c r="T2147" s="8">
        <f t="shared" si="203"/>
        <v>41605.029097222221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98"/>
        <v>0</v>
      </c>
      <c r="P2148" t="str">
        <f t="shared" si="199"/>
        <v>1 USD</v>
      </c>
      <c r="Q2148" t="str">
        <f t="shared" si="200"/>
        <v>games</v>
      </c>
      <c r="R2148" t="str">
        <f t="shared" si="201"/>
        <v>video games</v>
      </c>
      <c r="S2148" s="8">
        <f t="shared" si="202"/>
        <v>42397.429513888885</v>
      </c>
      <c r="T2148" s="8">
        <f t="shared" si="203"/>
        <v>42411.429513888885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98"/>
        <v>1</v>
      </c>
      <c r="P2149" t="str">
        <f t="shared" si="199"/>
        <v>49.38 USD</v>
      </c>
      <c r="Q2149" t="str">
        <f t="shared" si="200"/>
        <v>games</v>
      </c>
      <c r="R2149" t="str">
        <f t="shared" si="201"/>
        <v>video games</v>
      </c>
      <c r="S2149" s="8">
        <f t="shared" si="202"/>
        <v>41927.045694444445</v>
      </c>
      <c r="T2149" s="8">
        <f t="shared" si="203"/>
        <v>41959.087361111116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98"/>
        <v>2</v>
      </c>
      <c r="P2150" t="str">
        <f t="shared" si="199"/>
        <v>1 GBP</v>
      </c>
      <c r="Q2150" t="str">
        <f t="shared" si="200"/>
        <v>games</v>
      </c>
      <c r="R2150" t="str">
        <f t="shared" si="201"/>
        <v>video games</v>
      </c>
      <c r="S2150" s="8">
        <f t="shared" si="202"/>
        <v>42066.483587962968</v>
      </c>
      <c r="T2150" s="8">
        <f t="shared" si="203"/>
        <v>42096.441921296297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98"/>
        <v>0</v>
      </c>
      <c r="P2151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8">
        <f t="shared" si="202"/>
        <v>40354.774953703702</v>
      </c>
      <c r="T2151" s="8">
        <f t="shared" si="203"/>
        <v>40389.75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98"/>
        <v>1</v>
      </c>
      <c r="P2152" t="str">
        <f t="shared" si="199"/>
        <v>101.25 NOK</v>
      </c>
      <c r="Q2152" t="str">
        <f t="shared" si="200"/>
        <v>games</v>
      </c>
      <c r="R2152" t="str">
        <f t="shared" si="201"/>
        <v>video games</v>
      </c>
      <c r="S2152" s="8">
        <f t="shared" si="202"/>
        <v>42534.034710648149</v>
      </c>
      <c r="T2152" s="8">
        <f t="shared" si="203"/>
        <v>42564.034710648149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98"/>
        <v>0</v>
      </c>
      <c r="P2153" t="str">
        <f t="shared" si="199"/>
        <v>19.67 USD</v>
      </c>
      <c r="Q2153" t="str">
        <f t="shared" si="200"/>
        <v>games</v>
      </c>
      <c r="R2153" t="str">
        <f t="shared" si="201"/>
        <v>video games</v>
      </c>
      <c r="S2153" s="8">
        <f t="shared" si="202"/>
        <v>42520.597384259258</v>
      </c>
      <c r="T2153" s="8">
        <f t="shared" si="203"/>
        <v>42550.597384259258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98"/>
        <v>0</v>
      </c>
      <c r="P2154" t="str">
        <f t="shared" si="199"/>
        <v>12.5 USD</v>
      </c>
      <c r="Q2154" t="str">
        <f t="shared" si="200"/>
        <v>games</v>
      </c>
      <c r="R2154" t="str">
        <f t="shared" si="201"/>
        <v>video games</v>
      </c>
      <c r="S2154" s="8">
        <f t="shared" si="202"/>
        <v>41683.582280092596</v>
      </c>
      <c r="T2154" s="8">
        <f t="shared" si="203"/>
        <v>41713.540613425925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98"/>
        <v>0</v>
      </c>
      <c r="P2155" t="str">
        <f t="shared" si="199"/>
        <v>8.5 USD</v>
      </c>
      <c r="Q2155" t="str">
        <f t="shared" si="200"/>
        <v>games</v>
      </c>
      <c r="R2155" t="str">
        <f t="shared" si="201"/>
        <v>video games</v>
      </c>
      <c r="S2155" s="8">
        <f t="shared" si="202"/>
        <v>41974.661087962959</v>
      </c>
      <c r="T2155" s="8">
        <f t="shared" si="203"/>
        <v>42014.082638888889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98"/>
        <v>1</v>
      </c>
      <c r="P2156" t="str">
        <f t="shared" si="199"/>
        <v>1 USD</v>
      </c>
      <c r="Q2156" t="str">
        <f t="shared" si="200"/>
        <v>games</v>
      </c>
      <c r="R2156" t="str">
        <f t="shared" si="201"/>
        <v>video games</v>
      </c>
      <c r="S2156" s="8">
        <f t="shared" si="202"/>
        <v>41647.382256944446</v>
      </c>
      <c r="T2156" s="8">
        <f t="shared" si="203"/>
        <v>41667.382256944446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98"/>
        <v>2</v>
      </c>
      <c r="P2157" t="str">
        <f t="shared" si="199"/>
        <v>23 GBP</v>
      </c>
      <c r="Q2157" t="str">
        <f t="shared" si="200"/>
        <v>games</v>
      </c>
      <c r="R2157" t="str">
        <f t="shared" si="201"/>
        <v>video games</v>
      </c>
      <c r="S2157" s="8">
        <f t="shared" si="202"/>
        <v>42430.497511574074</v>
      </c>
      <c r="T2157" s="8">
        <f t="shared" si="203"/>
        <v>42460.45584490741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98"/>
        <v>3</v>
      </c>
      <c r="P2158" t="str">
        <f t="shared" si="199"/>
        <v>17.99 USD</v>
      </c>
      <c r="Q2158" t="str">
        <f t="shared" si="200"/>
        <v>games</v>
      </c>
      <c r="R2158" t="str">
        <f t="shared" si="201"/>
        <v>video games</v>
      </c>
      <c r="S2158" s="8">
        <f t="shared" si="202"/>
        <v>41488.60423611111</v>
      </c>
      <c r="T2158" s="8">
        <f t="shared" si="203"/>
        <v>41533.60423611111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98"/>
        <v>28</v>
      </c>
      <c r="P2159" t="str">
        <f t="shared" si="199"/>
        <v>370.95 USD</v>
      </c>
      <c r="Q2159" t="str">
        <f t="shared" si="200"/>
        <v>games</v>
      </c>
      <c r="R2159" t="str">
        <f t="shared" si="201"/>
        <v>video games</v>
      </c>
      <c r="S2159" s="8">
        <f t="shared" si="202"/>
        <v>42694.73128472222</v>
      </c>
      <c r="T2159" s="8">
        <f t="shared" si="203"/>
        <v>42727.082638888889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98"/>
        <v>7</v>
      </c>
      <c r="P2160" t="str">
        <f t="shared" si="199"/>
        <v>63.57 USD</v>
      </c>
      <c r="Q2160" t="str">
        <f t="shared" si="200"/>
        <v>games</v>
      </c>
      <c r="R2160" t="str">
        <f t="shared" si="201"/>
        <v>video games</v>
      </c>
      <c r="S2160" s="8">
        <f t="shared" si="202"/>
        <v>41264.603865740741</v>
      </c>
      <c r="T2160" s="8">
        <f t="shared" si="203"/>
        <v>41309.603865740741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98"/>
        <v>1</v>
      </c>
      <c r="P2161" t="str">
        <f t="shared" si="199"/>
        <v>13 USD</v>
      </c>
      <c r="Q2161" t="str">
        <f t="shared" si="200"/>
        <v>games</v>
      </c>
      <c r="R2161" t="str">
        <f t="shared" si="201"/>
        <v>video games</v>
      </c>
      <c r="S2161" s="8">
        <f t="shared" si="202"/>
        <v>40710.481180555558</v>
      </c>
      <c r="T2161" s="8">
        <f t="shared" si="203"/>
        <v>40740.481180555558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98"/>
        <v>1</v>
      </c>
      <c r="P2162" t="str">
        <f t="shared" si="199"/>
        <v>5.31 USD</v>
      </c>
      <c r="Q2162" t="str">
        <f t="shared" si="200"/>
        <v>games</v>
      </c>
      <c r="R2162" t="str">
        <f t="shared" si="201"/>
        <v>video games</v>
      </c>
      <c r="S2162" s="8">
        <f t="shared" si="202"/>
        <v>41018.461863425924</v>
      </c>
      <c r="T2162" s="8">
        <f t="shared" si="203"/>
        <v>41048.461863425924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98"/>
        <v>116</v>
      </c>
      <c r="P2163" t="str">
        <f t="shared" si="199"/>
        <v>35.62 USD</v>
      </c>
      <c r="Q2163" t="str">
        <f t="shared" si="200"/>
        <v>music</v>
      </c>
      <c r="R2163" t="str">
        <f t="shared" si="201"/>
        <v>rock</v>
      </c>
      <c r="S2163" s="8">
        <f t="shared" si="202"/>
        <v>42240.602534722224</v>
      </c>
      <c r="T2163" s="8">
        <f t="shared" si="203"/>
        <v>42270.602534722224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98"/>
        <v>112</v>
      </c>
      <c r="P2164" t="str">
        <f t="shared" si="199"/>
        <v>87.1 USD</v>
      </c>
      <c r="Q2164" t="str">
        <f t="shared" si="200"/>
        <v>music</v>
      </c>
      <c r="R2164" t="str">
        <f t="shared" si="201"/>
        <v>rock</v>
      </c>
      <c r="S2164" s="8">
        <f t="shared" si="202"/>
        <v>41813.516099537039</v>
      </c>
      <c r="T2164" s="8">
        <f t="shared" si="203"/>
        <v>41844.516099537039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98"/>
        <v>132</v>
      </c>
      <c r="P2165" t="str">
        <f t="shared" si="199"/>
        <v>75.11 USD</v>
      </c>
      <c r="Q2165" t="str">
        <f t="shared" si="200"/>
        <v>music</v>
      </c>
      <c r="R2165" t="str">
        <f t="shared" si="201"/>
        <v>rock</v>
      </c>
      <c r="S2165" s="8">
        <f t="shared" si="202"/>
        <v>42111.649537037039</v>
      </c>
      <c r="T2165" s="8">
        <f t="shared" si="203"/>
        <v>42162.909722222219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98"/>
        <v>103</v>
      </c>
      <c r="P2166" t="str">
        <f t="shared" si="199"/>
        <v>68.01 USD</v>
      </c>
      <c r="Q2166" t="str">
        <f t="shared" si="200"/>
        <v>music</v>
      </c>
      <c r="R2166" t="str">
        <f t="shared" si="201"/>
        <v>rock</v>
      </c>
      <c r="S2166" s="8">
        <f t="shared" si="202"/>
        <v>42515.46775462963</v>
      </c>
      <c r="T2166" s="8">
        <f t="shared" si="203"/>
        <v>42545.915972222225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98"/>
        <v>139</v>
      </c>
      <c r="P2167" t="str">
        <f t="shared" si="199"/>
        <v>29.62 EUR</v>
      </c>
      <c r="Q2167" t="str">
        <f t="shared" si="200"/>
        <v>music</v>
      </c>
      <c r="R2167" t="str">
        <f t="shared" si="201"/>
        <v>rock</v>
      </c>
      <c r="S2167" s="8">
        <f t="shared" si="202"/>
        <v>42438.417071759264</v>
      </c>
      <c r="T2167" s="8">
        <f t="shared" si="203"/>
        <v>42468.375405092593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98"/>
        <v>147</v>
      </c>
      <c r="P2168" t="str">
        <f t="shared" si="199"/>
        <v>91.63 USD</v>
      </c>
      <c r="Q2168" t="str">
        <f t="shared" si="200"/>
        <v>music</v>
      </c>
      <c r="R2168" t="str">
        <f t="shared" si="201"/>
        <v>rock</v>
      </c>
      <c r="S2168" s="8">
        <f t="shared" si="202"/>
        <v>41933.588171296295</v>
      </c>
      <c r="T2168" s="8">
        <f t="shared" si="203"/>
        <v>41978.629837962959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98"/>
        <v>120</v>
      </c>
      <c r="P2169" t="str">
        <f t="shared" si="199"/>
        <v>22.5 USD</v>
      </c>
      <c r="Q2169" t="str">
        <f t="shared" si="200"/>
        <v>music</v>
      </c>
      <c r="R2169" t="str">
        <f t="shared" si="201"/>
        <v>rock</v>
      </c>
      <c r="S2169" s="8">
        <f t="shared" si="202"/>
        <v>41152.816400462965</v>
      </c>
      <c r="T2169" s="8">
        <f t="shared" si="203"/>
        <v>41166.816400462965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98"/>
        <v>122</v>
      </c>
      <c r="P2170" t="str">
        <f t="shared" si="199"/>
        <v>64.37 USD</v>
      </c>
      <c r="Q2170" t="str">
        <f t="shared" si="200"/>
        <v>music</v>
      </c>
      <c r="R2170" t="str">
        <f t="shared" si="201"/>
        <v>rock</v>
      </c>
      <c r="S2170" s="8">
        <f t="shared" si="202"/>
        <v>42745.350243055553</v>
      </c>
      <c r="T2170" s="8">
        <f t="shared" si="203"/>
        <v>42775.958333333328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98"/>
        <v>100</v>
      </c>
      <c r="P2171" t="str">
        <f t="shared" si="199"/>
        <v>21.86 USD</v>
      </c>
      <c r="Q2171" t="str">
        <f t="shared" si="200"/>
        <v>music</v>
      </c>
      <c r="R2171" t="str">
        <f t="shared" si="201"/>
        <v>rock</v>
      </c>
      <c r="S2171" s="8">
        <f t="shared" si="202"/>
        <v>42793.450821759259</v>
      </c>
      <c r="T2171" s="8">
        <f t="shared" si="203"/>
        <v>42796.450821759259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98"/>
        <v>181</v>
      </c>
      <c r="P2172" t="str">
        <f t="shared" si="199"/>
        <v>33.32 USD</v>
      </c>
      <c r="Q2172" t="str">
        <f t="shared" si="200"/>
        <v>music</v>
      </c>
      <c r="R2172" t="str">
        <f t="shared" si="201"/>
        <v>rock</v>
      </c>
      <c r="S2172" s="8">
        <f t="shared" si="202"/>
        <v>42198.500254629631</v>
      </c>
      <c r="T2172" s="8">
        <f t="shared" si="203"/>
        <v>42238.500254629631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98"/>
        <v>106</v>
      </c>
      <c r="P2173" t="str">
        <f t="shared" si="199"/>
        <v>90.28 USD</v>
      </c>
      <c r="Q2173" t="str">
        <f t="shared" si="200"/>
        <v>music</v>
      </c>
      <c r="R2173" t="str">
        <f t="shared" si="201"/>
        <v>rock</v>
      </c>
      <c r="S2173" s="8">
        <f t="shared" si="202"/>
        <v>42141.70711805555</v>
      </c>
      <c r="T2173" s="8">
        <f t="shared" si="203"/>
        <v>42176.958333333328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98"/>
        <v>100</v>
      </c>
      <c r="P2174" t="str">
        <f t="shared" si="199"/>
        <v>76.92 USD</v>
      </c>
      <c r="Q2174" t="str">
        <f t="shared" si="200"/>
        <v>music</v>
      </c>
      <c r="R2174" t="str">
        <f t="shared" si="201"/>
        <v>rock</v>
      </c>
      <c r="S2174" s="8">
        <f t="shared" si="202"/>
        <v>42082.330092592594</v>
      </c>
      <c r="T2174" s="8">
        <f t="shared" si="203"/>
        <v>42112.330092592594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98"/>
        <v>127</v>
      </c>
      <c r="P2175" t="str">
        <f t="shared" si="199"/>
        <v>59.23 USD</v>
      </c>
      <c r="Q2175" t="str">
        <f t="shared" si="200"/>
        <v>music</v>
      </c>
      <c r="R2175" t="str">
        <f t="shared" si="201"/>
        <v>rock</v>
      </c>
      <c r="S2175" s="8">
        <f t="shared" si="202"/>
        <v>41495.442627314813</v>
      </c>
      <c r="T2175" s="8">
        <f t="shared" si="203"/>
        <v>41526.915972222225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98"/>
        <v>103</v>
      </c>
      <c r="P2176" t="str">
        <f t="shared" si="199"/>
        <v>65.38 GBP</v>
      </c>
      <c r="Q2176" t="str">
        <f t="shared" si="200"/>
        <v>music</v>
      </c>
      <c r="R2176" t="str">
        <f t="shared" si="201"/>
        <v>rock</v>
      </c>
      <c r="S2176" s="8">
        <f t="shared" si="202"/>
        <v>42465.292905092589</v>
      </c>
      <c r="T2176" s="8">
        <f t="shared" si="203"/>
        <v>42495.292905092589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98"/>
        <v>250</v>
      </c>
      <c r="P2177" t="str">
        <f t="shared" si="199"/>
        <v>67.31 USD</v>
      </c>
      <c r="Q2177" t="str">
        <f t="shared" si="200"/>
        <v>music</v>
      </c>
      <c r="R2177" t="str">
        <f t="shared" si="201"/>
        <v>rock</v>
      </c>
      <c r="S2177" s="8">
        <f t="shared" si="202"/>
        <v>42564.759097222224</v>
      </c>
      <c r="T2177" s="8">
        <f t="shared" si="203"/>
        <v>42571.759097222224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98"/>
        <v>126</v>
      </c>
      <c r="P2178" t="str">
        <f t="shared" si="199"/>
        <v>88.75 USD</v>
      </c>
      <c r="Q2178" t="str">
        <f t="shared" si="200"/>
        <v>music</v>
      </c>
      <c r="R2178" t="str">
        <f t="shared" si="201"/>
        <v>rock</v>
      </c>
      <c r="S2178" s="8">
        <f t="shared" si="202"/>
        <v>42096.383206018523</v>
      </c>
      <c r="T2178" s="8">
        <f t="shared" si="203"/>
        <v>42126.383206018523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204">ROUND(E2179/D2179*100,0)</f>
        <v>100</v>
      </c>
      <c r="P2179" t="str">
        <f t="shared" ref="P2179:P2242" si="205">ROUND(E2179/L2179,2)&amp;" "&amp;H2179</f>
        <v>65.87 USD</v>
      </c>
      <c r="Q2179" t="str">
        <f t="shared" ref="Q2179:Q2242" si="206">LEFT(N2179,FIND("/",N2179)-1)</f>
        <v>music</v>
      </c>
      <c r="R2179" t="str">
        <f t="shared" ref="R2179:R2242" si="207">RIGHT(N2179,LEN(N2179)-FIND("/",N2179))</f>
        <v>rock</v>
      </c>
      <c r="S2179" s="8">
        <f t="shared" ref="S2179:S2242" si="208">(J2179/86400)+25569+(-6/24)</f>
        <v>42502.000775462962</v>
      </c>
      <c r="T2179" s="8">
        <f t="shared" ref="T2179:T2242" si="209">(I2179/86400)+25569+(-6/24)</f>
        <v>42527.000775462962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204"/>
        <v>139</v>
      </c>
      <c r="P2180" t="str">
        <f t="shared" si="205"/>
        <v>40.35 USD</v>
      </c>
      <c r="Q2180" t="str">
        <f t="shared" si="206"/>
        <v>music</v>
      </c>
      <c r="R2180" t="str">
        <f t="shared" si="207"/>
        <v>rock</v>
      </c>
      <c r="S2180" s="8">
        <f t="shared" si="208"/>
        <v>42723.38653935185</v>
      </c>
      <c r="T2180" s="8">
        <f t="shared" si="209"/>
        <v>42753.38653935185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204"/>
        <v>161</v>
      </c>
      <c r="P2181" t="str">
        <f t="shared" si="205"/>
        <v>76.86 USD</v>
      </c>
      <c r="Q2181" t="str">
        <f t="shared" si="206"/>
        <v>music</v>
      </c>
      <c r="R2181" t="str">
        <f t="shared" si="207"/>
        <v>rock</v>
      </c>
      <c r="S2181" s="8">
        <f t="shared" si="208"/>
        <v>42074.921203703707</v>
      </c>
      <c r="T2181" s="8">
        <f t="shared" si="209"/>
        <v>42104.921203703707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204"/>
        <v>107</v>
      </c>
      <c r="P2182" t="str">
        <f t="shared" si="205"/>
        <v>68.71 USD</v>
      </c>
      <c r="Q2182" t="str">
        <f t="shared" si="206"/>
        <v>music</v>
      </c>
      <c r="R2182" t="str">
        <f t="shared" si="207"/>
        <v>rock</v>
      </c>
      <c r="S2182" s="8">
        <f t="shared" si="208"/>
        <v>42279.419768518521</v>
      </c>
      <c r="T2182" s="8">
        <f t="shared" si="209"/>
        <v>42321.461435185185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204"/>
        <v>153</v>
      </c>
      <c r="P2183" t="str">
        <f t="shared" si="205"/>
        <v>57.77 USD</v>
      </c>
      <c r="Q2183" t="str">
        <f t="shared" si="206"/>
        <v>games</v>
      </c>
      <c r="R2183" t="str">
        <f t="shared" si="207"/>
        <v>tabletop games</v>
      </c>
      <c r="S2183" s="8">
        <f t="shared" si="208"/>
        <v>42772.755243055552</v>
      </c>
      <c r="T2183" s="8">
        <f t="shared" si="209"/>
        <v>42786.755243055552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204"/>
        <v>524</v>
      </c>
      <c r="P2184" t="str">
        <f t="shared" si="205"/>
        <v>44.17 CAD</v>
      </c>
      <c r="Q2184" t="str">
        <f t="shared" si="206"/>
        <v>games</v>
      </c>
      <c r="R2184" t="str">
        <f t="shared" si="207"/>
        <v>tabletop games</v>
      </c>
      <c r="S2184" s="8">
        <f t="shared" si="208"/>
        <v>41879.650752314818</v>
      </c>
      <c r="T2184" s="8">
        <f t="shared" si="209"/>
        <v>41914.650752314818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204"/>
        <v>489</v>
      </c>
      <c r="P2185" t="str">
        <f t="shared" si="205"/>
        <v>31.57 USD</v>
      </c>
      <c r="Q2185" t="str">
        <f t="shared" si="206"/>
        <v>games</v>
      </c>
      <c r="R2185" t="str">
        <f t="shared" si="207"/>
        <v>tabletop games</v>
      </c>
      <c r="S2185" s="8">
        <f t="shared" si="208"/>
        <v>42745.115474537037</v>
      </c>
      <c r="T2185" s="8">
        <f t="shared" si="209"/>
        <v>42774.958333333328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204"/>
        <v>285</v>
      </c>
      <c r="P2186" t="str">
        <f t="shared" si="205"/>
        <v>107.05 USD</v>
      </c>
      <c r="Q2186" t="str">
        <f t="shared" si="206"/>
        <v>games</v>
      </c>
      <c r="R2186" t="str">
        <f t="shared" si="207"/>
        <v>tabletop games</v>
      </c>
      <c r="S2186" s="8">
        <f t="shared" si="208"/>
        <v>42380.440289351856</v>
      </c>
      <c r="T2186" s="8">
        <f t="shared" si="209"/>
        <v>42394.416666666672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204"/>
        <v>1857</v>
      </c>
      <c r="P2187" t="str">
        <f t="shared" si="205"/>
        <v>149.03 GBP</v>
      </c>
      <c r="Q2187" t="str">
        <f t="shared" si="206"/>
        <v>games</v>
      </c>
      <c r="R2187" t="str">
        <f t="shared" si="207"/>
        <v>tabletop games</v>
      </c>
      <c r="S2187" s="8">
        <f t="shared" si="208"/>
        <v>41319.099988425922</v>
      </c>
      <c r="T2187" s="8">
        <f t="shared" si="209"/>
        <v>41359.099988425922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204"/>
        <v>110</v>
      </c>
      <c r="P2188" t="str">
        <f t="shared" si="205"/>
        <v>55.96 USD</v>
      </c>
      <c r="Q2188" t="str">
        <f t="shared" si="206"/>
        <v>games</v>
      </c>
      <c r="R2188" t="str">
        <f t="shared" si="207"/>
        <v>tabletop games</v>
      </c>
      <c r="S2188" s="8">
        <f t="shared" si="208"/>
        <v>42583.365081018521</v>
      </c>
      <c r="T2188" s="8">
        <f t="shared" si="209"/>
        <v>42619.833333333328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204"/>
        <v>1015</v>
      </c>
      <c r="P2189" t="str">
        <f t="shared" si="205"/>
        <v>56.97 USD</v>
      </c>
      <c r="Q2189" t="str">
        <f t="shared" si="206"/>
        <v>games</v>
      </c>
      <c r="R2189" t="str">
        <f t="shared" si="207"/>
        <v>tabletop games</v>
      </c>
      <c r="S2189" s="8">
        <f t="shared" si="208"/>
        <v>42067.959097222221</v>
      </c>
      <c r="T2189" s="8">
        <f t="shared" si="209"/>
        <v>42096.915972222225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204"/>
        <v>412</v>
      </c>
      <c r="P2190" t="str">
        <f t="shared" si="205"/>
        <v>44.06 AUD</v>
      </c>
      <c r="Q2190" t="str">
        <f t="shared" si="206"/>
        <v>games</v>
      </c>
      <c r="R2190" t="str">
        <f t="shared" si="207"/>
        <v>tabletop games</v>
      </c>
      <c r="S2190" s="8">
        <f t="shared" si="208"/>
        <v>42633.336122685185</v>
      </c>
      <c r="T2190" s="8">
        <f t="shared" si="209"/>
        <v>42668.458333333328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204"/>
        <v>503</v>
      </c>
      <c r="P2191" t="str">
        <f t="shared" si="205"/>
        <v>68.63 GBP</v>
      </c>
      <c r="Q2191" t="str">
        <f t="shared" si="206"/>
        <v>games</v>
      </c>
      <c r="R2191" t="str">
        <f t="shared" si="207"/>
        <v>tabletop games</v>
      </c>
      <c r="S2191" s="8">
        <f t="shared" si="208"/>
        <v>42467.538194444445</v>
      </c>
      <c r="T2191" s="8">
        <f t="shared" si="209"/>
        <v>42481.666666666672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204"/>
        <v>185</v>
      </c>
      <c r="P2192" t="str">
        <f t="shared" si="205"/>
        <v>65.32 USD</v>
      </c>
      <c r="Q2192" t="str">
        <f t="shared" si="206"/>
        <v>games</v>
      </c>
      <c r="R2192" t="str">
        <f t="shared" si="207"/>
        <v>tabletop games</v>
      </c>
      <c r="S2192" s="8">
        <f t="shared" si="208"/>
        <v>42417.375046296293</v>
      </c>
      <c r="T2192" s="8">
        <f t="shared" si="209"/>
        <v>42452.040972222225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204"/>
        <v>120</v>
      </c>
      <c r="P2193" t="str">
        <f t="shared" si="205"/>
        <v>35.92 GBP</v>
      </c>
      <c r="Q2193" t="str">
        <f t="shared" si="206"/>
        <v>games</v>
      </c>
      <c r="R2193" t="str">
        <f t="shared" si="207"/>
        <v>tabletop games</v>
      </c>
      <c r="S2193" s="8">
        <f t="shared" si="208"/>
        <v>42768.583645833336</v>
      </c>
      <c r="T2193" s="8">
        <f t="shared" si="209"/>
        <v>42780.583645833336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204"/>
        <v>1081</v>
      </c>
      <c r="P2194" t="str">
        <f t="shared" si="205"/>
        <v>40.07 GBP</v>
      </c>
      <c r="Q2194" t="str">
        <f t="shared" si="206"/>
        <v>games</v>
      </c>
      <c r="R2194" t="str">
        <f t="shared" si="207"/>
        <v>tabletop games</v>
      </c>
      <c r="S2194" s="8">
        <f t="shared" si="208"/>
        <v>42691.6012037037</v>
      </c>
      <c r="T2194" s="8">
        <f t="shared" si="209"/>
        <v>42719.708333333328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204"/>
        <v>452</v>
      </c>
      <c r="P2195" t="str">
        <f t="shared" si="205"/>
        <v>75.65 USD</v>
      </c>
      <c r="Q2195" t="str">
        <f t="shared" si="206"/>
        <v>games</v>
      </c>
      <c r="R2195" t="str">
        <f t="shared" si="207"/>
        <v>tabletop games</v>
      </c>
      <c r="S2195" s="8">
        <f t="shared" si="208"/>
        <v>42664.155925925923</v>
      </c>
      <c r="T2195" s="8">
        <f t="shared" si="209"/>
        <v>42694.957638888889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204"/>
        <v>537</v>
      </c>
      <c r="P2196" t="str">
        <f t="shared" si="205"/>
        <v>61.2 USD</v>
      </c>
      <c r="Q2196" t="str">
        <f t="shared" si="206"/>
        <v>games</v>
      </c>
      <c r="R2196" t="str">
        <f t="shared" si="207"/>
        <v>tabletop games</v>
      </c>
      <c r="S2196" s="8">
        <f t="shared" si="208"/>
        <v>42425.507986111115</v>
      </c>
      <c r="T2196" s="8">
        <f t="shared" si="209"/>
        <v>42455.466319444444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204"/>
        <v>120</v>
      </c>
      <c r="P2197" t="str">
        <f t="shared" si="205"/>
        <v>48.13 USD</v>
      </c>
      <c r="Q2197" t="str">
        <f t="shared" si="206"/>
        <v>games</v>
      </c>
      <c r="R2197" t="str">
        <f t="shared" si="207"/>
        <v>tabletop games</v>
      </c>
      <c r="S2197" s="8">
        <f t="shared" si="208"/>
        <v>42197.521990740745</v>
      </c>
      <c r="T2197" s="8">
        <f t="shared" si="209"/>
        <v>42227.521990740745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204"/>
        <v>114</v>
      </c>
      <c r="P2198" t="str">
        <f t="shared" si="205"/>
        <v>68.11 USD</v>
      </c>
      <c r="Q2198" t="str">
        <f t="shared" si="206"/>
        <v>games</v>
      </c>
      <c r="R2198" t="str">
        <f t="shared" si="207"/>
        <v>tabletop games</v>
      </c>
      <c r="S2198" s="8">
        <f t="shared" si="208"/>
        <v>42675.237291666665</v>
      </c>
      <c r="T2198" s="8">
        <f t="shared" si="209"/>
        <v>42706.041666666672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204"/>
        <v>951</v>
      </c>
      <c r="P2199" t="str">
        <f t="shared" si="205"/>
        <v>65.89 USD</v>
      </c>
      <c r="Q2199" t="str">
        <f t="shared" si="206"/>
        <v>games</v>
      </c>
      <c r="R2199" t="str">
        <f t="shared" si="207"/>
        <v>tabletop games</v>
      </c>
      <c r="S2199" s="8">
        <f t="shared" si="208"/>
        <v>42033.334016203706</v>
      </c>
      <c r="T2199" s="8">
        <f t="shared" si="209"/>
        <v>42063.334016203706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204"/>
        <v>133</v>
      </c>
      <c r="P2200" t="str">
        <f t="shared" si="205"/>
        <v>81.65 USD</v>
      </c>
      <c r="Q2200" t="str">
        <f t="shared" si="206"/>
        <v>games</v>
      </c>
      <c r="R2200" t="str">
        <f t="shared" si="207"/>
        <v>tabletop games</v>
      </c>
      <c r="S2200" s="8">
        <f t="shared" si="208"/>
        <v>42292.263888888891</v>
      </c>
      <c r="T2200" s="8">
        <f t="shared" si="209"/>
        <v>42322.305555555555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204"/>
        <v>147</v>
      </c>
      <c r="P2201" t="str">
        <f t="shared" si="205"/>
        <v>52.7 EUR</v>
      </c>
      <c r="Q2201" t="str">
        <f t="shared" si="206"/>
        <v>games</v>
      </c>
      <c r="R2201" t="str">
        <f t="shared" si="207"/>
        <v>tabletop games</v>
      </c>
      <c r="S2201" s="8">
        <f t="shared" si="208"/>
        <v>42262.166643518518</v>
      </c>
      <c r="T2201" s="8">
        <f t="shared" si="209"/>
        <v>42292.166643518518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204"/>
        <v>542</v>
      </c>
      <c r="P2202" t="str">
        <f t="shared" si="205"/>
        <v>41.23 GBP</v>
      </c>
      <c r="Q2202" t="str">
        <f t="shared" si="206"/>
        <v>games</v>
      </c>
      <c r="R2202" t="str">
        <f t="shared" si="207"/>
        <v>tabletop games</v>
      </c>
      <c r="S2202" s="8">
        <f t="shared" si="208"/>
        <v>42163.375787037032</v>
      </c>
      <c r="T2202" s="8">
        <f t="shared" si="209"/>
        <v>42190.875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204"/>
        <v>383</v>
      </c>
      <c r="P2203" t="str">
        <f t="shared" si="205"/>
        <v>15.04 GBP</v>
      </c>
      <c r="Q2203" t="str">
        <f t="shared" si="206"/>
        <v>music</v>
      </c>
      <c r="R2203" t="str">
        <f t="shared" si="207"/>
        <v>electronic music</v>
      </c>
      <c r="S2203" s="8">
        <f t="shared" si="208"/>
        <v>41276.596817129626</v>
      </c>
      <c r="T2203" s="8">
        <f t="shared" si="209"/>
        <v>41290.596817129626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204"/>
        <v>704</v>
      </c>
      <c r="P2204" t="str">
        <f t="shared" si="205"/>
        <v>39.07 USD</v>
      </c>
      <c r="Q2204" t="str">
        <f t="shared" si="206"/>
        <v>music</v>
      </c>
      <c r="R2204" t="str">
        <f t="shared" si="207"/>
        <v>electronic music</v>
      </c>
      <c r="S2204" s="8">
        <f t="shared" si="208"/>
        <v>41184.599166666667</v>
      </c>
      <c r="T2204" s="8">
        <f t="shared" si="209"/>
        <v>41214.599166666667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204"/>
        <v>110</v>
      </c>
      <c r="P2205" t="str">
        <f t="shared" si="205"/>
        <v>43.82 CAD</v>
      </c>
      <c r="Q2205" t="str">
        <f t="shared" si="206"/>
        <v>music</v>
      </c>
      <c r="R2205" t="str">
        <f t="shared" si="207"/>
        <v>electronic music</v>
      </c>
      <c r="S2205" s="8">
        <f t="shared" si="208"/>
        <v>42241.60974537037</v>
      </c>
      <c r="T2205" s="8">
        <f t="shared" si="209"/>
        <v>42271.60974537037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204"/>
        <v>133</v>
      </c>
      <c r="P2206" t="str">
        <f t="shared" si="205"/>
        <v>27.3 USD</v>
      </c>
      <c r="Q2206" t="str">
        <f t="shared" si="206"/>
        <v>music</v>
      </c>
      <c r="R2206" t="str">
        <f t="shared" si="207"/>
        <v>electronic music</v>
      </c>
      <c r="S2206" s="8">
        <f t="shared" si="208"/>
        <v>41312.061562499999</v>
      </c>
      <c r="T2206" s="8">
        <f t="shared" si="209"/>
        <v>41342.061562499999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204"/>
        <v>152</v>
      </c>
      <c r="P2207" t="str">
        <f t="shared" si="205"/>
        <v>42.22 USD</v>
      </c>
      <c r="Q2207" t="str">
        <f t="shared" si="206"/>
        <v>music</v>
      </c>
      <c r="R2207" t="str">
        <f t="shared" si="207"/>
        <v>electronic music</v>
      </c>
      <c r="S2207" s="8">
        <f t="shared" si="208"/>
        <v>41031.571631944447</v>
      </c>
      <c r="T2207" s="8">
        <f t="shared" si="209"/>
        <v>41061.571631944447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204"/>
        <v>103</v>
      </c>
      <c r="P2208" t="str">
        <f t="shared" si="205"/>
        <v>33.24 USD</v>
      </c>
      <c r="Q2208" t="str">
        <f t="shared" si="206"/>
        <v>music</v>
      </c>
      <c r="R2208" t="str">
        <f t="shared" si="207"/>
        <v>electronic music</v>
      </c>
      <c r="S2208" s="8">
        <f t="shared" si="208"/>
        <v>40997.007222222222</v>
      </c>
      <c r="T2208" s="8">
        <f t="shared" si="209"/>
        <v>41015.007222222222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204"/>
        <v>100</v>
      </c>
      <c r="P2209" t="str">
        <f t="shared" si="205"/>
        <v>285.71 USD</v>
      </c>
      <c r="Q2209" t="str">
        <f t="shared" si="206"/>
        <v>music</v>
      </c>
      <c r="R2209" t="str">
        <f t="shared" si="207"/>
        <v>electronic music</v>
      </c>
      <c r="S2209" s="8">
        <f t="shared" si="208"/>
        <v>41563.944131944445</v>
      </c>
      <c r="T2209" s="8">
        <f t="shared" si="209"/>
        <v>41593.985798611109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204"/>
        <v>102</v>
      </c>
      <c r="P2210" t="str">
        <f t="shared" si="205"/>
        <v>42.33 USD</v>
      </c>
      <c r="Q2210" t="str">
        <f t="shared" si="206"/>
        <v>music</v>
      </c>
      <c r="R2210" t="str">
        <f t="shared" si="207"/>
        <v>electronic music</v>
      </c>
      <c r="S2210" s="8">
        <f t="shared" si="208"/>
        <v>40946.632245370369</v>
      </c>
      <c r="T2210" s="8">
        <f t="shared" si="209"/>
        <v>41005.916666666664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204"/>
        <v>151</v>
      </c>
      <c r="P2211" t="str">
        <f t="shared" si="205"/>
        <v>50.27 GBP</v>
      </c>
      <c r="Q2211" t="str">
        <f t="shared" si="206"/>
        <v>music</v>
      </c>
      <c r="R2211" t="str">
        <f t="shared" si="207"/>
        <v>electronic music</v>
      </c>
      <c r="S2211" s="8">
        <f t="shared" si="208"/>
        <v>41732.229675925926</v>
      </c>
      <c r="T2211" s="8">
        <f t="shared" si="209"/>
        <v>41743.708333333336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204"/>
        <v>111</v>
      </c>
      <c r="P2212" t="str">
        <f t="shared" si="205"/>
        <v>61.9 USD</v>
      </c>
      <c r="Q2212" t="str">
        <f t="shared" si="206"/>
        <v>music</v>
      </c>
      <c r="R2212" t="str">
        <f t="shared" si="207"/>
        <v>electronic music</v>
      </c>
      <c r="S2212" s="8">
        <f t="shared" si="208"/>
        <v>40955.816087962965</v>
      </c>
      <c r="T2212" s="8">
        <f t="shared" si="209"/>
        <v>41013.483333333337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204"/>
        <v>196</v>
      </c>
      <c r="P2213" t="str">
        <f t="shared" si="205"/>
        <v>40.75 USD</v>
      </c>
      <c r="Q2213" t="str">
        <f t="shared" si="206"/>
        <v>music</v>
      </c>
      <c r="R2213" t="str">
        <f t="shared" si="207"/>
        <v>electronic music</v>
      </c>
      <c r="S2213" s="8">
        <f t="shared" si="208"/>
        <v>41716.535011574073</v>
      </c>
      <c r="T2213" s="8">
        <f t="shared" si="209"/>
        <v>41739.040972222225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204"/>
        <v>114</v>
      </c>
      <c r="P2214" t="str">
        <f t="shared" si="205"/>
        <v>55.8 USD</v>
      </c>
      <c r="Q2214" t="str">
        <f t="shared" si="206"/>
        <v>music</v>
      </c>
      <c r="R2214" t="str">
        <f t="shared" si="207"/>
        <v>electronic music</v>
      </c>
      <c r="S2214" s="8">
        <f t="shared" si="208"/>
        <v>41548.497418981482</v>
      </c>
      <c r="T2214" s="8">
        <f t="shared" si="209"/>
        <v>41581.791666666664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204"/>
        <v>200</v>
      </c>
      <c r="P2215" t="str">
        <f t="shared" si="205"/>
        <v>10 USD</v>
      </c>
      <c r="Q2215" t="str">
        <f t="shared" si="206"/>
        <v>music</v>
      </c>
      <c r="R2215" t="str">
        <f t="shared" si="207"/>
        <v>electronic music</v>
      </c>
      <c r="S2215" s="8">
        <f t="shared" si="208"/>
        <v>42109.576145833329</v>
      </c>
      <c r="T2215" s="8">
        <f t="shared" si="209"/>
        <v>42139.576145833329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204"/>
        <v>293</v>
      </c>
      <c r="P2216" t="str">
        <f t="shared" si="205"/>
        <v>73.13 USD</v>
      </c>
      <c r="Q2216" t="str">
        <f t="shared" si="206"/>
        <v>music</v>
      </c>
      <c r="R2216" t="str">
        <f t="shared" si="207"/>
        <v>electronic music</v>
      </c>
      <c r="S2216" s="8">
        <f t="shared" si="208"/>
        <v>41646.542222222226</v>
      </c>
      <c r="T2216" s="8">
        <f t="shared" si="209"/>
        <v>41676.542222222226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204"/>
        <v>156</v>
      </c>
      <c r="P2217" t="str">
        <f t="shared" si="205"/>
        <v>26.06 USD</v>
      </c>
      <c r="Q2217" t="str">
        <f t="shared" si="206"/>
        <v>music</v>
      </c>
      <c r="R2217" t="str">
        <f t="shared" si="207"/>
        <v>electronic music</v>
      </c>
      <c r="S2217" s="8">
        <f t="shared" si="208"/>
        <v>40958.467268518521</v>
      </c>
      <c r="T2217" s="8">
        <f t="shared" si="209"/>
        <v>40981.040972222225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204"/>
        <v>106</v>
      </c>
      <c r="P2218" t="str">
        <f t="shared" si="205"/>
        <v>22.64 USD</v>
      </c>
      <c r="Q2218" t="str">
        <f t="shared" si="206"/>
        <v>music</v>
      </c>
      <c r="R2218" t="str">
        <f t="shared" si="207"/>
        <v>electronic music</v>
      </c>
      <c r="S2218" s="8">
        <f t="shared" si="208"/>
        <v>42194.50167824074</v>
      </c>
      <c r="T2218" s="8">
        <f t="shared" si="209"/>
        <v>42208.50167824074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204"/>
        <v>101</v>
      </c>
      <c r="P2219" t="str">
        <f t="shared" si="205"/>
        <v>47.22 USD</v>
      </c>
      <c r="Q2219" t="str">
        <f t="shared" si="206"/>
        <v>music</v>
      </c>
      <c r="R2219" t="str">
        <f t="shared" si="207"/>
        <v>electronic music</v>
      </c>
      <c r="S2219" s="8">
        <f t="shared" si="208"/>
        <v>42299.526770833334</v>
      </c>
      <c r="T2219" s="8">
        <f t="shared" si="209"/>
        <v>42310.083333333328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204"/>
        <v>123</v>
      </c>
      <c r="P2220" t="str">
        <f t="shared" si="205"/>
        <v>32.32 USD</v>
      </c>
      <c r="Q2220" t="str">
        <f t="shared" si="206"/>
        <v>music</v>
      </c>
      <c r="R2220" t="str">
        <f t="shared" si="207"/>
        <v>electronic music</v>
      </c>
      <c r="S2220" s="8">
        <f t="shared" si="208"/>
        <v>41127.562303240738</v>
      </c>
      <c r="T2220" s="8">
        <f t="shared" si="209"/>
        <v>41149.75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204"/>
        <v>102</v>
      </c>
      <c r="P2221" t="str">
        <f t="shared" si="205"/>
        <v>53.42 USD</v>
      </c>
      <c r="Q2221" t="str">
        <f t="shared" si="206"/>
        <v>music</v>
      </c>
      <c r="R2221" t="str">
        <f t="shared" si="207"/>
        <v>electronic music</v>
      </c>
      <c r="S2221" s="8">
        <f t="shared" si="208"/>
        <v>42205.468888888892</v>
      </c>
      <c r="T2221" s="8">
        <f t="shared" si="209"/>
        <v>42235.468888888892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204"/>
        <v>101</v>
      </c>
      <c r="P2222" t="str">
        <f t="shared" si="205"/>
        <v>51.3 USD</v>
      </c>
      <c r="Q2222" t="str">
        <f t="shared" si="206"/>
        <v>music</v>
      </c>
      <c r="R2222" t="str">
        <f t="shared" si="207"/>
        <v>electronic music</v>
      </c>
      <c r="S2222" s="8">
        <f t="shared" si="208"/>
        <v>41451.810601851852</v>
      </c>
      <c r="T2222" s="8">
        <f t="shared" si="209"/>
        <v>41481.810601851852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204"/>
        <v>108</v>
      </c>
      <c r="P2223" t="str">
        <f t="shared" si="205"/>
        <v>37.2 USD</v>
      </c>
      <c r="Q2223" t="str">
        <f t="shared" si="206"/>
        <v>games</v>
      </c>
      <c r="R2223" t="str">
        <f t="shared" si="207"/>
        <v>tabletop games</v>
      </c>
      <c r="S2223" s="8">
        <f t="shared" si="208"/>
        <v>42452.416770833333</v>
      </c>
      <c r="T2223" s="8">
        <f t="shared" si="209"/>
        <v>42482.75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204"/>
        <v>163</v>
      </c>
      <c r="P2224" t="str">
        <f t="shared" si="205"/>
        <v>27.1 USD</v>
      </c>
      <c r="Q2224" t="str">
        <f t="shared" si="206"/>
        <v>games</v>
      </c>
      <c r="R2224" t="str">
        <f t="shared" si="207"/>
        <v>tabletop games</v>
      </c>
      <c r="S2224" s="8">
        <f t="shared" si="208"/>
        <v>40906.537581018521</v>
      </c>
      <c r="T2224" s="8">
        <f t="shared" si="209"/>
        <v>40936.537581018521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204"/>
        <v>106</v>
      </c>
      <c r="P2225" t="str">
        <f t="shared" si="205"/>
        <v>206.31 CAD</v>
      </c>
      <c r="Q2225" t="str">
        <f t="shared" si="206"/>
        <v>games</v>
      </c>
      <c r="R2225" t="str">
        <f t="shared" si="207"/>
        <v>tabletop games</v>
      </c>
      <c r="S2225" s="8">
        <f t="shared" si="208"/>
        <v>42152.390833333338</v>
      </c>
      <c r="T2225" s="8">
        <f t="shared" si="209"/>
        <v>42182.390833333338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204"/>
        <v>243</v>
      </c>
      <c r="P2226" t="str">
        <f t="shared" si="205"/>
        <v>82.15 USD</v>
      </c>
      <c r="Q2226" t="str">
        <f t="shared" si="206"/>
        <v>games</v>
      </c>
      <c r="R2226" t="str">
        <f t="shared" si="207"/>
        <v>tabletop games</v>
      </c>
      <c r="S2226" s="8">
        <f t="shared" si="208"/>
        <v>42644.417534722219</v>
      </c>
      <c r="T2226" s="8">
        <f t="shared" si="209"/>
        <v>42672.541666666672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204"/>
        <v>945</v>
      </c>
      <c r="P2227" t="str">
        <f t="shared" si="205"/>
        <v>164.8 GBP</v>
      </c>
      <c r="Q2227" t="str">
        <f t="shared" si="206"/>
        <v>games</v>
      </c>
      <c r="R2227" t="str">
        <f t="shared" si="207"/>
        <v>tabletop games</v>
      </c>
      <c r="S2227" s="8">
        <f t="shared" si="208"/>
        <v>41873.54184027778</v>
      </c>
      <c r="T2227" s="8">
        <f t="shared" si="209"/>
        <v>41903.54184027778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204"/>
        <v>108</v>
      </c>
      <c r="P2228" t="str">
        <f t="shared" si="205"/>
        <v>60.82 USD</v>
      </c>
      <c r="Q2228" t="str">
        <f t="shared" si="206"/>
        <v>games</v>
      </c>
      <c r="R2228" t="str">
        <f t="shared" si="207"/>
        <v>tabletop games</v>
      </c>
      <c r="S2228" s="8">
        <f t="shared" si="208"/>
        <v>42381.54886574074</v>
      </c>
      <c r="T2228" s="8">
        <f t="shared" si="209"/>
        <v>42411.957638888889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204"/>
        <v>157</v>
      </c>
      <c r="P2229" t="str">
        <f t="shared" si="205"/>
        <v>67.97 GBP</v>
      </c>
      <c r="Q2229" t="str">
        <f t="shared" si="206"/>
        <v>games</v>
      </c>
      <c r="R2229" t="str">
        <f t="shared" si="207"/>
        <v>tabletop games</v>
      </c>
      <c r="S2229" s="8">
        <f t="shared" si="208"/>
        <v>41561.557349537034</v>
      </c>
      <c r="T2229" s="8">
        <f t="shared" si="209"/>
        <v>41591.599016203705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204"/>
        <v>1174</v>
      </c>
      <c r="P2230" t="str">
        <f t="shared" si="205"/>
        <v>81.56 EUR</v>
      </c>
      <c r="Q2230" t="str">
        <f t="shared" si="206"/>
        <v>games</v>
      </c>
      <c r="R2230" t="str">
        <f t="shared" si="207"/>
        <v>tabletop games</v>
      </c>
      <c r="S2230" s="8">
        <f t="shared" si="208"/>
        <v>42202.028194444443</v>
      </c>
      <c r="T2230" s="8">
        <f t="shared" si="209"/>
        <v>42232.028194444443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204"/>
        <v>171</v>
      </c>
      <c r="P2231" t="str">
        <f t="shared" si="205"/>
        <v>25.43 USD</v>
      </c>
      <c r="Q2231" t="str">
        <f t="shared" si="206"/>
        <v>games</v>
      </c>
      <c r="R2231" t="str">
        <f t="shared" si="207"/>
        <v>tabletop games</v>
      </c>
      <c r="S2231" s="8">
        <f t="shared" si="208"/>
        <v>41484.414247685185</v>
      </c>
      <c r="T2231" s="8">
        <f t="shared" si="209"/>
        <v>41519.916666666664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204"/>
        <v>126</v>
      </c>
      <c r="P2232" t="str">
        <f t="shared" si="205"/>
        <v>21.5 USD</v>
      </c>
      <c r="Q2232" t="str">
        <f t="shared" si="206"/>
        <v>games</v>
      </c>
      <c r="R2232" t="str">
        <f t="shared" si="207"/>
        <v>tabletop games</v>
      </c>
      <c r="S2232" s="8">
        <f t="shared" si="208"/>
        <v>41724.631099537037</v>
      </c>
      <c r="T2232" s="8">
        <f t="shared" si="209"/>
        <v>41754.631099537037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204"/>
        <v>1212</v>
      </c>
      <c r="P2233" t="str">
        <f t="shared" si="205"/>
        <v>27.23 USD</v>
      </c>
      <c r="Q2233" t="str">
        <f t="shared" si="206"/>
        <v>games</v>
      </c>
      <c r="R2233" t="str">
        <f t="shared" si="207"/>
        <v>tabletop games</v>
      </c>
      <c r="S2233" s="8">
        <f t="shared" si="208"/>
        <v>41423.660891203705</v>
      </c>
      <c r="T2233" s="8">
        <f t="shared" si="209"/>
        <v>41449.958333333336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204"/>
        <v>496</v>
      </c>
      <c r="P2234" t="str">
        <f t="shared" si="205"/>
        <v>25.09 USD</v>
      </c>
      <c r="Q2234" t="str">
        <f t="shared" si="206"/>
        <v>games</v>
      </c>
      <c r="R2234" t="str">
        <f t="shared" si="207"/>
        <v>tabletop games</v>
      </c>
      <c r="S2234" s="8">
        <f t="shared" si="208"/>
        <v>41806.544074074074</v>
      </c>
      <c r="T2234" s="8">
        <f t="shared" si="209"/>
        <v>41838.875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204"/>
        <v>332</v>
      </c>
      <c r="P2235" t="str">
        <f t="shared" si="205"/>
        <v>21.23 GBP</v>
      </c>
      <c r="Q2235" t="str">
        <f t="shared" si="206"/>
        <v>games</v>
      </c>
      <c r="R2235" t="str">
        <f t="shared" si="207"/>
        <v>tabletop games</v>
      </c>
      <c r="S2235" s="8">
        <f t="shared" si="208"/>
        <v>42331.128923611112</v>
      </c>
      <c r="T2235" s="8">
        <f t="shared" si="209"/>
        <v>42351.75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204"/>
        <v>1165</v>
      </c>
      <c r="P2236" t="str">
        <f t="shared" si="205"/>
        <v>41.61 USD</v>
      </c>
      <c r="Q2236" t="str">
        <f t="shared" si="206"/>
        <v>games</v>
      </c>
      <c r="R2236" t="str">
        <f t="shared" si="207"/>
        <v>tabletop games</v>
      </c>
      <c r="S2236" s="8">
        <f t="shared" si="208"/>
        <v>42710.574618055558</v>
      </c>
      <c r="T2236" s="8">
        <f t="shared" si="209"/>
        <v>42740.574618055558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204"/>
        <v>153</v>
      </c>
      <c r="P2237" t="str">
        <f t="shared" si="205"/>
        <v>135.59 CAD</v>
      </c>
      <c r="Q2237" t="str">
        <f t="shared" si="206"/>
        <v>games</v>
      </c>
      <c r="R2237" t="str">
        <f t="shared" si="207"/>
        <v>tabletop games</v>
      </c>
      <c r="S2237" s="8">
        <f t="shared" si="208"/>
        <v>42061.772118055553</v>
      </c>
      <c r="T2237" s="8">
        <f t="shared" si="209"/>
        <v>42091.730451388888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204"/>
        <v>537</v>
      </c>
      <c r="P2238" t="str">
        <f t="shared" si="205"/>
        <v>22.12 USD</v>
      </c>
      <c r="Q2238" t="str">
        <f t="shared" si="206"/>
        <v>games</v>
      </c>
      <c r="R2238" t="str">
        <f t="shared" si="207"/>
        <v>tabletop games</v>
      </c>
      <c r="S2238" s="8">
        <f t="shared" si="208"/>
        <v>42371.367164351846</v>
      </c>
      <c r="T2238" s="8">
        <f t="shared" si="209"/>
        <v>42401.367164351846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204"/>
        <v>353</v>
      </c>
      <c r="P2239" t="str">
        <f t="shared" si="205"/>
        <v>64.63 USD</v>
      </c>
      <c r="Q2239" t="str">
        <f t="shared" si="206"/>
        <v>games</v>
      </c>
      <c r="R2239" t="str">
        <f t="shared" si="207"/>
        <v>tabletop games</v>
      </c>
      <c r="S2239" s="8">
        <f t="shared" si="208"/>
        <v>41914.753275462965</v>
      </c>
      <c r="T2239" s="8">
        <f t="shared" si="209"/>
        <v>41955.082638888889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204"/>
        <v>137</v>
      </c>
      <c r="P2240" t="str">
        <f t="shared" si="205"/>
        <v>69.57 EUR</v>
      </c>
      <c r="Q2240" t="str">
        <f t="shared" si="206"/>
        <v>games</v>
      </c>
      <c r="R2240" t="str">
        <f t="shared" si="207"/>
        <v>tabletop games</v>
      </c>
      <c r="S2240" s="8">
        <f t="shared" si="208"/>
        <v>42774.371712962966</v>
      </c>
      <c r="T2240" s="8">
        <f t="shared" si="209"/>
        <v>42804.371712962966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204"/>
        <v>128</v>
      </c>
      <c r="P2241" t="str">
        <f t="shared" si="205"/>
        <v>75.13 USD</v>
      </c>
      <c r="Q2241" t="str">
        <f t="shared" si="206"/>
        <v>games</v>
      </c>
      <c r="R2241" t="str">
        <f t="shared" si="207"/>
        <v>tabletop games</v>
      </c>
      <c r="S2241" s="8">
        <f t="shared" si="208"/>
        <v>41572.708495370374</v>
      </c>
      <c r="T2241" s="8">
        <f t="shared" si="209"/>
        <v>41608.918055555558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204"/>
        <v>271</v>
      </c>
      <c r="P2242" t="str">
        <f t="shared" si="205"/>
        <v>140.98 USD</v>
      </c>
      <c r="Q2242" t="str">
        <f t="shared" si="206"/>
        <v>games</v>
      </c>
      <c r="R2242" t="str">
        <f t="shared" si="207"/>
        <v>tabletop games</v>
      </c>
      <c r="S2242" s="8">
        <f t="shared" si="208"/>
        <v>42452.575740740736</v>
      </c>
      <c r="T2242" s="8">
        <f t="shared" si="209"/>
        <v>42482.575740740736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210">ROUND(E2243/D2243*100,0)</f>
        <v>806</v>
      </c>
      <c r="P2243" t="str">
        <f t="shared" ref="P2243:P2306" si="211">ROUND(E2243/L2243,2)&amp;" "&amp;H2243</f>
        <v>49.47 GBP</v>
      </c>
      <c r="Q2243" t="str">
        <f t="shared" ref="Q2243:Q2306" si="212">LEFT(N2243,FIND("/",N2243)-1)</f>
        <v>games</v>
      </c>
      <c r="R2243" t="str">
        <f t="shared" ref="R2243:R2306" si="213">RIGHT(N2243,LEN(N2243)-FIND("/",N2243))</f>
        <v>tabletop games</v>
      </c>
      <c r="S2243" s="8">
        <f t="shared" ref="S2243:S2306" si="214">(J2243/86400)+25569+(-6/24)</f>
        <v>42766.577546296292</v>
      </c>
      <c r="T2243" s="8">
        <f t="shared" ref="T2243:T2306" si="215">(I2243/86400)+25569+(-6/24)</f>
        <v>42796.577546296292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210"/>
        <v>1360</v>
      </c>
      <c r="P2244" t="str">
        <f t="shared" si="211"/>
        <v>53.87 USD</v>
      </c>
      <c r="Q2244" t="str">
        <f t="shared" si="212"/>
        <v>games</v>
      </c>
      <c r="R2244" t="str">
        <f t="shared" si="213"/>
        <v>tabletop games</v>
      </c>
      <c r="S2244" s="8">
        <f t="shared" si="214"/>
        <v>41569.325613425928</v>
      </c>
      <c r="T2244" s="8">
        <f t="shared" si="215"/>
        <v>41604.876388888893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210"/>
        <v>930250</v>
      </c>
      <c r="P2245" t="str">
        <f t="shared" si="211"/>
        <v>4.57 USD</v>
      </c>
      <c r="Q2245" t="str">
        <f t="shared" si="212"/>
        <v>games</v>
      </c>
      <c r="R2245" t="str">
        <f t="shared" si="213"/>
        <v>tabletop games</v>
      </c>
      <c r="S2245" s="8">
        <f t="shared" si="214"/>
        <v>42800.501041666663</v>
      </c>
      <c r="T2245" s="8">
        <f t="shared" si="215"/>
        <v>42806.875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210"/>
        <v>377</v>
      </c>
      <c r="P2246" t="str">
        <f t="shared" si="211"/>
        <v>65 USD</v>
      </c>
      <c r="Q2246" t="str">
        <f t="shared" si="212"/>
        <v>games</v>
      </c>
      <c r="R2246" t="str">
        <f t="shared" si="213"/>
        <v>tabletop games</v>
      </c>
      <c r="S2246" s="8">
        <f t="shared" si="214"/>
        <v>42647.568819444445</v>
      </c>
      <c r="T2246" s="8">
        <f t="shared" si="215"/>
        <v>42659.604166666672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210"/>
        <v>2647</v>
      </c>
      <c r="P2247" t="str">
        <f t="shared" si="211"/>
        <v>53.48 USD</v>
      </c>
      <c r="Q2247" t="str">
        <f t="shared" si="212"/>
        <v>games</v>
      </c>
      <c r="R2247" t="str">
        <f t="shared" si="213"/>
        <v>tabletop games</v>
      </c>
      <c r="S2247" s="8">
        <f t="shared" si="214"/>
        <v>41660.45853009259</v>
      </c>
      <c r="T2247" s="8">
        <f t="shared" si="215"/>
        <v>41691.5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210"/>
        <v>100</v>
      </c>
      <c r="P2248" t="str">
        <f t="shared" si="211"/>
        <v>43.91 GBP</v>
      </c>
      <c r="Q2248" t="str">
        <f t="shared" si="212"/>
        <v>games</v>
      </c>
      <c r="R2248" t="str">
        <f t="shared" si="213"/>
        <v>tabletop games</v>
      </c>
      <c r="S2248" s="8">
        <f t="shared" si="214"/>
        <v>42221.54178240741</v>
      </c>
      <c r="T2248" s="8">
        <f t="shared" si="215"/>
        <v>42251.54178240741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210"/>
        <v>104</v>
      </c>
      <c r="P2249" t="str">
        <f t="shared" si="211"/>
        <v>50.85 USD</v>
      </c>
      <c r="Q2249" t="str">
        <f t="shared" si="212"/>
        <v>games</v>
      </c>
      <c r="R2249" t="str">
        <f t="shared" si="213"/>
        <v>tabletop games</v>
      </c>
      <c r="S2249" s="8">
        <f t="shared" si="214"/>
        <v>42200.416261574079</v>
      </c>
      <c r="T2249" s="8">
        <f t="shared" si="215"/>
        <v>42214.416261574079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210"/>
        <v>107</v>
      </c>
      <c r="P2250" t="str">
        <f t="shared" si="211"/>
        <v>58.63 GBP</v>
      </c>
      <c r="Q2250" t="str">
        <f t="shared" si="212"/>
        <v>games</v>
      </c>
      <c r="R2250" t="str">
        <f t="shared" si="213"/>
        <v>tabletop games</v>
      </c>
      <c r="S2250" s="8">
        <f t="shared" si="214"/>
        <v>42688.625902777778</v>
      </c>
      <c r="T2250" s="8">
        <f t="shared" si="215"/>
        <v>42718.625902777778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210"/>
        <v>169</v>
      </c>
      <c r="P2251" t="str">
        <f t="shared" si="211"/>
        <v>32.82 USD</v>
      </c>
      <c r="Q2251" t="str">
        <f t="shared" si="212"/>
        <v>games</v>
      </c>
      <c r="R2251" t="str">
        <f t="shared" si="213"/>
        <v>tabletop games</v>
      </c>
      <c r="S2251" s="8">
        <f t="shared" si="214"/>
        <v>41336.453298611115</v>
      </c>
      <c r="T2251" s="8">
        <f t="shared" si="215"/>
        <v>41366.411631944444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210"/>
        <v>975</v>
      </c>
      <c r="P2252" t="str">
        <f t="shared" si="211"/>
        <v>426.93 USD</v>
      </c>
      <c r="Q2252" t="str">
        <f t="shared" si="212"/>
        <v>games</v>
      </c>
      <c r="R2252" t="str">
        <f t="shared" si="213"/>
        <v>tabletop games</v>
      </c>
      <c r="S2252" s="8">
        <f t="shared" si="214"/>
        <v>42676.755474537036</v>
      </c>
      <c r="T2252" s="8">
        <f t="shared" si="215"/>
        <v>42706.7971412037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210"/>
        <v>134</v>
      </c>
      <c r="P2253" t="str">
        <f t="shared" si="211"/>
        <v>23.81 USD</v>
      </c>
      <c r="Q2253" t="str">
        <f t="shared" si="212"/>
        <v>games</v>
      </c>
      <c r="R2253" t="str">
        <f t="shared" si="213"/>
        <v>tabletop games</v>
      </c>
      <c r="S2253" s="8">
        <f t="shared" si="214"/>
        <v>41846.09579861111</v>
      </c>
      <c r="T2253" s="8">
        <f t="shared" si="215"/>
        <v>41867.09579861111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210"/>
        <v>272</v>
      </c>
      <c r="P2254" t="str">
        <f t="shared" si="211"/>
        <v>98.41 EUR</v>
      </c>
      <c r="Q2254" t="str">
        <f t="shared" si="212"/>
        <v>games</v>
      </c>
      <c r="R2254" t="str">
        <f t="shared" si="213"/>
        <v>tabletop games</v>
      </c>
      <c r="S2254" s="8">
        <f t="shared" si="214"/>
        <v>42573.077986111108</v>
      </c>
      <c r="T2254" s="8">
        <f t="shared" si="215"/>
        <v>42588.077986111108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210"/>
        <v>113</v>
      </c>
      <c r="P2255" t="str">
        <f t="shared" si="211"/>
        <v>107.32 USD</v>
      </c>
      <c r="Q2255" t="str">
        <f t="shared" si="212"/>
        <v>games</v>
      </c>
      <c r="R2255" t="str">
        <f t="shared" si="213"/>
        <v>tabletop games</v>
      </c>
      <c r="S2255" s="8">
        <f t="shared" si="214"/>
        <v>42296.381331018521</v>
      </c>
      <c r="T2255" s="8">
        <f t="shared" si="215"/>
        <v>42326.422997685186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210"/>
        <v>460</v>
      </c>
      <c r="P2256" t="str">
        <f t="shared" si="211"/>
        <v>11.67 USD</v>
      </c>
      <c r="Q2256" t="str">
        <f t="shared" si="212"/>
        <v>games</v>
      </c>
      <c r="R2256" t="str">
        <f t="shared" si="213"/>
        <v>tabletop games</v>
      </c>
      <c r="S2256" s="8">
        <f t="shared" si="214"/>
        <v>42752.397777777776</v>
      </c>
      <c r="T2256" s="8">
        <f t="shared" si="215"/>
        <v>42759.397777777776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210"/>
        <v>287</v>
      </c>
      <c r="P2257" t="str">
        <f t="shared" si="211"/>
        <v>41.78 USD</v>
      </c>
      <c r="Q2257" t="str">
        <f t="shared" si="212"/>
        <v>games</v>
      </c>
      <c r="R2257" t="str">
        <f t="shared" si="213"/>
        <v>tabletop games</v>
      </c>
      <c r="S2257" s="8">
        <f t="shared" si="214"/>
        <v>42467.701979166668</v>
      </c>
      <c r="T2257" s="8">
        <f t="shared" si="215"/>
        <v>42497.701979166668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210"/>
        <v>223</v>
      </c>
      <c r="P2258" t="str">
        <f t="shared" si="211"/>
        <v>21.38 GBP</v>
      </c>
      <c r="Q2258" t="str">
        <f t="shared" si="212"/>
        <v>games</v>
      </c>
      <c r="R2258" t="str">
        <f t="shared" si="213"/>
        <v>tabletop games</v>
      </c>
      <c r="S2258" s="8">
        <f t="shared" si="214"/>
        <v>42682.201921296291</v>
      </c>
      <c r="T2258" s="8">
        <f t="shared" si="215"/>
        <v>42696.201921296291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210"/>
        <v>636</v>
      </c>
      <c r="P2259" t="str">
        <f t="shared" si="211"/>
        <v>94.1 GBP</v>
      </c>
      <c r="Q2259" t="str">
        <f t="shared" si="212"/>
        <v>games</v>
      </c>
      <c r="R2259" t="str">
        <f t="shared" si="213"/>
        <v>tabletop games</v>
      </c>
      <c r="S2259" s="8">
        <f t="shared" si="214"/>
        <v>42505.686678240745</v>
      </c>
      <c r="T2259" s="8">
        <f t="shared" si="215"/>
        <v>42540.708333333328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210"/>
        <v>147</v>
      </c>
      <c r="P2260" t="str">
        <f t="shared" si="211"/>
        <v>15.72 USD</v>
      </c>
      <c r="Q2260" t="str">
        <f t="shared" si="212"/>
        <v>games</v>
      </c>
      <c r="R2260" t="str">
        <f t="shared" si="213"/>
        <v>tabletop games</v>
      </c>
      <c r="S2260" s="8">
        <f t="shared" si="214"/>
        <v>42136.50100694444</v>
      </c>
      <c r="T2260" s="8">
        <f t="shared" si="215"/>
        <v>42166.50100694444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210"/>
        <v>1867</v>
      </c>
      <c r="P2261" t="str">
        <f t="shared" si="211"/>
        <v>90.64 GBP</v>
      </c>
      <c r="Q2261" t="str">
        <f t="shared" si="212"/>
        <v>games</v>
      </c>
      <c r="R2261" t="str">
        <f t="shared" si="213"/>
        <v>tabletop games</v>
      </c>
      <c r="S2261" s="8">
        <f t="shared" si="214"/>
        <v>42702.554814814815</v>
      </c>
      <c r="T2261" s="8">
        <f t="shared" si="215"/>
        <v>42712.554814814815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210"/>
        <v>327</v>
      </c>
      <c r="P2262" t="str">
        <f t="shared" si="211"/>
        <v>97.3 USD</v>
      </c>
      <c r="Q2262" t="str">
        <f t="shared" si="212"/>
        <v>games</v>
      </c>
      <c r="R2262" t="str">
        <f t="shared" si="213"/>
        <v>tabletop games</v>
      </c>
      <c r="S2262" s="8">
        <f t="shared" si="214"/>
        <v>41694.766782407409</v>
      </c>
      <c r="T2262" s="8">
        <f t="shared" si="215"/>
        <v>41724.725115740745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210"/>
        <v>780</v>
      </c>
      <c r="P2263" t="str">
        <f t="shared" si="211"/>
        <v>37.12 AUD</v>
      </c>
      <c r="Q2263" t="str">
        <f t="shared" si="212"/>
        <v>games</v>
      </c>
      <c r="R2263" t="str">
        <f t="shared" si="213"/>
        <v>tabletop games</v>
      </c>
      <c r="S2263" s="8">
        <f t="shared" si="214"/>
        <v>42759.474768518514</v>
      </c>
      <c r="T2263" s="8">
        <f t="shared" si="215"/>
        <v>42780.474768518514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210"/>
        <v>154</v>
      </c>
      <c r="P2264" t="str">
        <f t="shared" si="211"/>
        <v>28.1 USD</v>
      </c>
      <c r="Q2264" t="str">
        <f t="shared" si="212"/>
        <v>games</v>
      </c>
      <c r="R2264" t="str">
        <f t="shared" si="213"/>
        <v>tabletop games</v>
      </c>
      <c r="S2264" s="8">
        <f t="shared" si="214"/>
        <v>41926.335162037038</v>
      </c>
      <c r="T2264" s="8">
        <f t="shared" si="215"/>
        <v>41960.75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210"/>
        <v>116</v>
      </c>
      <c r="P2265" t="str">
        <f t="shared" si="211"/>
        <v>144.43 SEK</v>
      </c>
      <c r="Q2265" t="str">
        <f t="shared" si="212"/>
        <v>games</v>
      </c>
      <c r="R2265" t="str">
        <f t="shared" si="213"/>
        <v>tabletop games</v>
      </c>
      <c r="S2265" s="8">
        <f t="shared" si="214"/>
        <v>42014.582326388889</v>
      </c>
      <c r="T2265" s="8">
        <f t="shared" si="215"/>
        <v>42035.582326388889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210"/>
        <v>180</v>
      </c>
      <c r="P2266" t="str">
        <f t="shared" si="211"/>
        <v>24.27 USD</v>
      </c>
      <c r="Q2266" t="str">
        <f t="shared" si="212"/>
        <v>games</v>
      </c>
      <c r="R2266" t="str">
        <f t="shared" si="213"/>
        <v>tabletop games</v>
      </c>
      <c r="S2266" s="8">
        <f t="shared" si="214"/>
        <v>42496.332337962958</v>
      </c>
      <c r="T2266" s="8">
        <f t="shared" si="215"/>
        <v>42512.875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210"/>
        <v>299</v>
      </c>
      <c r="P2267" t="str">
        <f t="shared" si="211"/>
        <v>35.12 GBP</v>
      </c>
      <c r="Q2267" t="str">
        <f t="shared" si="212"/>
        <v>games</v>
      </c>
      <c r="R2267" t="str">
        <f t="shared" si="213"/>
        <v>tabletop games</v>
      </c>
      <c r="S2267" s="8">
        <f t="shared" si="214"/>
        <v>42689.603090277778</v>
      </c>
      <c r="T2267" s="8">
        <f t="shared" si="215"/>
        <v>42696.603090277778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210"/>
        <v>320</v>
      </c>
      <c r="P2268" t="str">
        <f t="shared" si="211"/>
        <v>24.76 USD</v>
      </c>
      <c r="Q2268" t="str">
        <f t="shared" si="212"/>
        <v>games</v>
      </c>
      <c r="R2268" t="str">
        <f t="shared" si="213"/>
        <v>tabletop games</v>
      </c>
      <c r="S2268" s="8">
        <f t="shared" si="214"/>
        <v>42469.624907407408</v>
      </c>
      <c r="T2268" s="8">
        <f t="shared" si="215"/>
        <v>42486.833333333328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210"/>
        <v>381</v>
      </c>
      <c r="P2269" t="str">
        <f t="shared" si="211"/>
        <v>188.38 USD</v>
      </c>
      <c r="Q2269" t="str">
        <f t="shared" si="212"/>
        <v>games</v>
      </c>
      <c r="R2269" t="str">
        <f t="shared" si="213"/>
        <v>tabletop games</v>
      </c>
      <c r="S2269" s="8">
        <f t="shared" si="214"/>
        <v>41968.579826388886</v>
      </c>
      <c r="T2269" s="8">
        <f t="shared" si="215"/>
        <v>41993.791666666672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210"/>
        <v>103</v>
      </c>
      <c r="P2270" t="str">
        <f t="shared" si="211"/>
        <v>148.08 USD</v>
      </c>
      <c r="Q2270" t="str">
        <f t="shared" si="212"/>
        <v>games</v>
      </c>
      <c r="R2270" t="str">
        <f t="shared" si="213"/>
        <v>tabletop games</v>
      </c>
      <c r="S2270" s="8">
        <f t="shared" si="214"/>
        <v>42775.832349537042</v>
      </c>
      <c r="T2270" s="8">
        <f t="shared" si="215"/>
        <v>42805.832349537042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210"/>
        <v>1802</v>
      </c>
      <c r="P2271" t="str">
        <f t="shared" si="211"/>
        <v>49.93 USD</v>
      </c>
      <c r="Q2271" t="str">
        <f t="shared" si="212"/>
        <v>games</v>
      </c>
      <c r="R2271" t="str">
        <f t="shared" si="213"/>
        <v>tabletop games</v>
      </c>
      <c r="S2271" s="8">
        <f t="shared" si="214"/>
        <v>42776.454432870371</v>
      </c>
      <c r="T2271" s="8">
        <f t="shared" si="215"/>
        <v>42800.958333333328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210"/>
        <v>720</v>
      </c>
      <c r="P2272" t="str">
        <f t="shared" si="211"/>
        <v>107.82 USD</v>
      </c>
      <c r="Q2272" t="str">
        <f t="shared" si="212"/>
        <v>games</v>
      </c>
      <c r="R2272" t="str">
        <f t="shared" si="213"/>
        <v>tabletop games</v>
      </c>
      <c r="S2272" s="8">
        <f t="shared" si="214"/>
        <v>42725.619363425925</v>
      </c>
      <c r="T2272" s="8">
        <f t="shared" si="215"/>
        <v>42745.665972222225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210"/>
        <v>283</v>
      </c>
      <c r="P2273" t="str">
        <f t="shared" si="211"/>
        <v>42.63 USD</v>
      </c>
      <c r="Q2273" t="str">
        <f t="shared" si="212"/>
        <v>games</v>
      </c>
      <c r="R2273" t="str">
        <f t="shared" si="213"/>
        <v>tabletop games</v>
      </c>
      <c r="S2273" s="8">
        <f t="shared" si="214"/>
        <v>42683.750046296293</v>
      </c>
      <c r="T2273" s="8">
        <f t="shared" si="215"/>
        <v>42713.750046296293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210"/>
        <v>1357</v>
      </c>
      <c r="P2274" t="str">
        <f t="shared" si="211"/>
        <v>14.37 USD</v>
      </c>
      <c r="Q2274" t="str">
        <f t="shared" si="212"/>
        <v>games</v>
      </c>
      <c r="R2274" t="str">
        <f t="shared" si="213"/>
        <v>tabletop games</v>
      </c>
      <c r="S2274" s="8">
        <f t="shared" si="214"/>
        <v>42315.449490740742</v>
      </c>
      <c r="T2274" s="8">
        <f t="shared" si="215"/>
        <v>42345.449490740742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210"/>
        <v>220</v>
      </c>
      <c r="P2275" t="str">
        <f t="shared" si="211"/>
        <v>37.48 CAD</v>
      </c>
      <c r="Q2275" t="str">
        <f t="shared" si="212"/>
        <v>games</v>
      </c>
      <c r="R2275" t="str">
        <f t="shared" si="213"/>
        <v>tabletop games</v>
      </c>
      <c r="S2275" s="8">
        <f t="shared" si="214"/>
        <v>42781.299097222218</v>
      </c>
      <c r="T2275" s="8">
        <f t="shared" si="215"/>
        <v>42806.257430555561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210"/>
        <v>120</v>
      </c>
      <c r="P2276" t="str">
        <f t="shared" si="211"/>
        <v>30.2 USD</v>
      </c>
      <c r="Q2276" t="str">
        <f t="shared" si="212"/>
        <v>games</v>
      </c>
      <c r="R2276" t="str">
        <f t="shared" si="213"/>
        <v>tabletop games</v>
      </c>
      <c r="S2276" s="8">
        <f t="shared" si="214"/>
        <v>41663.250659722224</v>
      </c>
      <c r="T2276" s="8">
        <f t="shared" si="215"/>
        <v>41693.250659722224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210"/>
        <v>408</v>
      </c>
      <c r="P2277" t="str">
        <f t="shared" si="211"/>
        <v>33.55 GBP</v>
      </c>
      <c r="Q2277" t="str">
        <f t="shared" si="212"/>
        <v>games</v>
      </c>
      <c r="R2277" t="str">
        <f t="shared" si="213"/>
        <v>tabletop games</v>
      </c>
      <c r="S2277" s="8">
        <f t="shared" si="214"/>
        <v>41965.366655092592</v>
      </c>
      <c r="T2277" s="8">
        <f t="shared" si="215"/>
        <v>41995.366655092592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210"/>
        <v>106</v>
      </c>
      <c r="P2278" t="str">
        <f t="shared" si="211"/>
        <v>64.75 USD</v>
      </c>
      <c r="Q2278" t="str">
        <f t="shared" si="212"/>
        <v>games</v>
      </c>
      <c r="R2278" t="str">
        <f t="shared" si="213"/>
        <v>tabletop games</v>
      </c>
      <c r="S2278" s="8">
        <f t="shared" si="214"/>
        <v>41614.401493055557</v>
      </c>
      <c r="T2278" s="8">
        <f t="shared" si="215"/>
        <v>41644.401493055557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210"/>
        <v>141</v>
      </c>
      <c r="P2279" t="str">
        <f t="shared" si="211"/>
        <v>57.93 USD</v>
      </c>
      <c r="Q2279" t="str">
        <f t="shared" si="212"/>
        <v>games</v>
      </c>
      <c r="R2279" t="str">
        <f t="shared" si="213"/>
        <v>tabletop games</v>
      </c>
      <c r="S2279" s="8">
        <f t="shared" si="214"/>
        <v>40936.428506944445</v>
      </c>
      <c r="T2279" s="8">
        <f t="shared" si="215"/>
        <v>40966.428506944445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210"/>
        <v>271</v>
      </c>
      <c r="P2280" t="str">
        <f t="shared" si="211"/>
        <v>53.08 EUR</v>
      </c>
      <c r="Q2280" t="str">
        <f t="shared" si="212"/>
        <v>games</v>
      </c>
      <c r="R2280" t="str">
        <f t="shared" si="213"/>
        <v>tabletop games</v>
      </c>
      <c r="S2280" s="8">
        <f t="shared" si="214"/>
        <v>42338.459108796298</v>
      </c>
      <c r="T2280" s="8">
        <f t="shared" si="215"/>
        <v>42372.707638888889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210"/>
        <v>154</v>
      </c>
      <c r="P2281" t="str">
        <f t="shared" si="211"/>
        <v>48.06 USD</v>
      </c>
      <c r="Q2281" t="str">
        <f t="shared" si="212"/>
        <v>games</v>
      </c>
      <c r="R2281" t="str">
        <f t="shared" si="213"/>
        <v>tabletop games</v>
      </c>
      <c r="S2281" s="8">
        <f t="shared" si="214"/>
        <v>42020.556701388894</v>
      </c>
      <c r="T2281" s="8">
        <f t="shared" si="215"/>
        <v>42038.916666666672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210"/>
        <v>404</v>
      </c>
      <c r="P2282" t="str">
        <f t="shared" si="211"/>
        <v>82.4 USD</v>
      </c>
      <c r="Q2282" t="str">
        <f t="shared" si="212"/>
        <v>games</v>
      </c>
      <c r="R2282" t="str">
        <f t="shared" si="213"/>
        <v>tabletop games</v>
      </c>
      <c r="S2282" s="8">
        <f t="shared" si="214"/>
        <v>42234.374895833331</v>
      </c>
      <c r="T2282" s="8">
        <f t="shared" si="215"/>
        <v>42264.374895833331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210"/>
        <v>185</v>
      </c>
      <c r="P2283" t="str">
        <f t="shared" si="211"/>
        <v>50.45 USD</v>
      </c>
      <c r="Q2283" t="str">
        <f t="shared" si="212"/>
        <v>music</v>
      </c>
      <c r="R2283" t="str">
        <f t="shared" si="213"/>
        <v>rock</v>
      </c>
      <c r="S2283" s="8">
        <f t="shared" si="214"/>
        <v>40687.035844907405</v>
      </c>
      <c r="T2283" s="8">
        <f t="shared" si="215"/>
        <v>40749.034722222219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210"/>
        <v>185</v>
      </c>
      <c r="P2284" t="str">
        <f t="shared" si="211"/>
        <v>115.83 USD</v>
      </c>
      <c r="Q2284" t="str">
        <f t="shared" si="212"/>
        <v>music</v>
      </c>
      <c r="R2284" t="str">
        <f t="shared" si="213"/>
        <v>rock</v>
      </c>
      <c r="S2284" s="8">
        <f t="shared" si="214"/>
        <v>42322.92460648148</v>
      </c>
      <c r="T2284" s="8">
        <f t="shared" si="215"/>
        <v>42382.92460648148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210"/>
        <v>101</v>
      </c>
      <c r="P2285" t="str">
        <f t="shared" si="211"/>
        <v>63.03 USD</v>
      </c>
      <c r="Q2285" t="str">
        <f t="shared" si="212"/>
        <v>music</v>
      </c>
      <c r="R2285" t="str">
        <f t="shared" si="213"/>
        <v>rock</v>
      </c>
      <c r="S2285" s="8">
        <f t="shared" si="214"/>
        <v>40977.875046296293</v>
      </c>
      <c r="T2285" s="8">
        <f t="shared" si="215"/>
        <v>41037.833379629628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210"/>
        <v>106</v>
      </c>
      <c r="P2286" t="str">
        <f t="shared" si="211"/>
        <v>108.02 USD</v>
      </c>
      <c r="Q2286" t="str">
        <f t="shared" si="212"/>
        <v>music</v>
      </c>
      <c r="R2286" t="str">
        <f t="shared" si="213"/>
        <v>rock</v>
      </c>
      <c r="S2286" s="8">
        <f t="shared" si="214"/>
        <v>40585.546817129631</v>
      </c>
      <c r="T2286" s="8">
        <f t="shared" si="215"/>
        <v>40613.916666666664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210"/>
        <v>121</v>
      </c>
      <c r="P2287" t="str">
        <f t="shared" si="211"/>
        <v>46.09 USD</v>
      </c>
      <c r="Q2287" t="str">
        <f t="shared" si="212"/>
        <v>music</v>
      </c>
      <c r="R2287" t="str">
        <f t="shared" si="213"/>
        <v>rock</v>
      </c>
      <c r="S2287" s="8">
        <f t="shared" si="214"/>
        <v>41058.935682870375</v>
      </c>
      <c r="T2287" s="8">
        <f t="shared" si="215"/>
        <v>41088.935682870375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210"/>
        <v>100</v>
      </c>
      <c r="P2288" t="str">
        <f t="shared" si="211"/>
        <v>107.21 USD</v>
      </c>
      <c r="Q2288" t="str">
        <f t="shared" si="212"/>
        <v>music</v>
      </c>
      <c r="R2288" t="str">
        <f t="shared" si="213"/>
        <v>rock</v>
      </c>
      <c r="S2288" s="8">
        <f t="shared" si="214"/>
        <v>41494.713587962964</v>
      </c>
      <c r="T2288" s="8">
        <f t="shared" si="215"/>
        <v>41522.915972222225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210"/>
        <v>120</v>
      </c>
      <c r="P2289" t="str">
        <f t="shared" si="211"/>
        <v>50.93 USD</v>
      </c>
      <c r="Q2289" t="str">
        <f t="shared" si="212"/>
        <v>music</v>
      </c>
      <c r="R2289" t="str">
        <f t="shared" si="213"/>
        <v>rock</v>
      </c>
      <c r="S2289" s="8">
        <f t="shared" si="214"/>
        <v>41792.417361111111</v>
      </c>
      <c r="T2289" s="8">
        <f t="shared" si="215"/>
        <v>41813.417361111111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210"/>
        <v>100</v>
      </c>
      <c r="P2290" t="str">
        <f t="shared" si="211"/>
        <v>40.04 USD</v>
      </c>
      <c r="Q2290" t="str">
        <f t="shared" si="212"/>
        <v>music</v>
      </c>
      <c r="R2290" t="str">
        <f t="shared" si="213"/>
        <v>rock</v>
      </c>
      <c r="S2290" s="8">
        <f t="shared" si="214"/>
        <v>41067.577418981484</v>
      </c>
      <c r="T2290" s="8">
        <f t="shared" si="215"/>
        <v>41086.5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210"/>
        <v>107</v>
      </c>
      <c r="P2291" t="str">
        <f t="shared" si="211"/>
        <v>64.44 USD</v>
      </c>
      <c r="Q2291" t="str">
        <f t="shared" si="212"/>
        <v>music</v>
      </c>
      <c r="R2291" t="str">
        <f t="shared" si="213"/>
        <v>rock</v>
      </c>
      <c r="S2291" s="8">
        <f t="shared" si="214"/>
        <v>41571.748379629629</v>
      </c>
      <c r="T2291" s="8">
        <f t="shared" si="215"/>
        <v>41614.723611111112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210"/>
        <v>104</v>
      </c>
      <c r="P2292" t="str">
        <f t="shared" si="211"/>
        <v>53.83 USD</v>
      </c>
      <c r="Q2292" t="str">
        <f t="shared" si="212"/>
        <v>music</v>
      </c>
      <c r="R2292" t="str">
        <f t="shared" si="213"/>
        <v>rock</v>
      </c>
      <c r="S2292" s="8">
        <f t="shared" si="214"/>
        <v>40070.003819444442</v>
      </c>
      <c r="T2292" s="8">
        <f t="shared" si="215"/>
        <v>40148.458333333336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210"/>
        <v>173</v>
      </c>
      <c r="P2293" t="str">
        <f t="shared" si="211"/>
        <v>100.47 USD</v>
      </c>
      <c r="Q2293" t="str">
        <f t="shared" si="212"/>
        <v>music</v>
      </c>
      <c r="R2293" t="str">
        <f t="shared" si="213"/>
        <v>rock</v>
      </c>
      <c r="S2293" s="8">
        <f t="shared" si="214"/>
        <v>40987.727060185185</v>
      </c>
      <c r="T2293" s="8">
        <f t="shared" si="215"/>
        <v>41021.916666666664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210"/>
        <v>107</v>
      </c>
      <c r="P2294" t="str">
        <f t="shared" si="211"/>
        <v>46.63 USD</v>
      </c>
      <c r="Q2294" t="str">
        <f t="shared" si="212"/>
        <v>music</v>
      </c>
      <c r="R2294" t="str">
        <f t="shared" si="213"/>
        <v>rock</v>
      </c>
      <c r="S2294" s="8">
        <f t="shared" si="214"/>
        <v>40987.447638888887</v>
      </c>
      <c r="T2294" s="8">
        <f t="shared" si="215"/>
        <v>41017.447638888887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210"/>
        <v>108</v>
      </c>
      <c r="P2295" t="str">
        <f t="shared" si="211"/>
        <v>34.07 USD</v>
      </c>
      <c r="Q2295" t="str">
        <f t="shared" si="212"/>
        <v>music</v>
      </c>
      <c r="R2295" t="str">
        <f t="shared" si="213"/>
        <v>rock</v>
      </c>
      <c r="S2295" s="8">
        <f t="shared" si="214"/>
        <v>41151.458321759259</v>
      </c>
      <c r="T2295" s="8">
        <f t="shared" si="215"/>
        <v>41176.915972222225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210"/>
        <v>146</v>
      </c>
      <c r="P2296" t="str">
        <f t="shared" si="211"/>
        <v>65.21 USD</v>
      </c>
      <c r="Q2296" t="str">
        <f t="shared" si="212"/>
        <v>music</v>
      </c>
      <c r="R2296" t="str">
        <f t="shared" si="213"/>
        <v>rock</v>
      </c>
      <c r="S2296" s="8">
        <f t="shared" si="214"/>
        <v>41264.47314814815</v>
      </c>
      <c r="T2296" s="8">
        <f t="shared" si="215"/>
        <v>41294.47314814815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210"/>
        <v>125</v>
      </c>
      <c r="P2297" t="str">
        <f t="shared" si="211"/>
        <v>44.21 USD</v>
      </c>
      <c r="Q2297" t="str">
        <f t="shared" si="212"/>
        <v>music</v>
      </c>
      <c r="R2297" t="str">
        <f t="shared" si="213"/>
        <v>rock</v>
      </c>
      <c r="S2297" s="8">
        <f t="shared" si="214"/>
        <v>41270.704351851848</v>
      </c>
      <c r="T2297" s="8">
        <f t="shared" si="215"/>
        <v>41300.704351851848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210"/>
        <v>149</v>
      </c>
      <c r="P2298" t="str">
        <f t="shared" si="211"/>
        <v>71.97 USD</v>
      </c>
      <c r="Q2298" t="str">
        <f t="shared" si="212"/>
        <v>music</v>
      </c>
      <c r="R2298" t="str">
        <f t="shared" si="213"/>
        <v>rock</v>
      </c>
      <c r="S2298" s="8">
        <f t="shared" si="214"/>
        <v>40927.481782407405</v>
      </c>
      <c r="T2298" s="8">
        <f t="shared" si="215"/>
        <v>40962.481782407405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210"/>
        <v>101</v>
      </c>
      <c r="P2299" t="str">
        <f t="shared" si="211"/>
        <v>52.95 USD</v>
      </c>
      <c r="Q2299" t="str">
        <f t="shared" si="212"/>
        <v>music</v>
      </c>
      <c r="R2299" t="str">
        <f t="shared" si="213"/>
        <v>rock</v>
      </c>
      <c r="S2299" s="8">
        <f t="shared" si="214"/>
        <v>40947.792233796295</v>
      </c>
      <c r="T2299" s="8">
        <f t="shared" si="215"/>
        <v>40981.915972222225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210"/>
        <v>105</v>
      </c>
      <c r="P2300" t="str">
        <f t="shared" si="211"/>
        <v>109.45 USD</v>
      </c>
      <c r="Q2300" t="str">
        <f t="shared" si="212"/>
        <v>music</v>
      </c>
      <c r="R2300" t="str">
        <f t="shared" si="213"/>
        <v>rock</v>
      </c>
      <c r="S2300" s="8">
        <f t="shared" si="214"/>
        <v>41694.59065972222</v>
      </c>
      <c r="T2300" s="8">
        <f t="shared" si="215"/>
        <v>41724.548993055556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210"/>
        <v>350</v>
      </c>
      <c r="P2301" t="str">
        <f t="shared" si="211"/>
        <v>75.04 USD</v>
      </c>
      <c r="Q2301" t="str">
        <f t="shared" si="212"/>
        <v>music</v>
      </c>
      <c r="R2301" t="str">
        <f t="shared" si="213"/>
        <v>rock</v>
      </c>
      <c r="S2301" s="8">
        <f t="shared" si="214"/>
        <v>40564.782511574071</v>
      </c>
      <c r="T2301" s="8">
        <f t="shared" si="215"/>
        <v>40579.782511574071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210"/>
        <v>101</v>
      </c>
      <c r="P2302" t="str">
        <f t="shared" si="211"/>
        <v>115.71 USD</v>
      </c>
      <c r="Q2302" t="str">
        <f t="shared" si="212"/>
        <v>music</v>
      </c>
      <c r="R2302" t="str">
        <f t="shared" si="213"/>
        <v>rock</v>
      </c>
      <c r="S2302" s="8">
        <f t="shared" si="214"/>
        <v>41074.477037037039</v>
      </c>
      <c r="T2302" s="8">
        <f t="shared" si="215"/>
        <v>41088.477037037039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210"/>
        <v>134</v>
      </c>
      <c r="P2303" t="str">
        <f t="shared" si="211"/>
        <v>31.66 USD</v>
      </c>
      <c r="Q2303" t="str">
        <f t="shared" si="212"/>
        <v>music</v>
      </c>
      <c r="R2303" t="str">
        <f t="shared" si="213"/>
        <v>indie rock</v>
      </c>
      <c r="S2303" s="8">
        <f t="shared" si="214"/>
        <v>41415.896944444445</v>
      </c>
      <c r="T2303" s="8">
        <f t="shared" si="215"/>
        <v>41445.896944444445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210"/>
        <v>171</v>
      </c>
      <c r="P2304" t="str">
        <f t="shared" si="211"/>
        <v>46.18 USD</v>
      </c>
      <c r="Q2304" t="str">
        <f t="shared" si="212"/>
        <v>music</v>
      </c>
      <c r="R2304" t="str">
        <f t="shared" si="213"/>
        <v>indie rock</v>
      </c>
      <c r="S2304" s="8">
        <f t="shared" si="214"/>
        <v>41605.618449074071</v>
      </c>
      <c r="T2304" s="8">
        <f t="shared" si="215"/>
        <v>41639.041666666664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210"/>
        <v>109</v>
      </c>
      <c r="P2305" t="str">
        <f t="shared" si="211"/>
        <v>68.48 USD</v>
      </c>
      <c r="Q2305" t="str">
        <f t="shared" si="212"/>
        <v>music</v>
      </c>
      <c r="R2305" t="str">
        <f t="shared" si="213"/>
        <v>indie rock</v>
      </c>
      <c r="S2305" s="8">
        <f t="shared" si="214"/>
        <v>40849.861064814817</v>
      </c>
      <c r="T2305" s="8">
        <f t="shared" si="215"/>
        <v>40889.902731481481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210"/>
        <v>101</v>
      </c>
      <c r="P2306" t="str">
        <f t="shared" si="211"/>
        <v>53.47 USD</v>
      </c>
      <c r="Q2306" t="str">
        <f t="shared" si="212"/>
        <v>music</v>
      </c>
      <c r="R2306" t="str">
        <f t="shared" si="213"/>
        <v>indie rock</v>
      </c>
      <c r="S2306" s="8">
        <f t="shared" si="214"/>
        <v>40502.565868055557</v>
      </c>
      <c r="T2306" s="8">
        <f t="shared" si="215"/>
        <v>40543.957638888889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216">ROUND(E2307/D2307*100,0)</f>
        <v>101</v>
      </c>
      <c r="P2307" t="str">
        <f t="shared" ref="P2307:P2370" si="217">ROUND(E2307/L2307,2)&amp;" "&amp;H2307</f>
        <v>109.11 USD</v>
      </c>
      <c r="Q2307" t="str">
        <f t="shared" ref="Q2307:Q2370" si="218">LEFT(N2307,FIND("/",N2307)-1)</f>
        <v>music</v>
      </c>
      <c r="R2307" t="str">
        <f t="shared" ref="R2307:R2370" si="219">RIGHT(N2307,LEN(N2307)-FIND("/",N2307))</f>
        <v>indie rock</v>
      </c>
      <c r="S2307" s="8">
        <f t="shared" ref="S2307:S2370" si="220">(J2307/86400)+25569+(-6/24)</f>
        <v>41834.445277777777</v>
      </c>
      <c r="T2307" s="8">
        <f t="shared" ref="T2307:T2370" si="221">(I2307/86400)+25569+(-6/24)</f>
        <v>41859.5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216"/>
        <v>107</v>
      </c>
      <c r="P2308" t="str">
        <f t="shared" si="217"/>
        <v>51.19 USD</v>
      </c>
      <c r="Q2308" t="str">
        <f t="shared" si="218"/>
        <v>music</v>
      </c>
      <c r="R2308" t="str">
        <f t="shared" si="219"/>
        <v>indie rock</v>
      </c>
      <c r="S2308" s="8">
        <f t="shared" si="220"/>
        <v>40947.91815972222</v>
      </c>
      <c r="T2308" s="8">
        <f t="shared" si="221"/>
        <v>40977.91815972222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216"/>
        <v>107</v>
      </c>
      <c r="P2309" t="str">
        <f t="shared" si="217"/>
        <v>27.94 USD</v>
      </c>
      <c r="Q2309" t="str">
        <f t="shared" si="218"/>
        <v>music</v>
      </c>
      <c r="R2309" t="str">
        <f t="shared" si="219"/>
        <v>indie rock</v>
      </c>
      <c r="S2309" s="8">
        <f t="shared" si="220"/>
        <v>41004.552465277782</v>
      </c>
      <c r="T2309" s="8">
        <f t="shared" si="221"/>
        <v>41034.552407407406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216"/>
        <v>101</v>
      </c>
      <c r="P2310" t="str">
        <f t="shared" si="217"/>
        <v>82.5 USD</v>
      </c>
      <c r="Q2310" t="str">
        <f t="shared" si="218"/>
        <v>music</v>
      </c>
      <c r="R2310" t="str">
        <f t="shared" si="219"/>
        <v>indie rock</v>
      </c>
      <c r="S2310" s="8">
        <f t="shared" si="220"/>
        <v>41851.712916666671</v>
      </c>
      <c r="T2310" s="8">
        <f t="shared" si="221"/>
        <v>41879.791666666664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216"/>
        <v>107</v>
      </c>
      <c r="P2311" t="str">
        <f t="shared" si="217"/>
        <v>59.82 USD</v>
      </c>
      <c r="Q2311" t="str">
        <f t="shared" si="218"/>
        <v>music</v>
      </c>
      <c r="R2311" t="str">
        <f t="shared" si="219"/>
        <v>indie rock</v>
      </c>
      <c r="S2311" s="8">
        <f t="shared" si="220"/>
        <v>41307.737696759257</v>
      </c>
      <c r="T2311" s="8">
        <f t="shared" si="221"/>
        <v>41342.737696759257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216"/>
        <v>429</v>
      </c>
      <c r="P2312" t="str">
        <f t="shared" si="217"/>
        <v>64.82 USD</v>
      </c>
      <c r="Q2312" t="str">
        <f t="shared" si="218"/>
        <v>music</v>
      </c>
      <c r="R2312" t="str">
        <f t="shared" si="219"/>
        <v>indie rock</v>
      </c>
      <c r="S2312" s="8">
        <f t="shared" si="220"/>
        <v>41324.54415509259</v>
      </c>
      <c r="T2312" s="8">
        <f t="shared" si="221"/>
        <v>41354.502488425926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216"/>
        <v>104</v>
      </c>
      <c r="P2313" t="str">
        <f t="shared" si="217"/>
        <v>90.1 USD</v>
      </c>
      <c r="Q2313" t="str">
        <f t="shared" si="218"/>
        <v>music</v>
      </c>
      <c r="R2313" t="str">
        <f t="shared" si="219"/>
        <v>indie rock</v>
      </c>
      <c r="S2313" s="8">
        <f t="shared" si="220"/>
        <v>41735.754502314812</v>
      </c>
      <c r="T2313" s="8">
        <f t="shared" si="221"/>
        <v>41765.754502314812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216"/>
        <v>108</v>
      </c>
      <c r="P2314" t="str">
        <f t="shared" si="217"/>
        <v>40.96 USD</v>
      </c>
      <c r="Q2314" t="str">
        <f t="shared" si="218"/>
        <v>music</v>
      </c>
      <c r="R2314" t="str">
        <f t="shared" si="219"/>
        <v>indie rock</v>
      </c>
      <c r="S2314" s="8">
        <f t="shared" si="220"/>
        <v>41716.382847222223</v>
      </c>
      <c r="T2314" s="8">
        <f t="shared" si="221"/>
        <v>41747.708333333336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216"/>
        <v>176</v>
      </c>
      <c r="P2315" t="str">
        <f t="shared" si="217"/>
        <v>56 USD</v>
      </c>
      <c r="Q2315" t="str">
        <f t="shared" si="218"/>
        <v>music</v>
      </c>
      <c r="R2315" t="str">
        <f t="shared" si="219"/>
        <v>indie rock</v>
      </c>
      <c r="S2315" s="8">
        <f t="shared" si="220"/>
        <v>41002.708634259259</v>
      </c>
      <c r="T2315" s="8">
        <f t="shared" si="221"/>
        <v>41032.708634259259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216"/>
        <v>157</v>
      </c>
      <c r="P2316" t="str">
        <f t="shared" si="217"/>
        <v>37.67 USD</v>
      </c>
      <c r="Q2316" t="str">
        <f t="shared" si="218"/>
        <v>music</v>
      </c>
      <c r="R2316" t="str">
        <f t="shared" si="219"/>
        <v>indie rock</v>
      </c>
      <c r="S2316" s="8">
        <f t="shared" si="220"/>
        <v>41037.301585648151</v>
      </c>
      <c r="T2316" s="8">
        <f t="shared" si="221"/>
        <v>41067.301585648151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216"/>
        <v>103</v>
      </c>
      <c r="P2317" t="str">
        <f t="shared" si="217"/>
        <v>40.08 USD</v>
      </c>
      <c r="Q2317" t="str">
        <f t="shared" si="218"/>
        <v>music</v>
      </c>
      <c r="R2317" t="str">
        <f t="shared" si="219"/>
        <v>indie rock</v>
      </c>
      <c r="S2317" s="8">
        <f t="shared" si="220"/>
        <v>41004.47619212963</v>
      </c>
      <c r="T2317" s="8">
        <f t="shared" si="221"/>
        <v>41034.47619212963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216"/>
        <v>104</v>
      </c>
      <c r="P2318" t="str">
        <f t="shared" si="217"/>
        <v>78.03 USD</v>
      </c>
      <c r="Q2318" t="str">
        <f t="shared" si="218"/>
        <v>music</v>
      </c>
      <c r="R2318" t="str">
        <f t="shared" si="219"/>
        <v>indie rock</v>
      </c>
      <c r="S2318" s="8">
        <f t="shared" si="220"/>
        <v>40079.475115740745</v>
      </c>
      <c r="T2318" s="8">
        <f t="shared" si="221"/>
        <v>40156.516666666663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216"/>
        <v>104</v>
      </c>
      <c r="P2319" t="str">
        <f t="shared" si="217"/>
        <v>18.91 USD</v>
      </c>
      <c r="Q2319" t="str">
        <f t="shared" si="218"/>
        <v>music</v>
      </c>
      <c r="R2319" t="str">
        <f t="shared" si="219"/>
        <v>indie rock</v>
      </c>
      <c r="S2319" s="8">
        <f t="shared" si="220"/>
        <v>40192.292233796295</v>
      </c>
      <c r="T2319" s="8">
        <f t="shared" si="221"/>
        <v>40223.958333333336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216"/>
        <v>121</v>
      </c>
      <c r="P2320" t="str">
        <f t="shared" si="217"/>
        <v>37.13 USD</v>
      </c>
      <c r="Q2320" t="str">
        <f t="shared" si="218"/>
        <v>music</v>
      </c>
      <c r="R2320" t="str">
        <f t="shared" si="219"/>
        <v>indie rock</v>
      </c>
      <c r="S2320" s="8">
        <f t="shared" si="220"/>
        <v>40050.393680555557</v>
      </c>
      <c r="T2320" s="8">
        <f t="shared" si="221"/>
        <v>40081.915972222225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216"/>
        <v>108</v>
      </c>
      <c r="P2321" t="str">
        <f t="shared" si="217"/>
        <v>41.96 USD</v>
      </c>
      <c r="Q2321" t="str">
        <f t="shared" si="218"/>
        <v>music</v>
      </c>
      <c r="R2321" t="str">
        <f t="shared" si="219"/>
        <v>indie rock</v>
      </c>
      <c r="S2321" s="8">
        <f t="shared" si="220"/>
        <v>41592.832002314812</v>
      </c>
      <c r="T2321" s="8">
        <f t="shared" si="221"/>
        <v>41622.832002314812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216"/>
        <v>109</v>
      </c>
      <c r="P2322" t="str">
        <f t="shared" si="217"/>
        <v>61.04 USD</v>
      </c>
      <c r="Q2322" t="str">
        <f t="shared" si="218"/>
        <v>music</v>
      </c>
      <c r="R2322" t="str">
        <f t="shared" si="219"/>
        <v>indie rock</v>
      </c>
      <c r="S2322" s="8">
        <f t="shared" si="220"/>
        <v>41696.567129629628</v>
      </c>
      <c r="T2322" s="8">
        <f t="shared" si="221"/>
        <v>41731.525462962964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216"/>
        <v>39</v>
      </c>
      <c r="P2323" t="str">
        <f t="shared" si="217"/>
        <v>64.53 EUR</v>
      </c>
      <c r="Q2323" t="str">
        <f t="shared" si="218"/>
        <v>food</v>
      </c>
      <c r="R2323" t="str">
        <f t="shared" si="219"/>
        <v>small batch</v>
      </c>
      <c r="S2323" s="8">
        <f t="shared" si="220"/>
        <v>42799.010428240741</v>
      </c>
      <c r="T2323" s="8">
        <f t="shared" si="221"/>
        <v>42828.96876157407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216"/>
        <v>3</v>
      </c>
      <c r="P2324" t="str">
        <f t="shared" si="217"/>
        <v>21.25 USD</v>
      </c>
      <c r="Q2324" t="str">
        <f t="shared" si="218"/>
        <v>food</v>
      </c>
      <c r="R2324" t="str">
        <f t="shared" si="219"/>
        <v>small batch</v>
      </c>
      <c r="S2324" s="8">
        <f t="shared" si="220"/>
        <v>42804.645474537036</v>
      </c>
      <c r="T2324" s="8">
        <f t="shared" si="221"/>
        <v>42834.603807870371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216"/>
        <v>48</v>
      </c>
      <c r="P2325" t="str">
        <f t="shared" si="217"/>
        <v>30 USD</v>
      </c>
      <c r="Q2325" t="str">
        <f t="shared" si="218"/>
        <v>food</v>
      </c>
      <c r="R2325" t="str">
        <f t="shared" si="219"/>
        <v>small batch</v>
      </c>
      <c r="S2325" s="8">
        <f t="shared" si="220"/>
        <v>42807.505173611113</v>
      </c>
      <c r="T2325" s="8">
        <f t="shared" si="221"/>
        <v>42814.505173611113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216"/>
        <v>21</v>
      </c>
      <c r="P2326" t="str">
        <f t="shared" si="217"/>
        <v>25.49 GBP</v>
      </c>
      <c r="Q2326" t="str">
        <f t="shared" si="218"/>
        <v>food</v>
      </c>
      <c r="R2326" t="str">
        <f t="shared" si="219"/>
        <v>small batch</v>
      </c>
      <c r="S2326" s="8">
        <f t="shared" si="220"/>
        <v>42790.635243055556</v>
      </c>
      <c r="T2326" s="8">
        <f t="shared" si="221"/>
        <v>42820.593576388885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216"/>
        <v>8</v>
      </c>
      <c r="P2327" t="str">
        <f t="shared" si="217"/>
        <v>11.43 USD</v>
      </c>
      <c r="Q2327" t="str">
        <f t="shared" si="218"/>
        <v>food</v>
      </c>
      <c r="R2327" t="str">
        <f t="shared" si="219"/>
        <v>small batch</v>
      </c>
      <c r="S2327" s="8">
        <f t="shared" si="220"/>
        <v>42793.772349537037</v>
      </c>
      <c r="T2327" s="8">
        <f t="shared" si="221"/>
        <v>42823.730682870373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216"/>
        <v>1</v>
      </c>
      <c r="P2328" t="str">
        <f t="shared" si="217"/>
        <v>108 USD</v>
      </c>
      <c r="Q2328" t="str">
        <f t="shared" si="218"/>
        <v>food</v>
      </c>
      <c r="R2328" t="str">
        <f t="shared" si="219"/>
        <v>small batch</v>
      </c>
      <c r="S2328" s="8">
        <f t="shared" si="220"/>
        <v>42803.784120370372</v>
      </c>
      <c r="T2328" s="8">
        <f t="shared" si="221"/>
        <v>42855.458333333328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216"/>
        <v>526</v>
      </c>
      <c r="P2329" t="str">
        <f t="shared" si="217"/>
        <v>54.88 USD</v>
      </c>
      <c r="Q2329" t="str">
        <f t="shared" si="218"/>
        <v>food</v>
      </c>
      <c r="R2329" t="str">
        <f t="shared" si="219"/>
        <v>small batch</v>
      </c>
      <c r="S2329" s="8">
        <f t="shared" si="220"/>
        <v>41842.667129629626</v>
      </c>
      <c r="T2329" s="8">
        <f t="shared" si="221"/>
        <v>41877.667129629626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216"/>
        <v>254</v>
      </c>
      <c r="P2330" t="str">
        <f t="shared" si="217"/>
        <v>47.38 USD</v>
      </c>
      <c r="Q2330" t="str">
        <f t="shared" si="218"/>
        <v>food</v>
      </c>
      <c r="R2330" t="str">
        <f t="shared" si="219"/>
        <v>small batch</v>
      </c>
      <c r="S2330" s="8">
        <f t="shared" si="220"/>
        <v>42139.531678240739</v>
      </c>
      <c r="T2330" s="8">
        <f t="shared" si="221"/>
        <v>42169.531678240739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216"/>
        <v>106</v>
      </c>
      <c r="P2331" t="str">
        <f t="shared" si="217"/>
        <v>211.84 USD</v>
      </c>
      <c r="Q2331" t="str">
        <f t="shared" si="218"/>
        <v>food</v>
      </c>
      <c r="R2331" t="str">
        <f t="shared" si="219"/>
        <v>small batch</v>
      </c>
      <c r="S2331" s="8">
        <f t="shared" si="220"/>
        <v>41807.374374999999</v>
      </c>
      <c r="T2331" s="8">
        <f t="shared" si="221"/>
        <v>41837.374374999999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216"/>
        <v>102</v>
      </c>
      <c r="P2332" t="str">
        <f t="shared" si="217"/>
        <v>219.93 USD</v>
      </c>
      <c r="Q2332" t="str">
        <f t="shared" si="218"/>
        <v>food</v>
      </c>
      <c r="R2332" t="str">
        <f t="shared" si="219"/>
        <v>small batch</v>
      </c>
      <c r="S2332" s="8">
        <f t="shared" si="220"/>
        <v>42332.64980324074</v>
      </c>
      <c r="T2332" s="8">
        <f t="shared" si="221"/>
        <v>42362.75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216"/>
        <v>144</v>
      </c>
      <c r="P2333" t="str">
        <f t="shared" si="217"/>
        <v>40.8 USD</v>
      </c>
      <c r="Q2333" t="str">
        <f t="shared" si="218"/>
        <v>food</v>
      </c>
      <c r="R2333" t="str">
        <f t="shared" si="219"/>
        <v>small batch</v>
      </c>
      <c r="S2333" s="8">
        <f t="shared" si="220"/>
        <v>41838.755671296298</v>
      </c>
      <c r="T2333" s="8">
        <f t="shared" si="221"/>
        <v>41868.755671296298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216"/>
        <v>106</v>
      </c>
      <c r="P2334" t="str">
        <f t="shared" si="217"/>
        <v>75.5 USD</v>
      </c>
      <c r="Q2334" t="str">
        <f t="shared" si="218"/>
        <v>food</v>
      </c>
      <c r="R2334" t="str">
        <f t="shared" si="219"/>
        <v>small batch</v>
      </c>
      <c r="S2334" s="8">
        <f t="shared" si="220"/>
        <v>42011.378136574072</v>
      </c>
      <c r="T2334" s="8">
        <f t="shared" si="221"/>
        <v>42041.378136574072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216"/>
        <v>212</v>
      </c>
      <c r="P2335" t="str">
        <f t="shared" si="217"/>
        <v>13.54 USD</v>
      </c>
      <c r="Q2335" t="str">
        <f t="shared" si="218"/>
        <v>food</v>
      </c>
      <c r="R2335" t="str">
        <f t="shared" si="219"/>
        <v>small batch</v>
      </c>
      <c r="S2335" s="8">
        <f t="shared" si="220"/>
        <v>41767.400347222225</v>
      </c>
      <c r="T2335" s="8">
        <f t="shared" si="221"/>
        <v>41788.493055555555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216"/>
        <v>102</v>
      </c>
      <c r="P2336" t="str">
        <f t="shared" si="217"/>
        <v>60.87 USD</v>
      </c>
      <c r="Q2336" t="str">
        <f t="shared" si="218"/>
        <v>food</v>
      </c>
      <c r="R2336" t="str">
        <f t="shared" si="219"/>
        <v>small batch</v>
      </c>
      <c r="S2336" s="8">
        <f t="shared" si="220"/>
        <v>41918.420115740737</v>
      </c>
      <c r="T2336" s="8">
        <f t="shared" si="221"/>
        <v>41948.481944444444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216"/>
        <v>102</v>
      </c>
      <c r="P2337" t="str">
        <f t="shared" si="217"/>
        <v>115.69 USD</v>
      </c>
      <c r="Q2337" t="str">
        <f t="shared" si="218"/>
        <v>food</v>
      </c>
      <c r="R2337" t="str">
        <f t="shared" si="219"/>
        <v>small batch</v>
      </c>
      <c r="S2337" s="8">
        <f t="shared" si="220"/>
        <v>41771.322256944448</v>
      </c>
      <c r="T2337" s="8">
        <f t="shared" si="221"/>
        <v>41801.322256944448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216"/>
        <v>521</v>
      </c>
      <c r="P2338" t="str">
        <f t="shared" si="217"/>
        <v>48.1 USD</v>
      </c>
      <c r="Q2338" t="str">
        <f t="shared" si="218"/>
        <v>food</v>
      </c>
      <c r="R2338" t="str">
        <f t="shared" si="219"/>
        <v>small batch</v>
      </c>
      <c r="S2338" s="8">
        <f t="shared" si="220"/>
        <v>41666.674710648149</v>
      </c>
      <c r="T2338" s="8">
        <f t="shared" si="221"/>
        <v>41706.674710648149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216"/>
        <v>111</v>
      </c>
      <c r="P2339" t="str">
        <f t="shared" si="217"/>
        <v>74.18 USD</v>
      </c>
      <c r="Q2339" t="str">
        <f t="shared" si="218"/>
        <v>food</v>
      </c>
      <c r="R2339" t="str">
        <f t="shared" si="219"/>
        <v>small batch</v>
      </c>
      <c r="S2339" s="8">
        <f t="shared" si="220"/>
        <v>41786.390543981484</v>
      </c>
      <c r="T2339" s="8">
        <f t="shared" si="221"/>
        <v>41816.390543981484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216"/>
        <v>101</v>
      </c>
      <c r="P2340" t="str">
        <f t="shared" si="217"/>
        <v>123.35 USD</v>
      </c>
      <c r="Q2340" t="str">
        <f t="shared" si="218"/>
        <v>food</v>
      </c>
      <c r="R2340" t="str">
        <f t="shared" si="219"/>
        <v>small batch</v>
      </c>
      <c r="S2340" s="8">
        <f t="shared" si="220"/>
        <v>41789.64680555556</v>
      </c>
      <c r="T2340" s="8">
        <f t="shared" si="221"/>
        <v>41819.64680555556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216"/>
        <v>294</v>
      </c>
      <c r="P2341" t="str">
        <f t="shared" si="217"/>
        <v>66.62 USD</v>
      </c>
      <c r="Q2341" t="str">
        <f t="shared" si="218"/>
        <v>food</v>
      </c>
      <c r="R2341" t="str">
        <f t="shared" si="219"/>
        <v>small batch</v>
      </c>
      <c r="S2341" s="8">
        <f t="shared" si="220"/>
        <v>42692.54987268518</v>
      </c>
      <c r="T2341" s="8">
        <f t="shared" si="221"/>
        <v>42723.082638888889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216"/>
        <v>106</v>
      </c>
      <c r="P2342" t="str">
        <f t="shared" si="217"/>
        <v>104.99 USD</v>
      </c>
      <c r="Q2342" t="str">
        <f t="shared" si="218"/>
        <v>food</v>
      </c>
      <c r="R2342" t="str">
        <f t="shared" si="219"/>
        <v>small batch</v>
      </c>
      <c r="S2342" s="8">
        <f t="shared" si="220"/>
        <v>42643.392800925925</v>
      </c>
      <c r="T2342" s="8">
        <f t="shared" si="221"/>
        <v>42673.392800925925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216"/>
        <v>0</v>
      </c>
      <c r="P2343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8">
        <f t="shared" si="220"/>
        <v>42167.563703703709</v>
      </c>
      <c r="T2343" s="8">
        <f t="shared" si="221"/>
        <v>42197.563703703709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216"/>
        <v>0</v>
      </c>
      <c r="P2344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8">
        <f t="shared" si="220"/>
        <v>41897.452199074076</v>
      </c>
      <c r="T2344" s="8">
        <f t="shared" si="221"/>
        <v>41917.958333333336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216"/>
        <v>3</v>
      </c>
      <c r="P2345" t="str">
        <f t="shared" si="217"/>
        <v>300 USD</v>
      </c>
      <c r="Q2345" t="str">
        <f t="shared" si="218"/>
        <v>technology</v>
      </c>
      <c r="R2345" t="str">
        <f t="shared" si="219"/>
        <v>web</v>
      </c>
      <c r="S2345" s="8">
        <f t="shared" si="220"/>
        <v>42327.575289351851</v>
      </c>
      <c r="T2345" s="8">
        <f t="shared" si="221"/>
        <v>42377.57430555555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216"/>
        <v>0</v>
      </c>
      <c r="P2346" t="str">
        <f t="shared" si="217"/>
        <v>1 CAD</v>
      </c>
      <c r="Q2346" t="str">
        <f t="shared" si="218"/>
        <v>technology</v>
      </c>
      <c r="R2346" t="str">
        <f t="shared" si="219"/>
        <v>web</v>
      </c>
      <c r="S2346" s="8">
        <f t="shared" si="220"/>
        <v>42515.477650462963</v>
      </c>
      <c r="T2346" s="8">
        <f t="shared" si="221"/>
        <v>42545.477650462963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216"/>
        <v>0</v>
      </c>
      <c r="P2347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8">
        <f t="shared" si="220"/>
        <v>42059.751805555556</v>
      </c>
      <c r="T2347" s="8">
        <f t="shared" si="221"/>
        <v>42094.735416666663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216"/>
        <v>0</v>
      </c>
      <c r="P2348" t="str">
        <f t="shared" si="217"/>
        <v>13 USD</v>
      </c>
      <c r="Q2348" t="str">
        <f t="shared" si="218"/>
        <v>technology</v>
      </c>
      <c r="R2348" t="str">
        <f t="shared" si="219"/>
        <v>web</v>
      </c>
      <c r="S2348" s="8">
        <f t="shared" si="220"/>
        <v>42615.54896990741</v>
      </c>
      <c r="T2348" s="8">
        <f t="shared" si="221"/>
        <v>42660.54896990741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216"/>
        <v>2</v>
      </c>
      <c r="P2349" t="str">
        <f t="shared" si="217"/>
        <v>15 USD</v>
      </c>
      <c r="Q2349" t="str">
        <f t="shared" si="218"/>
        <v>technology</v>
      </c>
      <c r="R2349" t="str">
        <f t="shared" si="219"/>
        <v>web</v>
      </c>
      <c r="S2349" s="8">
        <f t="shared" si="220"/>
        <v>42577.357361111106</v>
      </c>
      <c r="T2349" s="8">
        <f t="shared" si="221"/>
        <v>42607.357361111106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216"/>
        <v>0</v>
      </c>
      <c r="P2350" t="str">
        <f t="shared" si="217"/>
        <v>54 USD</v>
      </c>
      <c r="Q2350" t="str">
        <f t="shared" si="218"/>
        <v>technology</v>
      </c>
      <c r="R2350" t="str">
        <f t="shared" si="219"/>
        <v>web</v>
      </c>
      <c r="S2350" s="8">
        <f t="shared" si="220"/>
        <v>42360.682152777779</v>
      </c>
      <c r="T2350" s="8">
        <f t="shared" si="221"/>
        <v>42420.682152777779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216"/>
        <v>0</v>
      </c>
      <c r="P2351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8">
        <f t="shared" si="220"/>
        <v>42198.525787037041</v>
      </c>
      <c r="T2351" s="8">
        <f t="shared" si="221"/>
        <v>42227.525787037041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216"/>
        <v>0</v>
      </c>
      <c r="P2352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8">
        <f t="shared" si="220"/>
        <v>42708.592245370368</v>
      </c>
      <c r="T2352" s="8">
        <f t="shared" si="221"/>
        <v>42738.592245370368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216"/>
        <v>1</v>
      </c>
      <c r="P2353" t="str">
        <f t="shared" si="217"/>
        <v>15.43 NZD</v>
      </c>
      <c r="Q2353" t="str">
        <f t="shared" si="218"/>
        <v>technology</v>
      </c>
      <c r="R2353" t="str">
        <f t="shared" si="219"/>
        <v>web</v>
      </c>
      <c r="S2353" s="8">
        <f t="shared" si="220"/>
        <v>42093.851145833338</v>
      </c>
      <c r="T2353" s="8">
        <f t="shared" si="221"/>
        <v>42123.851145833338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216"/>
        <v>0</v>
      </c>
      <c r="P2354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8">
        <f t="shared" si="220"/>
        <v>42101.383703703701</v>
      </c>
      <c r="T2354" s="8">
        <f t="shared" si="221"/>
        <v>42161.383703703701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216"/>
        <v>0</v>
      </c>
      <c r="P2355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8">
        <f t="shared" si="220"/>
        <v>42103.426180555558</v>
      </c>
      <c r="T2355" s="8">
        <f t="shared" si="221"/>
        <v>42115.426180555558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216"/>
        <v>0</v>
      </c>
      <c r="P2356" t="str">
        <f t="shared" si="217"/>
        <v>25 USD</v>
      </c>
      <c r="Q2356" t="str">
        <f t="shared" si="218"/>
        <v>technology</v>
      </c>
      <c r="R2356" t="str">
        <f t="shared" si="219"/>
        <v>web</v>
      </c>
      <c r="S2356" s="8">
        <f t="shared" si="220"/>
        <v>41954.472916666666</v>
      </c>
      <c r="T2356" s="8">
        <f t="shared" si="221"/>
        <v>42014.472916666666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216"/>
        <v>1</v>
      </c>
      <c r="P2357" t="str">
        <f t="shared" si="217"/>
        <v>27.5 AUD</v>
      </c>
      <c r="Q2357" t="str">
        <f t="shared" si="218"/>
        <v>technology</v>
      </c>
      <c r="R2357" t="str">
        <f t="shared" si="219"/>
        <v>web</v>
      </c>
      <c r="S2357" s="8">
        <f t="shared" si="220"/>
        <v>42096.668240740742</v>
      </c>
      <c r="T2357" s="8">
        <f t="shared" si="221"/>
        <v>42126.668240740742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216"/>
        <v>0</v>
      </c>
      <c r="P2358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8">
        <f t="shared" si="220"/>
        <v>42130.53361111111</v>
      </c>
      <c r="T2358" s="8">
        <f t="shared" si="221"/>
        <v>42160.53361111111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216"/>
        <v>0</v>
      </c>
      <c r="P2359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8">
        <f t="shared" si="220"/>
        <v>42264.370115740741</v>
      </c>
      <c r="T2359" s="8">
        <f t="shared" si="221"/>
        <v>42294.370115740741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216"/>
        <v>0</v>
      </c>
      <c r="P2360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8">
        <f t="shared" si="220"/>
        <v>41978.680972222224</v>
      </c>
      <c r="T2360" s="8">
        <f t="shared" si="221"/>
        <v>42034.777083333334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216"/>
        <v>15</v>
      </c>
      <c r="P2361" t="str">
        <f t="shared" si="217"/>
        <v>367 USD</v>
      </c>
      <c r="Q2361" t="str">
        <f t="shared" si="218"/>
        <v>technology</v>
      </c>
      <c r="R2361" t="str">
        <f t="shared" si="219"/>
        <v>web</v>
      </c>
      <c r="S2361" s="8">
        <f t="shared" si="220"/>
        <v>42159.399583333332</v>
      </c>
      <c r="T2361" s="8">
        <f t="shared" si="221"/>
        <v>42219.399583333332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216"/>
        <v>0</v>
      </c>
      <c r="P2362" t="str">
        <f t="shared" si="217"/>
        <v>2 CAD</v>
      </c>
      <c r="Q2362" t="str">
        <f t="shared" si="218"/>
        <v>technology</v>
      </c>
      <c r="R2362" t="str">
        <f t="shared" si="219"/>
        <v>web</v>
      </c>
      <c r="S2362" s="8">
        <f t="shared" si="220"/>
        <v>42377.45694444445</v>
      </c>
      <c r="T2362" s="8">
        <f t="shared" si="221"/>
        <v>42407.45694444445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216"/>
        <v>0</v>
      </c>
      <c r="P2363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8">
        <f t="shared" si="220"/>
        <v>42466.608888888892</v>
      </c>
      <c r="T2363" s="8">
        <f t="shared" si="221"/>
        <v>42490.666666666672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216"/>
        <v>29</v>
      </c>
      <c r="P2364" t="str">
        <f t="shared" si="217"/>
        <v>60 USD</v>
      </c>
      <c r="Q2364" t="str">
        <f t="shared" si="218"/>
        <v>technology</v>
      </c>
      <c r="R2364" t="str">
        <f t="shared" si="219"/>
        <v>web</v>
      </c>
      <c r="S2364" s="8">
        <f t="shared" si="220"/>
        <v>41954.438310185185</v>
      </c>
      <c r="T2364" s="8">
        <f t="shared" si="221"/>
        <v>41984.438310185185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216"/>
        <v>0</v>
      </c>
      <c r="P2365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8">
        <f t="shared" si="220"/>
        <v>42321.761574074073</v>
      </c>
      <c r="T2365" s="8">
        <f t="shared" si="221"/>
        <v>42366.761574074073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216"/>
        <v>0</v>
      </c>
      <c r="P236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8">
        <f t="shared" si="220"/>
        <v>42248.684675925921</v>
      </c>
      <c r="T2366" s="8">
        <f t="shared" si="221"/>
        <v>42303.684675925921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216"/>
        <v>0</v>
      </c>
      <c r="P2367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8">
        <f t="shared" si="220"/>
        <v>42346.486400462964</v>
      </c>
      <c r="T2367" s="8">
        <f t="shared" si="221"/>
        <v>42386.708333333328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216"/>
        <v>11</v>
      </c>
      <c r="P2368" t="str">
        <f t="shared" si="217"/>
        <v>97.41 GBP</v>
      </c>
      <c r="Q2368" t="str">
        <f t="shared" si="218"/>
        <v>technology</v>
      </c>
      <c r="R2368" t="str">
        <f t="shared" si="219"/>
        <v>web</v>
      </c>
      <c r="S2368" s="8">
        <f t="shared" si="220"/>
        <v>42268.281631944439</v>
      </c>
      <c r="T2368" s="8">
        <f t="shared" si="221"/>
        <v>42298.281631944439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216"/>
        <v>1</v>
      </c>
      <c r="P2369" t="str">
        <f t="shared" si="217"/>
        <v>47.86 USD</v>
      </c>
      <c r="Q2369" t="str">
        <f t="shared" si="218"/>
        <v>technology</v>
      </c>
      <c r="R2369" t="str">
        <f t="shared" si="219"/>
        <v>web</v>
      </c>
      <c r="S2369" s="8">
        <f t="shared" si="220"/>
        <v>42425.720092592594</v>
      </c>
      <c r="T2369" s="8">
        <f t="shared" si="221"/>
        <v>42485.678425925929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216"/>
        <v>0</v>
      </c>
      <c r="P2370" t="str">
        <f t="shared" si="217"/>
        <v>50 USD</v>
      </c>
      <c r="Q2370" t="str">
        <f t="shared" si="218"/>
        <v>technology</v>
      </c>
      <c r="R2370" t="str">
        <f t="shared" si="219"/>
        <v>web</v>
      </c>
      <c r="S2370" s="8">
        <f t="shared" si="220"/>
        <v>42063.471817129626</v>
      </c>
      <c r="T2370" s="8">
        <f t="shared" si="221"/>
        <v>42108.430150462962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222">ROUND(E2371/D2371*100,0)</f>
        <v>0</v>
      </c>
      <c r="P2371" t="e">
        <f t="shared" ref="P2371:P2434" si="223">ROUND(E2371/L2371,2)&amp;" "&amp;H2371</f>
        <v>#DIV/0!</v>
      </c>
      <c r="Q2371" t="str">
        <f t="shared" ref="Q2371:Q2434" si="224">LEFT(N2371,FIND("/",N2371)-1)</f>
        <v>technology</v>
      </c>
      <c r="R2371" t="str">
        <f t="shared" ref="R2371:R2434" si="225">RIGHT(N2371,LEN(N2371)-FIND("/",N2371))</f>
        <v>web</v>
      </c>
      <c r="S2371" s="8">
        <f t="shared" ref="S2371:S2434" si="226">(J2371/86400)+25569+(-6/24)</f>
        <v>42380.562627314815</v>
      </c>
      <c r="T2371" s="8">
        <f t="shared" ref="T2371:T2434" si="227">(I2371/86400)+25569+(-6/24)</f>
        <v>42410.562627314815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222"/>
        <v>0</v>
      </c>
      <c r="P2372" t="str">
        <f t="shared" si="223"/>
        <v>20.5 USD</v>
      </c>
      <c r="Q2372" t="str">
        <f t="shared" si="224"/>
        <v>technology</v>
      </c>
      <c r="R2372" t="str">
        <f t="shared" si="225"/>
        <v>web</v>
      </c>
      <c r="S2372" s="8">
        <f t="shared" si="226"/>
        <v>41960.93913194444</v>
      </c>
      <c r="T2372" s="8">
        <f t="shared" si="227"/>
        <v>41990.93913194444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222"/>
        <v>0</v>
      </c>
      <c r="P2373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8">
        <f t="shared" si="226"/>
        <v>42150.527731481481</v>
      </c>
      <c r="T2373" s="8">
        <f t="shared" si="227"/>
        <v>42180.527731481481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222"/>
        <v>3</v>
      </c>
      <c r="P2374" t="str">
        <f t="shared" si="223"/>
        <v>30 AUD</v>
      </c>
      <c r="Q2374" t="str">
        <f t="shared" si="224"/>
        <v>technology</v>
      </c>
      <c r="R2374" t="str">
        <f t="shared" si="225"/>
        <v>web</v>
      </c>
      <c r="S2374" s="8">
        <f t="shared" si="226"/>
        <v>42087.819108796291</v>
      </c>
      <c r="T2374" s="8">
        <f t="shared" si="227"/>
        <v>42117.819108796291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222"/>
        <v>0</v>
      </c>
      <c r="P2375" t="str">
        <f t="shared" si="223"/>
        <v>50 SEK</v>
      </c>
      <c r="Q2375" t="str">
        <f t="shared" si="224"/>
        <v>technology</v>
      </c>
      <c r="R2375" t="str">
        <f t="shared" si="225"/>
        <v>web</v>
      </c>
      <c r="S2375" s="8">
        <f t="shared" si="226"/>
        <v>42215.412314814814</v>
      </c>
      <c r="T2375" s="8">
        <f t="shared" si="227"/>
        <v>42245.412314814814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222"/>
        <v>0</v>
      </c>
      <c r="P2376" t="str">
        <f t="shared" si="223"/>
        <v>10 USD</v>
      </c>
      <c r="Q2376" t="str">
        <f t="shared" si="224"/>
        <v>technology</v>
      </c>
      <c r="R2376" t="str">
        <f t="shared" si="225"/>
        <v>web</v>
      </c>
      <c r="S2376" s="8">
        <f t="shared" si="226"/>
        <v>42017.593287037038</v>
      </c>
      <c r="T2376" s="8">
        <f t="shared" si="227"/>
        <v>42047.593287037038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222"/>
        <v>0</v>
      </c>
      <c r="P2377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8">
        <f t="shared" si="226"/>
        <v>42592.586076388892</v>
      </c>
      <c r="T2377" s="8">
        <f t="shared" si="227"/>
        <v>42622.586076388892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222"/>
        <v>11</v>
      </c>
      <c r="P2378" t="str">
        <f t="shared" si="223"/>
        <v>81.58 USD</v>
      </c>
      <c r="Q2378" t="str">
        <f t="shared" si="224"/>
        <v>technology</v>
      </c>
      <c r="R2378" t="str">
        <f t="shared" si="225"/>
        <v>web</v>
      </c>
      <c r="S2378" s="8">
        <f t="shared" si="226"/>
        <v>42318.675532407404</v>
      </c>
      <c r="T2378" s="8">
        <f t="shared" si="227"/>
        <v>42348.675532407404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222"/>
        <v>0</v>
      </c>
      <c r="P2379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8">
        <f t="shared" si="226"/>
        <v>42669.620173611111</v>
      </c>
      <c r="T2379" s="8">
        <f t="shared" si="227"/>
        <v>42699.661840277782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222"/>
        <v>0</v>
      </c>
      <c r="P2380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8">
        <f t="shared" si="226"/>
        <v>42212.763078703705</v>
      </c>
      <c r="T2380" s="8">
        <f t="shared" si="227"/>
        <v>42241.763078703705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222"/>
        <v>0</v>
      </c>
      <c r="P2381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8">
        <f t="shared" si="226"/>
        <v>42236.766388888893</v>
      </c>
      <c r="T2381" s="8">
        <f t="shared" si="227"/>
        <v>42281.766388888893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222"/>
        <v>0</v>
      </c>
      <c r="P2382" t="str">
        <f t="shared" si="223"/>
        <v>18.33 USD</v>
      </c>
      <c r="Q2382" t="str">
        <f t="shared" si="224"/>
        <v>technology</v>
      </c>
      <c r="R2382" t="str">
        <f t="shared" si="225"/>
        <v>web</v>
      </c>
      <c r="S2382" s="8">
        <f t="shared" si="226"/>
        <v>42248.543310185181</v>
      </c>
      <c r="T2382" s="8">
        <f t="shared" si="227"/>
        <v>42278.543310185181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222"/>
        <v>2</v>
      </c>
      <c r="P2383" t="str">
        <f t="shared" si="223"/>
        <v>224.43 USD</v>
      </c>
      <c r="Q2383" t="str">
        <f t="shared" si="224"/>
        <v>technology</v>
      </c>
      <c r="R2383" t="str">
        <f t="shared" si="225"/>
        <v>web</v>
      </c>
      <c r="S2383" s="8">
        <f t="shared" si="226"/>
        <v>42074.685740740737</v>
      </c>
      <c r="T2383" s="8">
        <f t="shared" si="227"/>
        <v>42104.685740740737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222"/>
        <v>3</v>
      </c>
      <c r="P2384" t="str">
        <f t="shared" si="223"/>
        <v>37.5 USD</v>
      </c>
      <c r="Q2384" t="str">
        <f t="shared" si="224"/>
        <v>technology</v>
      </c>
      <c r="R2384" t="str">
        <f t="shared" si="225"/>
        <v>web</v>
      </c>
      <c r="S2384" s="8">
        <f t="shared" si="226"/>
        <v>42194.937534722223</v>
      </c>
      <c r="T2384" s="8">
        <f t="shared" si="227"/>
        <v>42219.937534722223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222"/>
        <v>4</v>
      </c>
      <c r="P2385" t="str">
        <f t="shared" si="223"/>
        <v>145 NZD</v>
      </c>
      <c r="Q2385" t="str">
        <f t="shared" si="224"/>
        <v>technology</v>
      </c>
      <c r="R2385" t="str">
        <f t="shared" si="225"/>
        <v>web</v>
      </c>
      <c r="S2385" s="8">
        <f t="shared" si="226"/>
        <v>42026.806793981479</v>
      </c>
      <c r="T2385" s="8">
        <f t="shared" si="227"/>
        <v>42056.806793981479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222"/>
        <v>1</v>
      </c>
      <c r="P2386" t="str">
        <f t="shared" si="223"/>
        <v>1 USD</v>
      </c>
      <c r="Q2386" t="str">
        <f t="shared" si="224"/>
        <v>technology</v>
      </c>
      <c r="R2386" t="str">
        <f t="shared" si="225"/>
        <v>web</v>
      </c>
      <c r="S2386" s="8">
        <f t="shared" si="226"/>
        <v>41926.817627314813</v>
      </c>
      <c r="T2386" s="8">
        <f t="shared" si="227"/>
        <v>41956.859293981484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222"/>
        <v>1</v>
      </c>
      <c r="P2387" t="str">
        <f t="shared" si="223"/>
        <v>112.57 USD</v>
      </c>
      <c r="Q2387" t="str">
        <f t="shared" si="224"/>
        <v>technology</v>
      </c>
      <c r="R2387" t="str">
        <f t="shared" si="225"/>
        <v>web</v>
      </c>
      <c r="S2387" s="8">
        <f t="shared" si="226"/>
        <v>42191.45175925926</v>
      </c>
      <c r="T2387" s="8">
        <f t="shared" si="227"/>
        <v>42221.45175925926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222"/>
        <v>0</v>
      </c>
      <c r="P2388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8">
        <f t="shared" si="226"/>
        <v>41954.588240740741</v>
      </c>
      <c r="T2388" s="8">
        <f t="shared" si="227"/>
        <v>42014.588240740741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222"/>
        <v>1</v>
      </c>
      <c r="P2389" t="str">
        <f t="shared" si="223"/>
        <v>342 USD</v>
      </c>
      <c r="Q2389" t="str">
        <f t="shared" si="224"/>
        <v>technology</v>
      </c>
      <c r="R2389" t="str">
        <f t="shared" si="225"/>
        <v>web</v>
      </c>
      <c r="S2389" s="8">
        <f t="shared" si="226"/>
        <v>42528.376620370371</v>
      </c>
      <c r="T2389" s="8">
        <f t="shared" si="227"/>
        <v>42573.376620370371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222"/>
        <v>1</v>
      </c>
      <c r="P2390" t="str">
        <f t="shared" si="223"/>
        <v>57.88 USD</v>
      </c>
      <c r="Q2390" t="str">
        <f t="shared" si="224"/>
        <v>technology</v>
      </c>
      <c r="R2390" t="str">
        <f t="shared" si="225"/>
        <v>web</v>
      </c>
      <c r="S2390" s="8">
        <f t="shared" si="226"/>
        <v>41989.603692129633</v>
      </c>
      <c r="T2390" s="8">
        <f t="shared" si="227"/>
        <v>42019.561805555553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222"/>
        <v>0</v>
      </c>
      <c r="P2391" t="str">
        <f t="shared" si="223"/>
        <v>30 EUR</v>
      </c>
      <c r="Q2391" t="str">
        <f t="shared" si="224"/>
        <v>technology</v>
      </c>
      <c r="R2391" t="str">
        <f t="shared" si="225"/>
        <v>web</v>
      </c>
      <c r="S2391" s="8">
        <f t="shared" si="226"/>
        <v>42179.403379629628</v>
      </c>
      <c r="T2391" s="8">
        <f t="shared" si="227"/>
        <v>42210.665972222225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222"/>
        <v>0</v>
      </c>
      <c r="P2392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8">
        <f t="shared" si="226"/>
        <v>41968.012314814812</v>
      </c>
      <c r="T2392" s="8">
        <f t="shared" si="227"/>
        <v>42008.012314814812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222"/>
        <v>0</v>
      </c>
      <c r="P2393" t="str">
        <f t="shared" si="223"/>
        <v>25 USD</v>
      </c>
      <c r="Q2393" t="str">
        <f t="shared" si="224"/>
        <v>technology</v>
      </c>
      <c r="R2393" t="str">
        <f t="shared" si="225"/>
        <v>web</v>
      </c>
      <c r="S2393" s="8">
        <f t="shared" si="226"/>
        <v>42064.544490740736</v>
      </c>
      <c r="T2393" s="8">
        <f t="shared" si="227"/>
        <v>42094.502824074079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222"/>
        <v>0</v>
      </c>
      <c r="P2394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8">
        <f t="shared" si="226"/>
        <v>42275.870636574073</v>
      </c>
      <c r="T2394" s="8">
        <f t="shared" si="227"/>
        <v>42305.870636574073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222"/>
        <v>0</v>
      </c>
      <c r="P2395" t="str">
        <f t="shared" si="223"/>
        <v>50 USD</v>
      </c>
      <c r="Q2395" t="str">
        <f t="shared" si="224"/>
        <v>technology</v>
      </c>
      <c r="R2395" t="str">
        <f t="shared" si="225"/>
        <v>web</v>
      </c>
      <c r="S2395" s="8">
        <f t="shared" si="226"/>
        <v>42194.398344907408</v>
      </c>
      <c r="T2395" s="8">
        <f t="shared" si="227"/>
        <v>42224.398344907408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222"/>
        <v>0</v>
      </c>
      <c r="P2396" t="str">
        <f t="shared" si="223"/>
        <v>1.5 EUR</v>
      </c>
      <c r="Q2396" t="str">
        <f t="shared" si="224"/>
        <v>technology</v>
      </c>
      <c r="R2396" t="str">
        <f t="shared" si="225"/>
        <v>web</v>
      </c>
      <c r="S2396" s="8">
        <f t="shared" si="226"/>
        <v>42031.112187499995</v>
      </c>
      <c r="T2396" s="8">
        <f t="shared" si="227"/>
        <v>42061.112187499995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222"/>
        <v>0</v>
      </c>
      <c r="P2397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8">
        <f t="shared" si="226"/>
        <v>42716.871377314819</v>
      </c>
      <c r="T2397" s="8">
        <f t="shared" si="227"/>
        <v>42745.122916666667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222"/>
        <v>0</v>
      </c>
      <c r="P2398" t="str">
        <f t="shared" si="223"/>
        <v>10 CHF</v>
      </c>
      <c r="Q2398" t="str">
        <f t="shared" si="224"/>
        <v>technology</v>
      </c>
      <c r="R2398" t="str">
        <f t="shared" si="225"/>
        <v>web</v>
      </c>
      <c r="S2398" s="8">
        <f t="shared" si="226"/>
        <v>42262.599050925928</v>
      </c>
      <c r="T2398" s="8">
        <f t="shared" si="227"/>
        <v>42292.599050925928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222"/>
        <v>0</v>
      </c>
      <c r="P2399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8">
        <f t="shared" si="226"/>
        <v>41976.63490740741</v>
      </c>
      <c r="T2399" s="8">
        <f t="shared" si="227"/>
        <v>42006.63490740741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222"/>
        <v>0</v>
      </c>
      <c r="P2400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8">
        <f t="shared" si="226"/>
        <v>42157.666481481487</v>
      </c>
      <c r="T2400" s="8">
        <f t="shared" si="227"/>
        <v>42187.666481481487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222"/>
        <v>0</v>
      </c>
      <c r="P2401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8">
        <f t="shared" si="226"/>
        <v>41956.603078703702</v>
      </c>
      <c r="T2401" s="8">
        <f t="shared" si="227"/>
        <v>41991.603078703702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222"/>
        <v>0</v>
      </c>
      <c r="P2402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8">
        <f t="shared" si="226"/>
        <v>42444.018101851849</v>
      </c>
      <c r="T2402" s="8">
        <f t="shared" si="227"/>
        <v>42474.018101851849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222"/>
        <v>1</v>
      </c>
      <c r="P2403" t="str">
        <f t="shared" si="223"/>
        <v>22.33 USD</v>
      </c>
      <c r="Q2403" t="str">
        <f t="shared" si="224"/>
        <v>food</v>
      </c>
      <c r="R2403" t="str">
        <f t="shared" si="225"/>
        <v>food trucks</v>
      </c>
      <c r="S2403" s="8">
        <f t="shared" si="226"/>
        <v>42374.572870370372</v>
      </c>
      <c r="T2403" s="8">
        <f t="shared" si="227"/>
        <v>42434.572870370372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222"/>
        <v>0</v>
      </c>
      <c r="P2404" t="str">
        <f t="shared" si="223"/>
        <v>52 USD</v>
      </c>
      <c r="Q2404" t="str">
        <f t="shared" si="224"/>
        <v>food</v>
      </c>
      <c r="R2404" t="str">
        <f t="shared" si="225"/>
        <v>food trucks</v>
      </c>
      <c r="S2404" s="8">
        <f t="shared" si="226"/>
        <v>42107.429756944446</v>
      </c>
      <c r="T2404" s="8">
        <f t="shared" si="227"/>
        <v>42137.429756944446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222"/>
        <v>17</v>
      </c>
      <c r="P2405" t="str">
        <f t="shared" si="223"/>
        <v>16.83 GBP</v>
      </c>
      <c r="Q2405" t="str">
        <f t="shared" si="224"/>
        <v>food</v>
      </c>
      <c r="R2405" t="str">
        <f t="shared" si="225"/>
        <v>food trucks</v>
      </c>
      <c r="S2405" s="8">
        <f t="shared" si="226"/>
        <v>42399.632615740746</v>
      </c>
      <c r="T2405" s="8">
        <f t="shared" si="227"/>
        <v>42459.590949074074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222"/>
        <v>0</v>
      </c>
      <c r="P240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8">
        <f t="shared" si="226"/>
        <v>42341.78943287037</v>
      </c>
      <c r="T2406" s="8">
        <f t="shared" si="227"/>
        <v>42371.78943287037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222"/>
        <v>23</v>
      </c>
      <c r="P2407" t="str">
        <f t="shared" si="223"/>
        <v>56.3 USD</v>
      </c>
      <c r="Q2407" t="str">
        <f t="shared" si="224"/>
        <v>food</v>
      </c>
      <c r="R2407" t="str">
        <f t="shared" si="225"/>
        <v>food trucks</v>
      </c>
      <c r="S2407" s="8">
        <f t="shared" si="226"/>
        <v>42595.335358796292</v>
      </c>
      <c r="T2407" s="8">
        <f t="shared" si="227"/>
        <v>42616.335358796292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222"/>
        <v>41</v>
      </c>
      <c r="P2408" t="str">
        <f t="shared" si="223"/>
        <v>84.06 USD</v>
      </c>
      <c r="Q2408" t="str">
        <f t="shared" si="224"/>
        <v>food</v>
      </c>
      <c r="R2408" t="str">
        <f t="shared" si="225"/>
        <v>food trucks</v>
      </c>
      <c r="S2408" s="8">
        <f t="shared" si="226"/>
        <v>41982.860995370371</v>
      </c>
      <c r="T2408" s="8">
        <f t="shared" si="227"/>
        <v>42022.860995370371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222"/>
        <v>25</v>
      </c>
      <c r="P2409" t="str">
        <f t="shared" si="223"/>
        <v>168.39 USD</v>
      </c>
      <c r="Q2409" t="str">
        <f t="shared" si="224"/>
        <v>food</v>
      </c>
      <c r="R2409" t="str">
        <f t="shared" si="225"/>
        <v>food trucks</v>
      </c>
      <c r="S2409" s="8">
        <f t="shared" si="226"/>
        <v>42082.325555555552</v>
      </c>
      <c r="T2409" s="8">
        <f t="shared" si="227"/>
        <v>42105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222"/>
        <v>0</v>
      </c>
      <c r="P2410" t="str">
        <f t="shared" si="223"/>
        <v>15 USD</v>
      </c>
      <c r="Q2410" t="str">
        <f t="shared" si="224"/>
        <v>food</v>
      </c>
      <c r="R2410" t="str">
        <f t="shared" si="225"/>
        <v>food trucks</v>
      </c>
      <c r="S2410" s="8">
        <f t="shared" si="226"/>
        <v>41918.890706018516</v>
      </c>
      <c r="T2410" s="8">
        <f t="shared" si="227"/>
        <v>41948.932372685187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222"/>
        <v>2</v>
      </c>
      <c r="P2411" t="str">
        <f t="shared" si="223"/>
        <v>76.67 USD</v>
      </c>
      <c r="Q2411" t="str">
        <f t="shared" si="224"/>
        <v>food</v>
      </c>
      <c r="R2411" t="str">
        <f t="shared" si="225"/>
        <v>food trucks</v>
      </c>
      <c r="S2411" s="8">
        <f t="shared" si="226"/>
        <v>42204.625868055555</v>
      </c>
      <c r="T2411" s="8">
        <f t="shared" si="227"/>
        <v>42234.625868055555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222"/>
        <v>0</v>
      </c>
      <c r="P2412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8">
        <f t="shared" si="226"/>
        <v>42224.158275462964</v>
      </c>
      <c r="T2412" s="8">
        <f t="shared" si="227"/>
        <v>42254.158275462964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222"/>
        <v>1</v>
      </c>
      <c r="P2413" t="str">
        <f t="shared" si="223"/>
        <v>50.33 USD</v>
      </c>
      <c r="Q2413" t="str">
        <f t="shared" si="224"/>
        <v>food</v>
      </c>
      <c r="R2413" t="str">
        <f t="shared" si="225"/>
        <v>food trucks</v>
      </c>
      <c r="S2413" s="8">
        <f t="shared" si="226"/>
        <v>42211.482430555552</v>
      </c>
      <c r="T2413" s="8">
        <f t="shared" si="227"/>
        <v>42241.482430555552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222"/>
        <v>0</v>
      </c>
      <c r="P2414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8">
        <f t="shared" si="226"/>
        <v>42655.486956018518</v>
      </c>
      <c r="T2414" s="8">
        <f t="shared" si="227"/>
        <v>42700.528622685189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222"/>
        <v>1</v>
      </c>
      <c r="P2415" t="str">
        <f t="shared" si="223"/>
        <v>8.33 USD</v>
      </c>
      <c r="Q2415" t="str">
        <f t="shared" si="224"/>
        <v>food</v>
      </c>
      <c r="R2415" t="str">
        <f t="shared" si="225"/>
        <v>food trucks</v>
      </c>
      <c r="S2415" s="8">
        <f t="shared" si="226"/>
        <v>41759.85974537037</v>
      </c>
      <c r="T2415" s="8">
        <f t="shared" si="227"/>
        <v>41790.729166666664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222"/>
        <v>3</v>
      </c>
      <c r="P2416" t="str">
        <f t="shared" si="223"/>
        <v>35.38 USD</v>
      </c>
      <c r="Q2416" t="str">
        <f t="shared" si="224"/>
        <v>food</v>
      </c>
      <c r="R2416" t="str">
        <f t="shared" si="225"/>
        <v>food trucks</v>
      </c>
      <c r="S2416" s="8">
        <f t="shared" si="226"/>
        <v>42198.445138888885</v>
      </c>
      <c r="T2416" s="8">
        <f t="shared" si="227"/>
        <v>42237.915972222225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222"/>
        <v>1</v>
      </c>
      <c r="P2417" t="str">
        <f t="shared" si="223"/>
        <v>55.83 USD</v>
      </c>
      <c r="Q2417" t="str">
        <f t="shared" si="224"/>
        <v>food</v>
      </c>
      <c r="R2417" t="str">
        <f t="shared" si="225"/>
        <v>food trucks</v>
      </c>
      <c r="S2417" s="8">
        <f t="shared" si="226"/>
        <v>42536.612800925926</v>
      </c>
      <c r="T2417" s="8">
        <f t="shared" si="227"/>
        <v>42566.612800925926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222"/>
        <v>0</v>
      </c>
      <c r="P2418" t="str">
        <f t="shared" si="223"/>
        <v>5 USD</v>
      </c>
      <c r="Q2418" t="str">
        <f t="shared" si="224"/>
        <v>food</v>
      </c>
      <c r="R2418" t="str">
        <f t="shared" si="225"/>
        <v>food trucks</v>
      </c>
      <c r="S2418" s="8">
        <f t="shared" si="226"/>
        <v>42019.487766203703</v>
      </c>
      <c r="T2418" s="8">
        <f t="shared" si="227"/>
        <v>42077.375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222"/>
        <v>0</v>
      </c>
      <c r="P2419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8">
        <f t="shared" si="226"/>
        <v>41831.634108796294</v>
      </c>
      <c r="T2419" s="8">
        <f t="shared" si="227"/>
        <v>41861.634108796294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222"/>
        <v>0</v>
      </c>
      <c r="P2420" t="str">
        <f t="shared" si="223"/>
        <v>1 USD</v>
      </c>
      <c r="Q2420" t="str">
        <f t="shared" si="224"/>
        <v>food</v>
      </c>
      <c r="R2420" t="str">
        <f t="shared" si="225"/>
        <v>food trucks</v>
      </c>
      <c r="S2420" s="8">
        <f t="shared" si="226"/>
        <v>42027.606990740736</v>
      </c>
      <c r="T2420" s="8">
        <f t="shared" si="227"/>
        <v>42087.565324074079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222"/>
        <v>0</v>
      </c>
      <c r="P2421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8">
        <f t="shared" si="226"/>
        <v>41993.488298611112</v>
      </c>
      <c r="T2421" s="8">
        <f t="shared" si="227"/>
        <v>42053.488298611112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222"/>
        <v>15</v>
      </c>
      <c r="P2422" t="str">
        <f t="shared" si="223"/>
        <v>69.47 USD</v>
      </c>
      <c r="Q2422" t="str">
        <f t="shared" si="224"/>
        <v>food</v>
      </c>
      <c r="R2422" t="str">
        <f t="shared" si="225"/>
        <v>food trucks</v>
      </c>
      <c r="S2422" s="8">
        <f t="shared" si="226"/>
        <v>41892.778877314813</v>
      </c>
      <c r="T2422" s="8">
        <f t="shared" si="227"/>
        <v>41952.820543981477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222"/>
        <v>0</v>
      </c>
      <c r="P2423" t="str">
        <f t="shared" si="223"/>
        <v>1 USD</v>
      </c>
      <c r="Q2423" t="str">
        <f t="shared" si="224"/>
        <v>food</v>
      </c>
      <c r="R2423" t="str">
        <f t="shared" si="225"/>
        <v>food trucks</v>
      </c>
      <c r="S2423" s="8">
        <f t="shared" si="226"/>
        <v>42026.437453703707</v>
      </c>
      <c r="T2423" s="8">
        <f t="shared" si="227"/>
        <v>42056.437453703707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222"/>
        <v>0</v>
      </c>
      <c r="P2424" t="str">
        <f t="shared" si="223"/>
        <v>1 USD</v>
      </c>
      <c r="Q2424" t="str">
        <f t="shared" si="224"/>
        <v>food</v>
      </c>
      <c r="R2424" t="str">
        <f t="shared" si="225"/>
        <v>food trucks</v>
      </c>
      <c r="S2424" s="8">
        <f t="shared" si="226"/>
        <v>42044.474953703699</v>
      </c>
      <c r="T2424" s="8">
        <f t="shared" si="227"/>
        <v>42074.433287037042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222"/>
        <v>0</v>
      </c>
      <c r="P2425" t="str">
        <f t="shared" si="223"/>
        <v>8 USD</v>
      </c>
      <c r="Q2425" t="str">
        <f t="shared" si="224"/>
        <v>food</v>
      </c>
      <c r="R2425" t="str">
        <f t="shared" si="225"/>
        <v>food trucks</v>
      </c>
      <c r="S2425" s="8">
        <f t="shared" si="226"/>
        <v>41974.454745370371</v>
      </c>
      <c r="T2425" s="8">
        <f t="shared" si="227"/>
        <v>42004.454745370371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222"/>
        <v>1</v>
      </c>
      <c r="P2426" t="str">
        <f t="shared" si="223"/>
        <v>34.44 USD</v>
      </c>
      <c r="Q2426" t="str">
        <f t="shared" si="224"/>
        <v>food</v>
      </c>
      <c r="R2426" t="str">
        <f t="shared" si="225"/>
        <v>food trucks</v>
      </c>
      <c r="S2426" s="8">
        <f t="shared" si="226"/>
        <v>41909.642453703702</v>
      </c>
      <c r="T2426" s="8">
        <f t="shared" si="227"/>
        <v>41939.642453703702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222"/>
        <v>0</v>
      </c>
      <c r="P2427" t="str">
        <f t="shared" si="223"/>
        <v>1 USD</v>
      </c>
      <c r="Q2427" t="str">
        <f t="shared" si="224"/>
        <v>food</v>
      </c>
      <c r="R2427" t="str">
        <f t="shared" si="225"/>
        <v>food trucks</v>
      </c>
      <c r="S2427" s="8">
        <f t="shared" si="226"/>
        <v>42502.663761574076</v>
      </c>
      <c r="T2427" s="8">
        <f t="shared" si="227"/>
        <v>42517.669444444444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222"/>
        <v>0</v>
      </c>
      <c r="P2428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8">
        <f t="shared" si="226"/>
        <v>42163.920046296298</v>
      </c>
      <c r="T2428" s="8">
        <f t="shared" si="227"/>
        <v>42223.920046296298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222"/>
        <v>0</v>
      </c>
      <c r="P2429" t="str">
        <f t="shared" si="223"/>
        <v>1 USD</v>
      </c>
      <c r="Q2429" t="str">
        <f t="shared" si="224"/>
        <v>food</v>
      </c>
      <c r="R2429" t="str">
        <f t="shared" si="225"/>
        <v>food trucks</v>
      </c>
      <c r="S2429" s="8">
        <f t="shared" si="226"/>
        <v>42412.068668981483</v>
      </c>
      <c r="T2429" s="8">
        <f t="shared" si="227"/>
        <v>42452.027002314819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222"/>
        <v>0</v>
      </c>
      <c r="P2430" t="str">
        <f t="shared" si="223"/>
        <v>1 USD</v>
      </c>
      <c r="Q2430" t="str">
        <f t="shared" si="224"/>
        <v>food</v>
      </c>
      <c r="R2430" t="str">
        <f t="shared" si="225"/>
        <v>food trucks</v>
      </c>
      <c r="S2430" s="8">
        <f t="shared" si="226"/>
        <v>42045.534155092595</v>
      </c>
      <c r="T2430" s="8">
        <f t="shared" si="227"/>
        <v>42075.492488425924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222"/>
        <v>1</v>
      </c>
      <c r="P2431" t="str">
        <f t="shared" si="223"/>
        <v>501.25 NOK</v>
      </c>
      <c r="Q2431" t="str">
        <f t="shared" si="224"/>
        <v>food</v>
      </c>
      <c r="R2431" t="str">
        <f t="shared" si="225"/>
        <v>food trucks</v>
      </c>
      <c r="S2431" s="8">
        <f t="shared" si="226"/>
        <v>42734.629236111112</v>
      </c>
      <c r="T2431" s="8">
        <f t="shared" si="227"/>
        <v>42771.447222222225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222"/>
        <v>1</v>
      </c>
      <c r="P2432" t="str">
        <f t="shared" si="223"/>
        <v>10.5 USD</v>
      </c>
      <c r="Q2432" t="str">
        <f t="shared" si="224"/>
        <v>food</v>
      </c>
      <c r="R2432" t="str">
        <f t="shared" si="225"/>
        <v>food trucks</v>
      </c>
      <c r="S2432" s="8">
        <f t="shared" si="226"/>
        <v>42381.880833333329</v>
      </c>
      <c r="T2432" s="8">
        <f t="shared" si="227"/>
        <v>42411.880833333329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222"/>
        <v>0</v>
      </c>
      <c r="P2433" t="str">
        <f t="shared" si="223"/>
        <v>1 USD</v>
      </c>
      <c r="Q2433" t="str">
        <f t="shared" si="224"/>
        <v>food</v>
      </c>
      <c r="R2433" t="str">
        <f t="shared" si="225"/>
        <v>food trucks</v>
      </c>
      <c r="S2433" s="8">
        <f t="shared" si="226"/>
        <v>42488.849687499998</v>
      </c>
      <c r="T2433" s="8">
        <f t="shared" si="227"/>
        <v>42548.849687499998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222"/>
        <v>0</v>
      </c>
      <c r="P2434" t="str">
        <f t="shared" si="223"/>
        <v>1 USD</v>
      </c>
      <c r="Q2434" t="str">
        <f t="shared" si="224"/>
        <v>food</v>
      </c>
      <c r="R2434" t="str">
        <f t="shared" si="225"/>
        <v>food trucks</v>
      </c>
      <c r="S2434" s="8">
        <f t="shared" si="226"/>
        <v>42040.968715277777</v>
      </c>
      <c r="T2434" s="8">
        <f t="shared" si="227"/>
        <v>42070.968715277777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228">ROUND(E2435/D2435*100,0)</f>
        <v>0</v>
      </c>
      <c r="P2435" t="e">
        <f t="shared" ref="P2435:P2498" si="229">ROUND(E2435/L2435,2)&amp;" "&amp;H2435</f>
        <v>#DIV/0!</v>
      </c>
      <c r="Q2435" t="str">
        <f t="shared" ref="Q2435:Q2498" si="230">LEFT(N2435,FIND("/",N2435)-1)</f>
        <v>food</v>
      </c>
      <c r="R2435" t="str">
        <f t="shared" ref="R2435:R2498" si="231">RIGHT(N2435,LEN(N2435)-FIND("/",N2435))</f>
        <v>food trucks</v>
      </c>
      <c r="S2435" s="8">
        <f t="shared" ref="S2435:S2498" si="232">(J2435/86400)+25569+(-6/24)</f>
        <v>42397.64980324074</v>
      </c>
      <c r="T2435" s="8">
        <f t="shared" ref="T2435:T2498" si="233">(I2435/86400)+25569+(-6/24)</f>
        <v>42427.64980324074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228"/>
        <v>0</v>
      </c>
      <c r="P2436" t="str">
        <f t="shared" si="229"/>
        <v>13 USD</v>
      </c>
      <c r="Q2436" t="str">
        <f t="shared" si="230"/>
        <v>food</v>
      </c>
      <c r="R2436" t="str">
        <f t="shared" si="231"/>
        <v>food trucks</v>
      </c>
      <c r="S2436" s="8">
        <f t="shared" si="232"/>
        <v>42179.936041666668</v>
      </c>
      <c r="T2436" s="8">
        <f t="shared" si="233"/>
        <v>42219.936041666668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228"/>
        <v>0</v>
      </c>
      <c r="P2437" t="str">
        <f t="shared" si="229"/>
        <v>306 SEK</v>
      </c>
      <c r="Q2437" t="str">
        <f t="shared" si="230"/>
        <v>food</v>
      </c>
      <c r="R2437" t="str">
        <f t="shared" si="231"/>
        <v>food trucks</v>
      </c>
      <c r="S2437" s="8">
        <f t="shared" si="232"/>
        <v>42252.027615740742</v>
      </c>
      <c r="T2437" s="8">
        <f t="shared" si="233"/>
        <v>42282.027615740742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228"/>
        <v>0</v>
      </c>
      <c r="P2438" t="str">
        <f t="shared" si="229"/>
        <v>22.5 CAD</v>
      </c>
      <c r="Q2438" t="str">
        <f t="shared" si="230"/>
        <v>food</v>
      </c>
      <c r="R2438" t="str">
        <f t="shared" si="231"/>
        <v>food trucks</v>
      </c>
      <c r="S2438" s="8">
        <f t="shared" si="232"/>
        <v>42338.365393518514</v>
      </c>
      <c r="T2438" s="8">
        <f t="shared" si="233"/>
        <v>42398.365393518514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228"/>
        <v>0</v>
      </c>
      <c r="P2439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8">
        <f t="shared" si="232"/>
        <v>42031.715138888889</v>
      </c>
      <c r="T2439" s="8">
        <f t="shared" si="233"/>
        <v>42080.5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228"/>
        <v>0</v>
      </c>
      <c r="P2440" t="str">
        <f t="shared" si="229"/>
        <v>50 USD</v>
      </c>
      <c r="Q2440" t="str">
        <f t="shared" si="230"/>
        <v>food</v>
      </c>
      <c r="R2440" t="str">
        <f t="shared" si="231"/>
        <v>food trucks</v>
      </c>
      <c r="S2440" s="8">
        <f t="shared" si="232"/>
        <v>42285.66506944444</v>
      </c>
      <c r="T2440" s="8">
        <f t="shared" si="233"/>
        <v>42345.706736111111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228"/>
        <v>0</v>
      </c>
      <c r="P2441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8">
        <f t="shared" si="232"/>
        <v>42265.568622685183</v>
      </c>
      <c r="T2441" s="8">
        <f t="shared" si="233"/>
        <v>42295.568622685183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228"/>
        <v>0</v>
      </c>
      <c r="P2442" t="str">
        <f t="shared" si="229"/>
        <v>5 EUR</v>
      </c>
      <c r="Q2442" t="str">
        <f t="shared" si="230"/>
        <v>food</v>
      </c>
      <c r="R2442" t="str">
        <f t="shared" si="231"/>
        <v>food trucks</v>
      </c>
      <c r="S2442" s="8">
        <f t="shared" si="232"/>
        <v>42383.649456018524</v>
      </c>
      <c r="T2442" s="8">
        <f t="shared" si="233"/>
        <v>42413.649456018524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228"/>
        <v>108</v>
      </c>
      <c r="P2443" t="str">
        <f t="shared" si="229"/>
        <v>74.23 USD</v>
      </c>
      <c r="Q2443" t="str">
        <f t="shared" si="230"/>
        <v>food</v>
      </c>
      <c r="R2443" t="str">
        <f t="shared" si="231"/>
        <v>small batch</v>
      </c>
      <c r="S2443" s="8">
        <f t="shared" si="232"/>
        <v>42186.875625000001</v>
      </c>
      <c r="T2443" s="8">
        <f t="shared" si="233"/>
        <v>42207.957638888889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228"/>
        <v>126</v>
      </c>
      <c r="P2444" t="str">
        <f t="shared" si="229"/>
        <v>81.25 USD</v>
      </c>
      <c r="Q2444" t="str">
        <f t="shared" si="230"/>
        <v>food</v>
      </c>
      <c r="R2444" t="str">
        <f t="shared" si="231"/>
        <v>small batch</v>
      </c>
      <c r="S2444" s="8">
        <f t="shared" si="232"/>
        <v>42052.416990740741</v>
      </c>
      <c r="T2444" s="8">
        <f t="shared" si="233"/>
        <v>42082.375324074077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228"/>
        <v>203</v>
      </c>
      <c r="P2445" t="str">
        <f t="shared" si="229"/>
        <v>130.23 USD</v>
      </c>
      <c r="Q2445" t="str">
        <f t="shared" si="230"/>
        <v>food</v>
      </c>
      <c r="R2445" t="str">
        <f t="shared" si="231"/>
        <v>small batch</v>
      </c>
      <c r="S2445" s="8">
        <f t="shared" si="232"/>
        <v>41836.375254629631</v>
      </c>
      <c r="T2445" s="8">
        <f t="shared" si="233"/>
        <v>41866.375254629631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228"/>
        <v>109</v>
      </c>
      <c r="P2446" t="str">
        <f t="shared" si="229"/>
        <v>53.41 USD</v>
      </c>
      <c r="Q2446" t="str">
        <f t="shared" si="230"/>
        <v>food</v>
      </c>
      <c r="R2446" t="str">
        <f t="shared" si="231"/>
        <v>small batch</v>
      </c>
      <c r="S2446" s="8">
        <f t="shared" si="232"/>
        <v>42485.504525462966</v>
      </c>
      <c r="T2446" s="8">
        <f t="shared" si="233"/>
        <v>42515.504525462966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228"/>
        <v>173</v>
      </c>
      <c r="P2447" t="str">
        <f t="shared" si="229"/>
        <v>75.13 USD</v>
      </c>
      <c r="Q2447" t="str">
        <f t="shared" si="230"/>
        <v>food</v>
      </c>
      <c r="R2447" t="str">
        <f t="shared" si="231"/>
        <v>small batch</v>
      </c>
      <c r="S2447" s="8">
        <f t="shared" si="232"/>
        <v>42242.940057870372</v>
      </c>
      <c r="T2447" s="8">
        <f t="shared" si="233"/>
        <v>42272.940057870372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228"/>
        <v>168</v>
      </c>
      <c r="P2448" t="str">
        <f t="shared" si="229"/>
        <v>75.67 USD</v>
      </c>
      <c r="Q2448" t="str">
        <f t="shared" si="230"/>
        <v>food</v>
      </c>
      <c r="R2448" t="str">
        <f t="shared" si="231"/>
        <v>small batch</v>
      </c>
      <c r="S2448" s="8">
        <f t="shared" si="232"/>
        <v>42670.352673611109</v>
      </c>
      <c r="T2448" s="8">
        <f t="shared" si="233"/>
        <v>42700.39434027778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228"/>
        <v>427</v>
      </c>
      <c r="P2449" t="str">
        <f t="shared" si="229"/>
        <v>31.69 USD</v>
      </c>
      <c r="Q2449" t="str">
        <f t="shared" si="230"/>
        <v>food</v>
      </c>
      <c r="R2449" t="str">
        <f t="shared" si="231"/>
        <v>small batch</v>
      </c>
      <c r="S2449" s="8">
        <f t="shared" si="232"/>
        <v>42654.219826388886</v>
      </c>
      <c r="T2449" s="8">
        <f t="shared" si="233"/>
        <v>42685.916666666672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228"/>
        <v>108</v>
      </c>
      <c r="P2450" t="str">
        <f t="shared" si="229"/>
        <v>47.78 USD</v>
      </c>
      <c r="Q2450" t="str">
        <f t="shared" si="230"/>
        <v>food</v>
      </c>
      <c r="R2450" t="str">
        <f t="shared" si="231"/>
        <v>small batch</v>
      </c>
      <c r="S2450" s="8">
        <f t="shared" si="232"/>
        <v>42607.066122685181</v>
      </c>
      <c r="T2450" s="8">
        <f t="shared" si="233"/>
        <v>42612.983333333337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228"/>
        <v>108</v>
      </c>
      <c r="P2451" t="str">
        <f t="shared" si="229"/>
        <v>90 USD</v>
      </c>
      <c r="Q2451" t="str">
        <f t="shared" si="230"/>
        <v>food</v>
      </c>
      <c r="R2451" t="str">
        <f t="shared" si="231"/>
        <v>small batch</v>
      </c>
      <c r="S2451" s="8">
        <f t="shared" si="232"/>
        <v>41942.892534722225</v>
      </c>
      <c r="T2451" s="8">
        <f t="shared" si="233"/>
        <v>41972.934201388889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228"/>
        <v>102</v>
      </c>
      <c r="P2452" t="str">
        <f t="shared" si="229"/>
        <v>149.31 USD</v>
      </c>
      <c r="Q2452" t="str">
        <f t="shared" si="230"/>
        <v>food</v>
      </c>
      <c r="R2452" t="str">
        <f t="shared" si="231"/>
        <v>small batch</v>
      </c>
      <c r="S2452" s="8">
        <f t="shared" si="232"/>
        <v>41901.82240740741</v>
      </c>
      <c r="T2452" s="8">
        <f t="shared" si="233"/>
        <v>41939.882638888885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228"/>
        <v>115</v>
      </c>
      <c r="P2453" t="str">
        <f t="shared" si="229"/>
        <v>62.07 USD</v>
      </c>
      <c r="Q2453" t="str">
        <f t="shared" si="230"/>
        <v>food</v>
      </c>
      <c r="R2453" t="str">
        <f t="shared" si="231"/>
        <v>small batch</v>
      </c>
      <c r="S2453" s="8">
        <f t="shared" si="232"/>
        <v>42779.658449074079</v>
      </c>
      <c r="T2453" s="8">
        <f t="shared" si="233"/>
        <v>42799.658449074079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228"/>
        <v>134</v>
      </c>
      <c r="P2454" t="str">
        <f t="shared" si="229"/>
        <v>53.4 USD</v>
      </c>
      <c r="Q2454" t="str">
        <f t="shared" si="230"/>
        <v>food</v>
      </c>
      <c r="R2454" t="str">
        <f t="shared" si="231"/>
        <v>small batch</v>
      </c>
      <c r="S2454" s="8">
        <f t="shared" si="232"/>
        <v>42338.59375</v>
      </c>
      <c r="T2454" s="8">
        <f t="shared" si="233"/>
        <v>42367.708333333328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228"/>
        <v>155</v>
      </c>
      <c r="P2455" t="str">
        <f t="shared" si="229"/>
        <v>69.27 USD</v>
      </c>
      <c r="Q2455" t="str">
        <f t="shared" si="230"/>
        <v>food</v>
      </c>
      <c r="R2455" t="str">
        <f t="shared" si="231"/>
        <v>small batch</v>
      </c>
      <c r="S2455" s="8">
        <f t="shared" si="232"/>
        <v>42738.442233796297</v>
      </c>
      <c r="T2455" s="8">
        <f t="shared" si="233"/>
        <v>42768.442233796297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228"/>
        <v>101</v>
      </c>
      <c r="P2456" t="str">
        <f t="shared" si="229"/>
        <v>271.51 USD</v>
      </c>
      <c r="Q2456" t="str">
        <f t="shared" si="230"/>
        <v>food</v>
      </c>
      <c r="R2456" t="str">
        <f t="shared" si="231"/>
        <v>small batch</v>
      </c>
      <c r="S2456" s="8">
        <f t="shared" si="232"/>
        <v>42769.951481481483</v>
      </c>
      <c r="T2456" s="8">
        <f t="shared" si="233"/>
        <v>42804.951481481483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228"/>
        <v>182</v>
      </c>
      <c r="P2457" t="str">
        <f t="shared" si="229"/>
        <v>34.13 USD</v>
      </c>
      <c r="Q2457" t="str">
        <f t="shared" si="230"/>
        <v>food</v>
      </c>
      <c r="R2457" t="str">
        <f t="shared" si="231"/>
        <v>small batch</v>
      </c>
      <c r="S2457" s="8">
        <f t="shared" si="232"/>
        <v>42452.531828703708</v>
      </c>
      <c r="T2457" s="8">
        <f t="shared" si="233"/>
        <v>42480.531828703708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228"/>
        <v>181</v>
      </c>
      <c r="P2458" t="str">
        <f t="shared" si="229"/>
        <v>40.49 USD</v>
      </c>
      <c r="Q2458" t="str">
        <f t="shared" si="230"/>
        <v>food</v>
      </c>
      <c r="R2458" t="str">
        <f t="shared" si="231"/>
        <v>small batch</v>
      </c>
      <c r="S2458" s="8">
        <f t="shared" si="232"/>
        <v>42761.711099537039</v>
      </c>
      <c r="T2458" s="8">
        <f t="shared" si="233"/>
        <v>42791.711099537039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228"/>
        <v>102</v>
      </c>
      <c r="P2459" t="str">
        <f t="shared" si="229"/>
        <v>189.76 USD</v>
      </c>
      <c r="Q2459" t="str">
        <f t="shared" si="230"/>
        <v>food</v>
      </c>
      <c r="R2459" t="str">
        <f t="shared" si="231"/>
        <v>small batch</v>
      </c>
      <c r="S2459" s="8">
        <f t="shared" si="232"/>
        <v>42423.352500000001</v>
      </c>
      <c r="T2459" s="8">
        <f t="shared" si="233"/>
        <v>42453.310833333337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228"/>
        <v>110</v>
      </c>
      <c r="P2460" t="str">
        <f t="shared" si="229"/>
        <v>68.86 USD</v>
      </c>
      <c r="Q2460" t="str">
        <f t="shared" si="230"/>
        <v>food</v>
      </c>
      <c r="R2460" t="str">
        <f t="shared" si="231"/>
        <v>small batch</v>
      </c>
      <c r="S2460" s="8">
        <f t="shared" si="232"/>
        <v>42495.621736111112</v>
      </c>
      <c r="T2460" s="8">
        <f t="shared" si="233"/>
        <v>42530.541666666672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228"/>
        <v>102</v>
      </c>
      <c r="P2461" t="str">
        <f t="shared" si="229"/>
        <v>108.78 USD</v>
      </c>
      <c r="Q2461" t="str">
        <f t="shared" si="230"/>
        <v>food</v>
      </c>
      <c r="R2461" t="str">
        <f t="shared" si="231"/>
        <v>small batch</v>
      </c>
      <c r="S2461" s="8">
        <f t="shared" si="232"/>
        <v>42407.387557870374</v>
      </c>
      <c r="T2461" s="8">
        <f t="shared" si="233"/>
        <v>42452.345891203702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228"/>
        <v>101</v>
      </c>
      <c r="P2462" t="str">
        <f t="shared" si="229"/>
        <v>125.99 USD</v>
      </c>
      <c r="Q2462" t="str">
        <f t="shared" si="230"/>
        <v>food</v>
      </c>
      <c r="R2462" t="str">
        <f t="shared" si="231"/>
        <v>small batch</v>
      </c>
      <c r="S2462" s="8">
        <f t="shared" si="232"/>
        <v>42703.937118055561</v>
      </c>
      <c r="T2462" s="8">
        <f t="shared" si="233"/>
        <v>42737.928472222222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228"/>
        <v>104</v>
      </c>
      <c r="P2463" t="str">
        <f t="shared" si="229"/>
        <v>90.52 USD</v>
      </c>
      <c r="Q2463" t="str">
        <f t="shared" si="230"/>
        <v>music</v>
      </c>
      <c r="R2463" t="str">
        <f t="shared" si="231"/>
        <v>indie rock</v>
      </c>
      <c r="S2463" s="8">
        <f t="shared" si="232"/>
        <v>40783.762696759259</v>
      </c>
      <c r="T2463" s="8">
        <f t="shared" si="233"/>
        <v>40816.875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228"/>
        <v>111</v>
      </c>
      <c r="P2464" t="str">
        <f t="shared" si="229"/>
        <v>28.88 USD</v>
      </c>
      <c r="Q2464" t="str">
        <f t="shared" si="230"/>
        <v>music</v>
      </c>
      <c r="R2464" t="str">
        <f t="shared" si="231"/>
        <v>indie rock</v>
      </c>
      <c r="S2464" s="8">
        <f t="shared" si="232"/>
        <v>41088.936296296299</v>
      </c>
      <c r="T2464" s="8">
        <f t="shared" si="233"/>
        <v>41108.936296296299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228"/>
        <v>116</v>
      </c>
      <c r="P2465" t="str">
        <f t="shared" si="229"/>
        <v>31 USD</v>
      </c>
      <c r="Q2465" t="str">
        <f t="shared" si="230"/>
        <v>music</v>
      </c>
      <c r="R2465" t="str">
        <f t="shared" si="231"/>
        <v>indie rock</v>
      </c>
      <c r="S2465" s="8">
        <f t="shared" si="232"/>
        <v>41340.861400462964</v>
      </c>
      <c r="T2465" s="8">
        <f t="shared" si="233"/>
        <v>41380.541666666664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228"/>
        <v>111</v>
      </c>
      <c r="P2466" t="str">
        <f t="shared" si="229"/>
        <v>51.67 CAD</v>
      </c>
      <c r="Q2466" t="str">
        <f t="shared" si="230"/>
        <v>music</v>
      </c>
      <c r="R2466" t="str">
        <f t="shared" si="231"/>
        <v>indie rock</v>
      </c>
      <c r="S2466" s="8">
        <f t="shared" si="232"/>
        <v>42248.65042824074</v>
      </c>
      <c r="T2466" s="8">
        <f t="shared" si="233"/>
        <v>42277.561805555553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228"/>
        <v>180</v>
      </c>
      <c r="P2467" t="str">
        <f t="shared" si="229"/>
        <v>26.27 USD</v>
      </c>
      <c r="Q2467" t="str">
        <f t="shared" si="230"/>
        <v>music</v>
      </c>
      <c r="R2467" t="str">
        <f t="shared" si="231"/>
        <v>indie rock</v>
      </c>
      <c r="S2467" s="8">
        <f t="shared" si="232"/>
        <v>41145.469305555554</v>
      </c>
      <c r="T2467" s="8">
        <f t="shared" si="233"/>
        <v>41175.469305555554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228"/>
        <v>100</v>
      </c>
      <c r="P2468" t="str">
        <f t="shared" si="229"/>
        <v>48.08 USD</v>
      </c>
      <c r="Q2468" t="str">
        <f t="shared" si="230"/>
        <v>music</v>
      </c>
      <c r="R2468" t="str">
        <f t="shared" si="231"/>
        <v>indie rock</v>
      </c>
      <c r="S2468" s="8">
        <f t="shared" si="232"/>
        <v>41372.852465277778</v>
      </c>
      <c r="T2468" s="8">
        <f t="shared" si="233"/>
        <v>41402.852465277778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228"/>
        <v>119</v>
      </c>
      <c r="P2469" t="str">
        <f t="shared" si="229"/>
        <v>27.56 USD</v>
      </c>
      <c r="Q2469" t="str">
        <f t="shared" si="230"/>
        <v>music</v>
      </c>
      <c r="R2469" t="str">
        <f t="shared" si="231"/>
        <v>indie rock</v>
      </c>
      <c r="S2469" s="8">
        <f t="shared" si="232"/>
        <v>41025.624201388891</v>
      </c>
      <c r="T2469" s="8">
        <f t="shared" si="233"/>
        <v>41039.458333333336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228"/>
        <v>107</v>
      </c>
      <c r="P2470" t="str">
        <f t="shared" si="229"/>
        <v>36.97 USD</v>
      </c>
      <c r="Q2470" t="str">
        <f t="shared" si="230"/>
        <v>music</v>
      </c>
      <c r="R2470" t="str">
        <f t="shared" si="231"/>
        <v>indie rock</v>
      </c>
      <c r="S2470" s="8">
        <f t="shared" si="232"/>
        <v>41173.904178240744</v>
      </c>
      <c r="T2470" s="8">
        <f t="shared" si="233"/>
        <v>41209.958333333336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228"/>
        <v>114</v>
      </c>
      <c r="P2471" t="str">
        <f t="shared" si="229"/>
        <v>29.02 USD</v>
      </c>
      <c r="Q2471" t="str">
        <f t="shared" si="230"/>
        <v>music</v>
      </c>
      <c r="R2471" t="str">
        <f t="shared" si="231"/>
        <v>indie rock</v>
      </c>
      <c r="S2471" s="8">
        <f t="shared" si="232"/>
        <v>40557.179733796293</v>
      </c>
      <c r="T2471" s="8">
        <f t="shared" si="233"/>
        <v>40582.179733796293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228"/>
        <v>103</v>
      </c>
      <c r="P2472" t="str">
        <f t="shared" si="229"/>
        <v>28.66 USD</v>
      </c>
      <c r="Q2472" t="str">
        <f t="shared" si="230"/>
        <v>music</v>
      </c>
      <c r="R2472" t="str">
        <f t="shared" si="231"/>
        <v>indie rock</v>
      </c>
      <c r="S2472" s="8">
        <f t="shared" si="232"/>
        <v>41022.82471064815</v>
      </c>
      <c r="T2472" s="8">
        <f t="shared" si="233"/>
        <v>41052.82471064815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228"/>
        <v>128</v>
      </c>
      <c r="P2473" t="str">
        <f t="shared" si="229"/>
        <v>37.65 USD</v>
      </c>
      <c r="Q2473" t="str">
        <f t="shared" si="230"/>
        <v>music</v>
      </c>
      <c r="R2473" t="str">
        <f t="shared" si="231"/>
        <v>indie rock</v>
      </c>
      <c r="S2473" s="8">
        <f t="shared" si="232"/>
        <v>40893.742962962962</v>
      </c>
      <c r="T2473" s="8">
        <f t="shared" si="233"/>
        <v>40933.742962962962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228"/>
        <v>136</v>
      </c>
      <c r="P2474" t="str">
        <f t="shared" si="229"/>
        <v>97.9 USD</v>
      </c>
      <c r="Q2474" t="str">
        <f t="shared" si="230"/>
        <v>music</v>
      </c>
      <c r="R2474" t="str">
        <f t="shared" si="231"/>
        <v>indie rock</v>
      </c>
      <c r="S2474" s="8">
        <f t="shared" si="232"/>
        <v>40353.86550925926</v>
      </c>
      <c r="T2474" s="8">
        <f t="shared" si="233"/>
        <v>40424.793749999997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228"/>
        <v>100</v>
      </c>
      <c r="P2475" t="str">
        <f t="shared" si="229"/>
        <v>42.55 USD</v>
      </c>
      <c r="Q2475" t="str">
        <f t="shared" si="230"/>
        <v>music</v>
      </c>
      <c r="R2475" t="str">
        <f t="shared" si="231"/>
        <v>indie rock</v>
      </c>
      <c r="S2475" s="8">
        <f t="shared" si="232"/>
        <v>41193.498483796298</v>
      </c>
      <c r="T2475" s="8">
        <f t="shared" si="233"/>
        <v>41223.540150462963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228"/>
        <v>100</v>
      </c>
      <c r="P2476" t="str">
        <f t="shared" si="229"/>
        <v>131.58 USD</v>
      </c>
      <c r="Q2476" t="str">
        <f t="shared" si="230"/>
        <v>music</v>
      </c>
      <c r="R2476" t="str">
        <f t="shared" si="231"/>
        <v>indie rock</v>
      </c>
      <c r="S2476" s="8">
        <f t="shared" si="232"/>
        <v>40416.761296296296</v>
      </c>
      <c r="T2476" s="8">
        <f t="shared" si="233"/>
        <v>40461.761296296296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228"/>
        <v>105</v>
      </c>
      <c r="P2477" t="str">
        <f t="shared" si="229"/>
        <v>32.32 USD</v>
      </c>
      <c r="Q2477" t="str">
        <f t="shared" si="230"/>
        <v>music</v>
      </c>
      <c r="R2477" t="str">
        <f t="shared" si="231"/>
        <v>indie rock</v>
      </c>
      <c r="S2477" s="8">
        <f t="shared" si="232"/>
        <v>40310.037673611107</v>
      </c>
      <c r="T2477" s="8">
        <f t="shared" si="233"/>
        <v>40369.666666666664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228"/>
        <v>105</v>
      </c>
      <c r="P2478" t="str">
        <f t="shared" si="229"/>
        <v>61.1 USD</v>
      </c>
      <c r="Q2478" t="str">
        <f t="shared" si="230"/>
        <v>music</v>
      </c>
      <c r="R2478" t="str">
        <f t="shared" si="231"/>
        <v>indie rock</v>
      </c>
      <c r="S2478" s="8">
        <f t="shared" si="232"/>
        <v>41913.078356481477</v>
      </c>
      <c r="T2478" s="8">
        <f t="shared" si="233"/>
        <v>41946.120023148149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228"/>
        <v>171</v>
      </c>
      <c r="P2479" t="str">
        <f t="shared" si="229"/>
        <v>31.34 USD</v>
      </c>
      <c r="Q2479" t="str">
        <f t="shared" si="230"/>
        <v>music</v>
      </c>
      <c r="R2479" t="str">
        <f t="shared" si="231"/>
        <v>indie rock</v>
      </c>
      <c r="S2479" s="8">
        <f t="shared" si="232"/>
        <v>41088.441493055558</v>
      </c>
      <c r="T2479" s="8">
        <f t="shared" si="233"/>
        <v>41133.441493055558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228"/>
        <v>128</v>
      </c>
      <c r="P2480" t="str">
        <f t="shared" si="229"/>
        <v>129.11 USD</v>
      </c>
      <c r="Q2480" t="str">
        <f t="shared" si="230"/>
        <v>music</v>
      </c>
      <c r="R2480" t="str">
        <f t="shared" si="231"/>
        <v>indie rock</v>
      </c>
      <c r="S2480" s="8">
        <f t="shared" si="232"/>
        <v>41257.700381944444</v>
      </c>
      <c r="T2480" s="8">
        <f t="shared" si="233"/>
        <v>41287.700381944444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228"/>
        <v>133</v>
      </c>
      <c r="P2481" t="str">
        <f t="shared" si="229"/>
        <v>25.02 USD</v>
      </c>
      <c r="Q2481" t="str">
        <f t="shared" si="230"/>
        <v>music</v>
      </c>
      <c r="R2481" t="str">
        <f t="shared" si="231"/>
        <v>indie rock</v>
      </c>
      <c r="S2481" s="8">
        <f t="shared" si="232"/>
        <v>41107.476782407408</v>
      </c>
      <c r="T2481" s="8">
        <f t="shared" si="233"/>
        <v>41117.833333333336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228"/>
        <v>100</v>
      </c>
      <c r="P2482" t="str">
        <f t="shared" si="229"/>
        <v>250 USD</v>
      </c>
      <c r="Q2482" t="str">
        <f t="shared" si="230"/>
        <v>music</v>
      </c>
      <c r="R2482" t="str">
        <f t="shared" si="231"/>
        <v>indie rock</v>
      </c>
      <c r="S2482" s="8">
        <f t="shared" si="232"/>
        <v>42227.686157407406</v>
      </c>
      <c r="T2482" s="8">
        <f t="shared" si="233"/>
        <v>42287.686157407406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228"/>
        <v>113</v>
      </c>
      <c r="P2483" t="str">
        <f t="shared" si="229"/>
        <v>47.54 USD</v>
      </c>
      <c r="Q2483" t="str">
        <f t="shared" si="230"/>
        <v>music</v>
      </c>
      <c r="R2483" t="str">
        <f t="shared" si="231"/>
        <v>indie rock</v>
      </c>
      <c r="S2483" s="8">
        <f t="shared" si="232"/>
        <v>40999.395925925928</v>
      </c>
      <c r="T2483" s="8">
        <f t="shared" si="233"/>
        <v>41029.395925925928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228"/>
        <v>100</v>
      </c>
      <c r="P2484" t="str">
        <f t="shared" si="229"/>
        <v>40.04 USD</v>
      </c>
      <c r="Q2484" t="str">
        <f t="shared" si="230"/>
        <v>music</v>
      </c>
      <c r="R2484" t="str">
        <f t="shared" si="231"/>
        <v>indie rock</v>
      </c>
      <c r="S2484" s="8">
        <f t="shared" si="232"/>
        <v>40711.532210648147</v>
      </c>
      <c r="T2484" s="8">
        <f t="shared" si="233"/>
        <v>40756.532210648147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228"/>
        <v>114</v>
      </c>
      <c r="P2485" t="str">
        <f t="shared" si="229"/>
        <v>65.84 USD</v>
      </c>
      <c r="Q2485" t="str">
        <f t="shared" si="230"/>
        <v>music</v>
      </c>
      <c r="R2485" t="str">
        <f t="shared" si="231"/>
        <v>indie rock</v>
      </c>
      <c r="S2485" s="8">
        <f t="shared" si="232"/>
        <v>40970.500034722223</v>
      </c>
      <c r="T2485" s="8">
        <f t="shared" si="233"/>
        <v>41030.458368055552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228"/>
        <v>119</v>
      </c>
      <c r="P2486" t="str">
        <f t="shared" si="229"/>
        <v>46.4 USD</v>
      </c>
      <c r="Q2486" t="str">
        <f t="shared" si="230"/>
        <v>music</v>
      </c>
      <c r="R2486" t="str">
        <f t="shared" si="231"/>
        <v>indie rock</v>
      </c>
      <c r="S2486" s="8">
        <f t="shared" si="232"/>
        <v>40771.666701388887</v>
      </c>
      <c r="T2486" s="8">
        <f t="shared" si="233"/>
        <v>40801.666701388887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228"/>
        <v>103</v>
      </c>
      <c r="P2487" t="str">
        <f t="shared" si="229"/>
        <v>50.37 USD</v>
      </c>
      <c r="Q2487" t="str">
        <f t="shared" si="230"/>
        <v>music</v>
      </c>
      <c r="R2487" t="str">
        <f t="shared" si="231"/>
        <v>indie rock</v>
      </c>
      <c r="S2487" s="8">
        <f t="shared" si="232"/>
        <v>40793.748599537037</v>
      </c>
      <c r="T2487" s="8">
        <f t="shared" si="233"/>
        <v>40828.748599537037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228"/>
        <v>266</v>
      </c>
      <c r="P2488" t="str">
        <f t="shared" si="229"/>
        <v>26.57 USD</v>
      </c>
      <c r="Q2488" t="str">
        <f t="shared" si="230"/>
        <v>music</v>
      </c>
      <c r="R2488" t="str">
        <f t="shared" si="231"/>
        <v>indie rock</v>
      </c>
      <c r="S2488" s="8">
        <f t="shared" si="232"/>
        <v>40991.458055555559</v>
      </c>
      <c r="T2488" s="8">
        <f t="shared" si="233"/>
        <v>41021.458055555559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228"/>
        <v>100</v>
      </c>
      <c r="P2489" t="str">
        <f t="shared" si="229"/>
        <v>39.49 USD</v>
      </c>
      <c r="Q2489" t="str">
        <f t="shared" si="230"/>
        <v>music</v>
      </c>
      <c r="R2489" t="str">
        <f t="shared" si="231"/>
        <v>indie rock</v>
      </c>
      <c r="S2489" s="8">
        <f t="shared" si="232"/>
        <v>41025.833298611113</v>
      </c>
      <c r="T2489" s="8">
        <f t="shared" si="233"/>
        <v>41055.833298611113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228"/>
        <v>107</v>
      </c>
      <c r="P2490" t="str">
        <f t="shared" si="229"/>
        <v>49.25 USD</v>
      </c>
      <c r="Q2490" t="str">
        <f t="shared" si="230"/>
        <v>music</v>
      </c>
      <c r="R2490" t="str">
        <f t="shared" si="231"/>
        <v>indie rock</v>
      </c>
      <c r="S2490" s="8">
        <f t="shared" si="232"/>
        <v>40833.383194444446</v>
      </c>
      <c r="T2490" s="8">
        <f t="shared" si="233"/>
        <v>40863.424861111111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228"/>
        <v>134</v>
      </c>
      <c r="P2491" t="str">
        <f t="shared" si="229"/>
        <v>62.38 USD</v>
      </c>
      <c r="Q2491" t="str">
        <f t="shared" si="230"/>
        <v>music</v>
      </c>
      <c r="R2491" t="str">
        <f t="shared" si="231"/>
        <v>indie rock</v>
      </c>
      <c r="S2491" s="8">
        <f t="shared" si="232"/>
        <v>41373.440266203703</v>
      </c>
      <c r="T2491" s="8">
        <f t="shared" si="233"/>
        <v>41403.440266203703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228"/>
        <v>121</v>
      </c>
      <c r="P2492" t="str">
        <f t="shared" si="229"/>
        <v>37.94 USD</v>
      </c>
      <c r="Q2492" t="str">
        <f t="shared" si="230"/>
        <v>music</v>
      </c>
      <c r="R2492" t="str">
        <f t="shared" si="231"/>
        <v>indie rock</v>
      </c>
      <c r="S2492" s="8">
        <f t="shared" si="232"/>
        <v>41022.977731481486</v>
      </c>
      <c r="T2492" s="8">
        <f t="shared" si="233"/>
        <v>41082.977731481486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228"/>
        <v>103</v>
      </c>
      <c r="P2493" t="str">
        <f t="shared" si="229"/>
        <v>51.6 USD</v>
      </c>
      <c r="Q2493" t="str">
        <f t="shared" si="230"/>
        <v>music</v>
      </c>
      <c r="R2493" t="str">
        <f t="shared" si="231"/>
        <v>indie rock</v>
      </c>
      <c r="S2493" s="8">
        <f t="shared" si="232"/>
        <v>40542.589282407411</v>
      </c>
      <c r="T2493" s="8">
        <f t="shared" si="233"/>
        <v>40558.827083333337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228"/>
        <v>125</v>
      </c>
      <c r="P2494" t="str">
        <f t="shared" si="229"/>
        <v>27.78 USD</v>
      </c>
      <c r="Q2494" t="str">
        <f t="shared" si="230"/>
        <v>music</v>
      </c>
      <c r="R2494" t="str">
        <f t="shared" si="231"/>
        <v>indie rock</v>
      </c>
      <c r="S2494" s="8">
        <f t="shared" si="232"/>
        <v>41024.735972222225</v>
      </c>
      <c r="T2494" s="8">
        <f t="shared" si="233"/>
        <v>41076.165972222225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228"/>
        <v>129</v>
      </c>
      <c r="P2495" t="str">
        <f t="shared" si="229"/>
        <v>99.38 USD</v>
      </c>
      <c r="Q2495" t="str">
        <f t="shared" si="230"/>
        <v>music</v>
      </c>
      <c r="R2495" t="str">
        <f t="shared" si="231"/>
        <v>indie rock</v>
      </c>
      <c r="S2495" s="8">
        <f t="shared" si="232"/>
        <v>41347.918287037035</v>
      </c>
      <c r="T2495" s="8">
        <f t="shared" si="233"/>
        <v>41392.918287037035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228"/>
        <v>101</v>
      </c>
      <c r="P2496" t="str">
        <f t="shared" si="229"/>
        <v>38.85 USD</v>
      </c>
      <c r="Q2496" t="str">
        <f t="shared" si="230"/>
        <v>music</v>
      </c>
      <c r="R2496" t="str">
        <f t="shared" si="231"/>
        <v>indie rock</v>
      </c>
      <c r="S2496" s="8">
        <f t="shared" si="232"/>
        <v>41022.395185185189</v>
      </c>
      <c r="T2496" s="8">
        <f t="shared" si="233"/>
        <v>41052.395185185189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228"/>
        <v>128</v>
      </c>
      <c r="P2497" t="str">
        <f t="shared" si="229"/>
        <v>45.55 USD</v>
      </c>
      <c r="Q2497" t="str">
        <f t="shared" si="230"/>
        <v>music</v>
      </c>
      <c r="R2497" t="str">
        <f t="shared" si="231"/>
        <v>indie rock</v>
      </c>
      <c r="S2497" s="8">
        <f t="shared" si="232"/>
        <v>41036.696469907409</v>
      </c>
      <c r="T2497" s="8">
        <f t="shared" si="233"/>
        <v>41066.696469907409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228"/>
        <v>100</v>
      </c>
      <c r="P2498" t="str">
        <f t="shared" si="229"/>
        <v>600 USD</v>
      </c>
      <c r="Q2498" t="str">
        <f t="shared" si="230"/>
        <v>music</v>
      </c>
      <c r="R2498" t="str">
        <f t="shared" si="231"/>
        <v>indie rock</v>
      </c>
      <c r="S2498" s="8">
        <f t="shared" si="232"/>
        <v>41327.746435185181</v>
      </c>
      <c r="T2498" s="8">
        <f t="shared" si="233"/>
        <v>41362.704768518517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234">ROUND(E2499/D2499*100,0)</f>
        <v>113</v>
      </c>
      <c r="P2499" t="str">
        <f t="shared" ref="P2499:P2562" si="235">ROUND(E2499/L2499,2)&amp;" "&amp;H2499</f>
        <v>80.55 USD</v>
      </c>
      <c r="Q2499" t="str">
        <f t="shared" ref="Q2499:Q2562" si="236">LEFT(N2499,FIND("/",N2499)-1)</f>
        <v>music</v>
      </c>
      <c r="R2499" t="str">
        <f t="shared" ref="R2499:R2562" si="237">RIGHT(N2499,LEN(N2499)-FIND("/",N2499))</f>
        <v>indie rock</v>
      </c>
      <c r="S2499" s="8">
        <f t="shared" ref="S2499:S2562" si="238">(J2499/86400)+25569+(-6/24)</f>
        <v>40730.628912037035</v>
      </c>
      <c r="T2499" s="8">
        <f t="shared" ref="T2499:T2562" si="239">(I2499/86400)+25569+(-6/24)</f>
        <v>40760.628912037035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234"/>
        <v>106</v>
      </c>
      <c r="P2500" t="str">
        <f t="shared" si="235"/>
        <v>52.8 USD</v>
      </c>
      <c r="Q2500" t="str">
        <f t="shared" si="236"/>
        <v>music</v>
      </c>
      <c r="R2500" t="str">
        <f t="shared" si="237"/>
        <v>indie rock</v>
      </c>
      <c r="S2500" s="8">
        <f t="shared" si="238"/>
        <v>42017.717442129629</v>
      </c>
      <c r="T2500" s="8">
        <f t="shared" si="239"/>
        <v>42031.717442129629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234"/>
        <v>203</v>
      </c>
      <c r="P2501" t="str">
        <f t="shared" si="235"/>
        <v>47.68 USD</v>
      </c>
      <c r="Q2501" t="str">
        <f t="shared" si="236"/>
        <v>music</v>
      </c>
      <c r="R2501" t="str">
        <f t="shared" si="237"/>
        <v>indie rock</v>
      </c>
      <c r="S2501" s="8">
        <f t="shared" si="238"/>
        <v>41226.398576388892</v>
      </c>
      <c r="T2501" s="8">
        <f t="shared" si="239"/>
        <v>41274.5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234"/>
        <v>113</v>
      </c>
      <c r="P2502" t="str">
        <f t="shared" si="235"/>
        <v>23.45 USD</v>
      </c>
      <c r="Q2502" t="str">
        <f t="shared" si="236"/>
        <v>music</v>
      </c>
      <c r="R2502" t="str">
        <f t="shared" si="237"/>
        <v>indie rock</v>
      </c>
      <c r="S2502" s="8">
        <f t="shared" si="238"/>
        <v>41053.522858796292</v>
      </c>
      <c r="T2502" s="8">
        <f t="shared" si="239"/>
        <v>41083.522858796292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234"/>
        <v>3</v>
      </c>
      <c r="P2503" t="str">
        <f t="shared" si="235"/>
        <v>40.14 CAD</v>
      </c>
      <c r="Q2503" t="str">
        <f t="shared" si="236"/>
        <v>food</v>
      </c>
      <c r="R2503" t="str">
        <f t="shared" si="237"/>
        <v>restaurants</v>
      </c>
      <c r="S2503" s="8">
        <f t="shared" si="238"/>
        <v>42244.526666666672</v>
      </c>
      <c r="T2503" s="8">
        <f t="shared" si="239"/>
        <v>42274.526666666672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234"/>
        <v>0</v>
      </c>
      <c r="P2504" t="str">
        <f t="shared" si="235"/>
        <v>17.2 USD</v>
      </c>
      <c r="Q2504" t="str">
        <f t="shared" si="236"/>
        <v>food</v>
      </c>
      <c r="R2504" t="str">
        <f t="shared" si="237"/>
        <v>restaurants</v>
      </c>
      <c r="S2504" s="8">
        <f t="shared" si="238"/>
        <v>41858.575439814813</v>
      </c>
      <c r="T2504" s="8">
        <f t="shared" si="239"/>
        <v>41903.575439814813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234"/>
        <v>0</v>
      </c>
      <c r="P2505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8">
        <f t="shared" si="238"/>
        <v>42498.649398148147</v>
      </c>
      <c r="T2505" s="8">
        <f t="shared" si="239"/>
        <v>42528.629166666666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234"/>
        <v>0</v>
      </c>
      <c r="P250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8">
        <f t="shared" si="238"/>
        <v>41927.765439814815</v>
      </c>
      <c r="T2506" s="8">
        <f t="shared" si="239"/>
        <v>41957.807106481487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234"/>
        <v>0</v>
      </c>
      <c r="P2507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8">
        <f t="shared" si="238"/>
        <v>42046.80574074074</v>
      </c>
      <c r="T2507" s="8">
        <f t="shared" si="239"/>
        <v>42076.764074074075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234"/>
        <v>1</v>
      </c>
      <c r="P2508" t="str">
        <f t="shared" si="235"/>
        <v>15 GBP</v>
      </c>
      <c r="Q2508" t="str">
        <f t="shared" si="236"/>
        <v>food</v>
      </c>
      <c r="R2508" t="str">
        <f t="shared" si="237"/>
        <v>restaurants</v>
      </c>
      <c r="S2508" s="8">
        <f t="shared" si="238"/>
        <v>42258.047094907408</v>
      </c>
      <c r="T2508" s="8">
        <f t="shared" si="239"/>
        <v>42280.625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234"/>
        <v>0</v>
      </c>
      <c r="P2509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8">
        <f t="shared" si="238"/>
        <v>42104.822962962964</v>
      </c>
      <c r="T2509" s="8">
        <f t="shared" si="239"/>
        <v>42134.822962962964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234"/>
        <v>0</v>
      </c>
      <c r="P2510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8">
        <f t="shared" si="238"/>
        <v>41835.701782407406</v>
      </c>
      <c r="T2510" s="8">
        <f t="shared" si="239"/>
        <v>41865.701782407406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234"/>
        <v>1</v>
      </c>
      <c r="P2511" t="str">
        <f t="shared" si="235"/>
        <v>35.71 GBP</v>
      </c>
      <c r="Q2511" t="str">
        <f t="shared" si="236"/>
        <v>food</v>
      </c>
      <c r="R2511" t="str">
        <f t="shared" si="237"/>
        <v>restaurants</v>
      </c>
      <c r="S2511" s="8">
        <f t="shared" si="238"/>
        <v>42058.559594907405</v>
      </c>
      <c r="T2511" s="8">
        <f t="shared" si="239"/>
        <v>42114.517928240741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234"/>
        <v>0</v>
      </c>
      <c r="P2512" t="str">
        <f t="shared" si="235"/>
        <v>37.5 USD</v>
      </c>
      <c r="Q2512" t="str">
        <f t="shared" si="236"/>
        <v>food</v>
      </c>
      <c r="R2512" t="str">
        <f t="shared" si="237"/>
        <v>restaurants</v>
      </c>
      <c r="S2512" s="8">
        <f t="shared" si="238"/>
        <v>42078.747361111113</v>
      </c>
      <c r="T2512" s="8">
        <f t="shared" si="239"/>
        <v>42138.747361111113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234"/>
        <v>0</v>
      </c>
      <c r="P2513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8">
        <f t="shared" si="238"/>
        <v>42371.196909722217</v>
      </c>
      <c r="T2513" s="8">
        <f t="shared" si="239"/>
        <v>42401.196909722217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234"/>
        <v>0</v>
      </c>
      <c r="P2514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8">
        <f t="shared" si="238"/>
        <v>41971.626863425925</v>
      </c>
      <c r="T2514" s="8">
        <f t="shared" si="239"/>
        <v>41986.626863425925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234"/>
        <v>0</v>
      </c>
      <c r="P2515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8">
        <f t="shared" si="238"/>
        <v>42731.75681712963</v>
      </c>
      <c r="T2515" s="8">
        <f t="shared" si="239"/>
        <v>42791.75681712963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234"/>
        <v>2</v>
      </c>
      <c r="P2516" t="str">
        <f t="shared" si="235"/>
        <v>52.5 USD</v>
      </c>
      <c r="Q2516" t="str">
        <f t="shared" si="236"/>
        <v>food</v>
      </c>
      <c r="R2516" t="str">
        <f t="shared" si="237"/>
        <v>restaurants</v>
      </c>
      <c r="S2516" s="8">
        <f t="shared" si="238"/>
        <v>41854.139780092592</v>
      </c>
      <c r="T2516" s="8">
        <f t="shared" si="239"/>
        <v>41871.139780092592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234"/>
        <v>19</v>
      </c>
      <c r="P2517" t="str">
        <f t="shared" si="235"/>
        <v>77.5 USD</v>
      </c>
      <c r="Q2517" t="str">
        <f t="shared" si="236"/>
        <v>food</v>
      </c>
      <c r="R2517" t="str">
        <f t="shared" si="237"/>
        <v>restaurants</v>
      </c>
      <c r="S2517" s="8">
        <f t="shared" si="238"/>
        <v>42027.589733796296</v>
      </c>
      <c r="T2517" s="8">
        <f t="shared" si="239"/>
        <v>42057.589733796296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234"/>
        <v>0</v>
      </c>
      <c r="P2518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8">
        <f t="shared" si="238"/>
        <v>41942.403379629628</v>
      </c>
      <c r="T2518" s="8">
        <f t="shared" si="239"/>
        <v>41972.4450462963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234"/>
        <v>10</v>
      </c>
      <c r="P2519" t="str">
        <f t="shared" si="235"/>
        <v>53.55 CAD</v>
      </c>
      <c r="Q2519" t="str">
        <f t="shared" si="236"/>
        <v>food</v>
      </c>
      <c r="R2519" t="str">
        <f t="shared" si="237"/>
        <v>restaurants</v>
      </c>
      <c r="S2519" s="8">
        <f t="shared" si="238"/>
        <v>42052.552430555559</v>
      </c>
      <c r="T2519" s="8">
        <f t="shared" si="239"/>
        <v>42082.510763888888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234"/>
        <v>0</v>
      </c>
      <c r="P2520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8">
        <f t="shared" si="238"/>
        <v>41926.430879629632</v>
      </c>
      <c r="T2520" s="8">
        <f t="shared" si="239"/>
        <v>41956.472546296296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234"/>
        <v>0</v>
      </c>
      <c r="P2521" t="str">
        <f t="shared" si="235"/>
        <v>16.25 USD</v>
      </c>
      <c r="Q2521" t="str">
        <f t="shared" si="236"/>
        <v>food</v>
      </c>
      <c r="R2521" t="str">
        <f t="shared" si="237"/>
        <v>restaurants</v>
      </c>
      <c r="S2521" s="8">
        <f t="shared" si="238"/>
        <v>41808.905138888891</v>
      </c>
      <c r="T2521" s="8">
        <f t="shared" si="239"/>
        <v>41838.905138888891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234"/>
        <v>0</v>
      </c>
      <c r="P2522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8">
        <f t="shared" si="238"/>
        <v>42612.350520833337</v>
      </c>
      <c r="T2522" s="8">
        <f t="shared" si="239"/>
        <v>42658.556250000001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234"/>
        <v>109</v>
      </c>
      <c r="P2523" t="str">
        <f t="shared" si="235"/>
        <v>103.68 USD</v>
      </c>
      <c r="Q2523" t="str">
        <f t="shared" si="236"/>
        <v>music</v>
      </c>
      <c r="R2523" t="str">
        <f t="shared" si="237"/>
        <v>classical music</v>
      </c>
      <c r="S2523" s="8">
        <f t="shared" si="238"/>
        <v>42269.717835648145</v>
      </c>
      <c r="T2523" s="8">
        <f t="shared" si="239"/>
        <v>42290.717835648145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234"/>
        <v>100</v>
      </c>
      <c r="P2524" t="str">
        <f t="shared" si="235"/>
        <v>185.19 USD</v>
      </c>
      <c r="Q2524" t="str">
        <f t="shared" si="236"/>
        <v>music</v>
      </c>
      <c r="R2524" t="str">
        <f t="shared" si="237"/>
        <v>classical music</v>
      </c>
      <c r="S2524" s="8">
        <f t="shared" si="238"/>
        <v>42460.323611111111</v>
      </c>
      <c r="T2524" s="8">
        <f t="shared" si="239"/>
        <v>42482.369444444441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234"/>
        <v>156</v>
      </c>
      <c r="P2525" t="str">
        <f t="shared" si="235"/>
        <v>54.15 USD</v>
      </c>
      <c r="Q2525" t="str">
        <f t="shared" si="236"/>
        <v>music</v>
      </c>
      <c r="R2525" t="str">
        <f t="shared" si="237"/>
        <v>classical music</v>
      </c>
      <c r="S2525" s="8">
        <f t="shared" si="238"/>
        <v>41930.725601851853</v>
      </c>
      <c r="T2525" s="8">
        <f t="shared" si="239"/>
        <v>41960.767268518517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234"/>
        <v>102</v>
      </c>
      <c r="P2526" t="str">
        <f t="shared" si="235"/>
        <v>177.21 USD</v>
      </c>
      <c r="Q2526" t="str">
        <f t="shared" si="236"/>
        <v>music</v>
      </c>
      <c r="R2526" t="str">
        <f t="shared" si="237"/>
        <v>classical music</v>
      </c>
      <c r="S2526" s="8">
        <f t="shared" si="238"/>
        <v>41961.557372685187</v>
      </c>
      <c r="T2526" s="8">
        <f t="shared" si="239"/>
        <v>41993.9375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234"/>
        <v>100</v>
      </c>
      <c r="P2527" t="str">
        <f t="shared" si="235"/>
        <v>100.33 USD</v>
      </c>
      <c r="Q2527" t="str">
        <f t="shared" si="236"/>
        <v>music</v>
      </c>
      <c r="R2527" t="str">
        <f t="shared" si="237"/>
        <v>classical music</v>
      </c>
      <c r="S2527" s="8">
        <f t="shared" si="238"/>
        <v>41058.594571759255</v>
      </c>
      <c r="T2527" s="8">
        <f t="shared" si="239"/>
        <v>41088.594571759255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234"/>
        <v>113</v>
      </c>
      <c r="P2528" t="str">
        <f t="shared" si="235"/>
        <v>136.91 USD</v>
      </c>
      <c r="Q2528" t="str">
        <f t="shared" si="236"/>
        <v>music</v>
      </c>
      <c r="R2528" t="str">
        <f t="shared" si="237"/>
        <v>classical music</v>
      </c>
      <c r="S2528" s="8">
        <f t="shared" si="238"/>
        <v>41952.841134259259</v>
      </c>
      <c r="T2528" s="8">
        <f t="shared" si="239"/>
        <v>41980.957638888889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234"/>
        <v>102</v>
      </c>
      <c r="P2529" t="str">
        <f t="shared" si="235"/>
        <v>57.54 USD</v>
      </c>
      <c r="Q2529" t="str">
        <f t="shared" si="236"/>
        <v>music</v>
      </c>
      <c r="R2529" t="str">
        <f t="shared" si="237"/>
        <v>classical music</v>
      </c>
      <c r="S2529" s="8">
        <f t="shared" si="238"/>
        <v>41546.50105324074</v>
      </c>
      <c r="T2529" s="8">
        <f t="shared" si="239"/>
        <v>41564.915972222225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234"/>
        <v>107</v>
      </c>
      <c r="P2530" t="str">
        <f t="shared" si="235"/>
        <v>52.96 GBP</v>
      </c>
      <c r="Q2530" t="str">
        <f t="shared" si="236"/>
        <v>music</v>
      </c>
      <c r="R2530" t="str">
        <f t="shared" si="237"/>
        <v>classical music</v>
      </c>
      <c r="S2530" s="8">
        <f t="shared" si="238"/>
        <v>42217.584525462968</v>
      </c>
      <c r="T2530" s="8">
        <f t="shared" si="239"/>
        <v>42236.208333333328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234"/>
        <v>104</v>
      </c>
      <c r="P2531" t="str">
        <f t="shared" si="235"/>
        <v>82.33 USD</v>
      </c>
      <c r="Q2531" t="str">
        <f t="shared" si="236"/>
        <v>music</v>
      </c>
      <c r="R2531" t="str">
        <f t="shared" si="237"/>
        <v>classical music</v>
      </c>
      <c r="S2531" s="8">
        <f t="shared" si="238"/>
        <v>40947.830729166664</v>
      </c>
      <c r="T2531" s="8">
        <f t="shared" si="239"/>
        <v>40992.7890625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234"/>
        <v>100</v>
      </c>
      <c r="P2532" t="str">
        <f t="shared" si="235"/>
        <v>135.42 USD</v>
      </c>
      <c r="Q2532" t="str">
        <f t="shared" si="236"/>
        <v>music</v>
      </c>
      <c r="R2532" t="str">
        <f t="shared" si="237"/>
        <v>classical music</v>
      </c>
      <c r="S2532" s="8">
        <f t="shared" si="238"/>
        <v>42081.614641203705</v>
      </c>
      <c r="T2532" s="8">
        <f t="shared" si="239"/>
        <v>42113.951388888891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234"/>
        <v>100</v>
      </c>
      <c r="P2533" t="str">
        <f t="shared" si="235"/>
        <v>74.07 USD</v>
      </c>
      <c r="Q2533" t="str">
        <f t="shared" si="236"/>
        <v>music</v>
      </c>
      <c r="R2533" t="str">
        <f t="shared" si="237"/>
        <v>classical music</v>
      </c>
      <c r="S2533" s="8">
        <f t="shared" si="238"/>
        <v>42208.430023148147</v>
      </c>
      <c r="T2533" s="8">
        <f t="shared" si="239"/>
        <v>42230.915972222225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234"/>
        <v>126</v>
      </c>
      <c r="P2534" t="str">
        <f t="shared" si="235"/>
        <v>84.08 USD</v>
      </c>
      <c r="Q2534" t="str">
        <f t="shared" si="236"/>
        <v>music</v>
      </c>
      <c r="R2534" t="str">
        <f t="shared" si="237"/>
        <v>classical music</v>
      </c>
      <c r="S2534" s="8">
        <f t="shared" si="238"/>
        <v>41107.599143518521</v>
      </c>
      <c r="T2534" s="8">
        <f t="shared" si="239"/>
        <v>41137.599143518521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234"/>
        <v>111</v>
      </c>
      <c r="P2535" t="str">
        <f t="shared" si="235"/>
        <v>61.03 USD</v>
      </c>
      <c r="Q2535" t="str">
        <f t="shared" si="236"/>
        <v>music</v>
      </c>
      <c r="R2535" t="str">
        <f t="shared" si="237"/>
        <v>classical music</v>
      </c>
      <c r="S2535" s="8">
        <f t="shared" si="238"/>
        <v>41304.501284722224</v>
      </c>
      <c r="T2535" s="8">
        <f t="shared" si="239"/>
        <v>41334.500787037039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234"/>
        <v>105</v>
      </c>
      <c r="P2536" t="str">
        <f t="shared" si="235"/>
        <v>150 USD</v>
      </c>
      <c r="Q2536" t="str">
        <f t="shared" si="236"/>
        <v>music</v>
      </c>
      <c r="R2536" t="str">
        <f t="shared" si="237"/>
        <v>classical music</v>
      </c>
      <c r="S2536" s="8">
        <f t="shared" si="238"/>
        <v>40127.450370370367</v>
      </c>
      <c r="T2536" s="8">
        <f t="shared" si="239"/>
        <v>40179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234"/>
        <v>104</v>
      </c>
      <c r="P2537" t="str">
        <f t="shared" si="235"/>
        <v>266.09 USD</v>
      </c>
      <c r="Q2537" t="str">
        <f t="shared" si="236"/>
        <v>music</v>
      </c>
      <c r="R2537" t="str">
        <f t="shared" si="237"/>
        <v>classical music</v>
      </c>
      <c r="S2537" s="8">
        <f t="shared" si="238"/>
        <v>41943.541030092594</v>
      </c>
      <c r="T2537" s="8">
        <f t="shared" si="239"/>
        <v>41974.582696759258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234"/>
        <v>116</v>
      </c>
      <c r="P2538" t="str">
        <f t="shared" si="235"/>
        <v>7.25 USD</v>
      </c>
      <c r="Q2538" t="str">
        <f t="shared" si="236"/>
        <v>music</v>
      </c>
      <c r="R2538" t="str">
        <f t="shared" si="237"/>
        <v>classical music</v>
      </c>
      <c r="S2538" s="8">
        <f t="shared" si="238"/>
        <v>41463.856087962966</v>
      </c>
      <c r="T2538" s="8">
        <f t="shared" si="239"/>
        <v>41484.856087962966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234"/>
        <v>110</v>
      </c>
      <c r="P2539" t="str">
        <f t="shared" si="235"/>
        <v>100 USD</v>
      </c>
      <c r="Q2539" t="str">
        <f t="shared" si="236"/>
        <v>music</v>
      </c>
      <c r="R2539" t="str">
        <f t="shared" si="237"/>
        <v>classical music</v>
      </c>
      <c r="S2539" s="8">
        <f t="shared" si="238"/>
        <v>40696.398784722223</v>
      </c>
      <c r="T2539" s="8">
        <f t="shared" si="239"/>
        <v>40756.398784722223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234"/>
        <v>113</v>
      </c>
      <c r="P2540" t="str">
        <f t="shared" si="235"/>
        <v>109.96 USD</v>
      </c>
      <c r="Q2540" t="str">
        <f t="shared" si="236"/>
        <v>music</v>
      </c>
      <c r="R2540" t="str">
        <f t="shared" si="237"/>
        <v>classical music</v>
      </c>
      <c r="S2540" s="8">
        <f t="shared" si="238"/>
        <v>41298.259965277779</v>
      </c>
      <c r="T2540" s="8">
        <f t="shared" si="239"/>
        <v>41328.957638888889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234"/>
        <v>100</v>
      </c>
      <c r="P2541" t="str">
        <f t="shared" si="235"/>
        <v>169.92 USD</v>
      </c>
      <c r="Q2541" t="str">
        <f t="shared" si="236"/>
        <v>music</v>
      </c>
      <c r="R2541" t="str">
        <f t="shared" si="237"/>
        <v>classical music</v>
      </c>
      <c r="S2541" s="8">
        <f t="shared" si="238"/>
        <v>41977.652222222227</v>
      </c>
      <c r="T2541" s="8">
        <f t="shared" si="239"/>
        <v>42037.652222222227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234"/>
        <v>103</v>
      </c>
      <c r="P2542" t="str">
        <f t="shared" si="235"/>
        <v>95.74 USD</v>
      </c>
      <c r="Q2542" t="str">
        <f t="shared" si="236"/>
        <v>music</v>
      </c>
      <c r="R2542" t="str">
        <f t="shared" si="237"/>
        <v>classical music</v>
      </c>
      <c r="S2542" s="8">
        <f t="shared" si="238"/>
        <v>40785.425011574072</v>
      </c>
      <c r="T2542" s="8">
        <f t="shared" si="239"/>
        <v>40845.425011574072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234"/>
        <v>107</v>
      </c>
      <c r="P2543" t="str">
        <f t="shared" si="235"/>
        <v>59.46 GBP</v>
      </c>
      <c r="Q2543" t="str">
        <f t="shared" si="236"/>
        <v>music</v>
      </c>
      <c r="R2543" t="str">
        <f t="shared" si="237"/>
        <v>classical music</v>
      </c>
      <c r="S2543" s="8">
        <f t="shared" si="238"/>
        <v>41483.199282407411</v>
      </c>
      <c r="T2543" s="8">
        <f t="shared" si="239"/>
        <v>41543.199282407411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234"/>
        <v>104</v>
      </c>
      <c r="P2544" t="str">
        <f t="shared" si="235"/>
        <v>55.77 USD</v>
      </c>
      <c r="Q2544" t="str">
        <f t="shared" si="236"/>
        <v>music</v>
      </c>
      <c r="R2544" t="str">
        <f t="shared" si="237"/>
        <v>classical music</v>
      </c>
      <c r="S2544" s="8">
        <f t="shared" si="238"/>
        <v>41509.176585648151</v>
      </c>
      <c r="T2544" s="8">
        <f t="shared" si="239"/>
        <v>41547.915972222225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234"/>
        <v>156</v>
      </c>
      <c r="P2545" t="str">
        <f t="shared" si="235"/>
        <v>30.08 USD</v>
      </c>
      <c r="Q2545" t="str">
        <f t="shared" si="236"/>
        <v>music</v>
      </c>
      <c r="R2545" t="str">
        <f t="shared" si="237"/>
        <v>classical music</v>
      </c>
      <c r="S2545" s="8">
        <f t="shared" si="238"/>
        <v>40513.857615740737</v>
      </c>
      <c r="T2545" s="8">
        <f t="shared" si="239"/>
        <v>40544.875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234"/>
        <v>101</v>
      </c>
      <c r="P2546" t="str">
        <f t="shared" si="235"/>
        <v>88.44 USD</v>
      </c>
      <c r="Q2546" t="str">
        <f t="shared" si="236"/>
        <v>music</v>
      </c>
      <c r="R2546" t="str">
        <f t="shared" si="237"/>
        <v>classical music</v>
      </c>
      <c r="S2546" s="8">
        <f t="shared" si="238"/>
        <v>41068.270474537036</v>
      </c>
      <c r="T2546" s="8">
        <f t="shared" si="239"/>
        <v>41098.270474537036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234"/>
        <v>195</v>
      </c>
      <c r="P2547" t="str">
        <f t="shared" si="235"/>
        <v>64.03 USD</v>
      </c>
      <c r="Q2547" t="str">
        <f t="shared" si="236"/>
        <v>music</v>
      </c>
      <c r="R2547" t="str">
        <f t="shared" si="237"/>
        <v>classical music</v>
      </c>
      <c r="S2547" s="8">
        <f t="shared" si="238"/>
        <v>42026.888171296298</v>
      </c>
      <c r="T2547" s="8">
        <f t="shared" si="239"/>
        <v>42061.770833333328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234"/>
        <v>112</v>
      </c>
      <c r="P2548" t="str">
        <f t="shared" si="235"/>
        <v>60.15 USD</v>
      </c>
      <c r="Q2548" t="str">
        <f t="shared" si="236"/>
        <v>music</v>
      </c>
      <c r="R2548" t="str">
        <f t="shared" si="237"/>
        <v>classical music</v>
      </c>
      <c r="S2548" s="8">
        <f t="shared" si="238"/>
        <v>41524.608553240745</v>
      </c>
      <c r="T2548" s="8">
        <f t="shared" si="239"/>
        <v>41551.958333333336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234"/>
        <v>120</v>
      </c>
      <c r="P2549" t="str">
        <f t="shared" si="235"/>
        <v>49.19 USD</v>
      </c>
      <c r="Q2549" t="str">
        <f t="shared" si="236"/>
        <v>music</v>
      </c>
      <c r="R2549" t="str">
        <f t="shared" si="237"/>
        <v>classical music</v>
      </c>
      <c r="S2549" s="8">
        <f t="shared" si="238"/>
        <v>40973.523182870369</v>
      </c>
      <c r="T2549" s="8">
        <f t="shared" si="239"/>
        <v>41003.481516203705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234"/>
        <v>102</v>
      </c>
      <c r="P2550" t="str">
        <f t="shared" si="235"/>
        <v>165.16 EUR</v>
      </c>
      <c r="Q2550" t="str">
        <f t="shared" si="236"/>
        <v>music</v>
      </c>
      <c r="R2550" t="str">
        <f t="shared" si="237"/>
        <v>classical music</v>
      </c>
      <c r="S2550" s="8">
        <f t="shared" si="238"/>
        <v>42618.375428240739</v>
      </c>
      <c r="T2550" s="8">
        <f t="shared" si="239"/>
        <v>42642.935416666667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234"/>
        <v>103</v>
      </c>
      <c r="P2551" t="str">
        <f t="shared" si="235"/>
        <v>43.62 GBP</v>
      </c>
      <c r="Q2551" t="str">
        <f t="shared" si="236"/>
        <v>music</v>
      </c>
      <c r="R2551" t="str">
        <f t="shared" si="237"/>
        <v>classical music</v>
      </c>
      <c r="S2551" s="8">
        <f t="shared" si="238"/>
        <v>41390.507754629631</v>
      </c>
      <c r="T2551" s="8">
        <f t="shared" si="239"/>
        <v>41425.458333333336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234"/>
        <v>101</v>
      </c>
      <c r="P2552" t="str">
        <f t="shared" si="235"/>
        <v>43.7 USD</v>
      </c>
      <c r="Q2552" t="str">
        <f t="shared" si="236"/>
        <v>music</v>
      </c>
      <c r="R2552" t="str">
        <f t="shared" si="237"/>
        <v>classical music</v>
      </c>
      <c r="S2552" s="8">
        <f t="shared" si="238"/>
        <v>42228.384328703702</v>
      </c>
      <c r="T2552" s="8">
        <f t="shared" si="239"/>
        <v>42284.915972222225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234"/>
        <v>103</v>
      </c>
      <c r="P2553" t="str">
        <f t="shared" si="235"/>
        <v>67.42 USD</v>
      </c>
      <c r="Q2553" t="str">
        <f t="shared" si="236"/>
        <v>music</v>
      </c>
      <c r="R2553" t="str">
        <f t="shared" si="237"/>
        <v>classical music</v>
      </c>
      <c r="S2553" s="8">
        <f t="shared" si="238"/>
        <v>40961.002141203702</v>
      </c>
      <c r="T2553" s="8">
        <f t="shared" si="239"/>
        <v>40989.616666666669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234"/>
        <v>107</v>
      </c>
      <c r="P2554" t="str">
        <f t="shared" si="235"/>
        <v>177.5 USD</v>
      </c>
      <c r="Q2554" t="str">
        <f t="shared" si="236"/>
        <v>music</v>
      </c>
      <c r="R2554" t="str">
        <f t="shared" si="237"/>
        <v>classical music</v>
      </c>
      <c r="S2554" s="8">
        <f t="shared" si="238"/>
        <v>42769.559965277775</v>
      </c>
      <c r="T2554" s="8">
        <f t="shared" si="239"/>
        <v>42799.559965277775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234"/>
        <v>156</v>
      </c>
      <c r="P2555" t="str">
        <f t="shared" si="235"/>
        <v>38.88 USD</v>
      </c>
      <c r="Q2555" t="str">
        <f t="shared" si="236"/>
        <v>music</v>
      </c>
      <c r="R2555" t="str">
        <f t="shared" si="237"/>
        <v>classical music</v>
      </c>
      <c r="S2555" s="8">
        <f t="shared" si="238"/>
        <v>41112.949155092589</v>
      </c>
      <c r="T2555" s="8">
        <f t="shared" si="239"/>
        <v>41172.949155092589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234"/>
        <v>123</v>
      </c>
      <c r="P2556" t="str">
        <f t="shared" si="235"/>
        <v>54.99 USD</v>
      </c>
      <c r="Q2556" t="str">
        <f t="shared" si="236"/>
        <v>music</v>
      </c>
      <c r="R2556" t="str">
        <f t="shared" si="237"/>
        <v>classical music</v>
      </c>
      <c r="S2556" s="8">
        <f t="shared" si="238"/>
        <v>42124.828275462962</v>
      </c>
      <c r="T2556" s="8">
        <f t="shared" si="239"/>
        <v>42155.915972222225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234"/>
        <v>107</v>
      </c>
      <c r="P2557" t="str">
        <f t="shared" si="235"/>
        <v>61.34 USD</v>
      </c>
      <c r="Q2557" t="str">
        <f t="shared" si="236"/>
        <v>music</v>
      </c>
      <c r="R2557" t="str">
        <f t="shared" si="237"/>
        <v>classical music</v>
      </c>
      <c r="S2557" s="8">
        <f t="shared" si="238"/>
        <v>41026.405011574076</v>
      </c>
      <c r="T2557" s="8">
        <f t="shared" si="239"/>
        <v>41057.405011574076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234"/>
        <v>106</v>
      </c>
      <c r="P2558" t="str">
        <f t="shared" si="235"/>
        <v>23.12 USD</v>
      </c>
      <c r="Q2558" t="str">
        <f t="shared" si="236"/>
        <v>music</v>
      </c>
      <c r="R2558" t="str">
        <f t="shared" si="237"/>
        <v>classical music</v>
      </c>
      <c r="S2558" s="8">
        <f t="shared" si="238"/>
        <v>41222.741400462961</v>
      </c>
      <c r="T2558" s="8">
        <f t="shared" si="239"/>
        <v>41267.741400462961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234"/>
        <v>118</v>
      </c>
      <c r="P2559" t="str">
        <f t="shared" si="235"/>
        <v>29.61 GBP</v>
      </c>
      <c r="Q2559" t="str">
        <f t="shared" si="236"/>
        <v>music</v>
      </c>
      <c r="R2559" t="str">
        <f t="shared" si="237"/>
        <v>classical music</v>
      </c>
      <c r="S2559" s="8">
        <f t="shared" si="238"/>
        <v>41744.495208333334</v>
      </c>
      <c r="T2559" s="8">
        <f t="shared" si="239"/>
        <v>41774.495208333334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234"/>
        <v>109</v>
      </c>
      <c r="P2560" t="str">
        <f t="shared" si="235"/>
        <v>75.61 AUD</v>
      </c>
      <c r="Q2560" t="str">
        <f t="shared" si="236"/>
        <v>music</v>
      </c>
      <c r="R2560" t="str">
        <f t="shared" si="237"/>
        <v>classical music</v>
      </c>
      <c r="S2560" s="8">
        <f t="shared" si="238"/>
        <v>42093.610023148147</v>
      </c>
      <c r="T2560" s="8">
        <f t="shared" si="239"/>
        <v>42125.332638888889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234"/>
        <v>111</v>
      </c>
      <c r="P2561" t="str">
        <f t="shared" si="235"/>
        <v>35.6 USD</v>
      </c>
      <c r="Q2561" t="str">
        <f t="shared" si="236"/>
        <v>music</v>
      </c>
      <c r="R2561" t="str">
        <f t="shared" si="237"/>
        <v>classical music</v>
      </c>
      <c r="S2561" s="8">
        <f t="shared" si="238"/>
        <v>40829.623657407406</v>
      </c>
      <c r="T2561" s="8">
        <f t="shared" si="239"/>
        <v>40862.567361111112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234"/>
        <v>100</v>
      </c>
      <c r="P2562" t="str">
        <f t="shared" si="235"/>
        <v>143 GBP</v>
      </c>
      <c r="Q2562" t="str">
        <f t="shared" si="236"/>
        <v>music</v>
      </c>
      <c r="R2562" t="str">
        <f t="shared" si="237"/>
        <v>classical music</v>
      </c>
      <c r="S2562" s="8">
        <f t="shared" si="238"/>
        <v>42039.701087962967</v>
      </c>
      <c r="T2562" s="8">
        <f t="shared" si="239"/>
        <v>42069.701087962967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240">ROUND(E2563/D2563*100,0)</f>
        <v>0</v>
      </c>
      <c r="P2563" t="e">
        <f t="shared" ref="P2563:P2626" si="241">ROUND(E2563/L2563,2)&amp;" "&amp;H2563</f>
        <v>#DIV/0!</v>
      </c>
      <c r="Q2563" t="str">
        <f t="shared" ref="Q2563:Q2626" si="242">LEFT(N2563,FIND("/",N2563)-1)</f>
        <v>food</v>
      </c>
      <c r="R2563" t="str">
        <f t="shared" ref="R2563:R2626" si="243">RIGHT(N2563,LEN(N2563)-FIND("/",N2563))</f>
        <v>food trucks</v>
      </c>
      <c r="S2563" s="8">
        <f t="shared" ref="S2563:S2626" si="244">(J2563/86400)+25569+(-6/24)</f>
        <v>42260.278807870374</v>
      </c>
      <c r="T2563" s="8">
        <f t="shared" ref="T2563:T2626" si="245">(I2563/86400)+25569+(-6/24)</f>
        <v>42290.278807870374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240"/>
        <v>1</v>
      </c>
      <c r="P2564" t="str">
        <f t="shared" si="241"/>
        <v>25 EUR</v>
      </c>
      <c r="Q2564" t="str">
        <f t="shared" si="242"/>
        <v>food</v>
      </c>
      <c r="R2564" t="str">
        <f t="shared" si="243"/>
        <v>food trucks</v>
      </c>
      <c r="S2564" s="8">
        <f t="shared" si="244"/>
        <v>42594.274756944447</v>
      </c>
      <c r="T2564" s="8">
        <f t="shared" si="245"/>
        <v>42654.274756944447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240"/>
        <v>0</v>
      </c>
      <c r="P2565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8">
        <f t="shared" si="244"/>
        <v>42154.889479166668</v>
      </c>
      <c r="T2565" s="8">
        <f t="shared" si="245"/>
        <v>42214.889479166668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240"/>
        <v>0</v>
      </c>
      <c r="P256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8">
        <f t="shared" si="244"/>
        <v>41821.790497685186</v>
      </c>
      <c r="T2566" s="8">
        <f t="shared" si="245"/>
        <v>41851.790497685186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240"/>
        <v>1</v>
      </c>
      <c r="P2567" t="str">
        <f t="shared" si="241"/>
        <v>100 USD</v>
      </c>
      <c r="Q2567" t="str">
        <f t="shared" si="242"/>
        <v>food</v>
      </c>
      <c r="R2567" t="str">
        <f t="shared" si="243"/>
        <v>food trucks</v>
      </c>
      <c r="S2567" s="8">
        <f t="shared" si="244"/>
        <v>42440.400335648148</v>
      </c>
      <c r="T2567" s="8">
        <f t="shared" si="245"/>
        <v>42499.618055555555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240"/>
        <v>0</v>
      </c>
      <c r="P2568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8">
        <f t="shared" si="244"/>
        <v>41842.730879629627</v>
      </c>
      <c r="T2568" s="8">
        <f t="shared" si="245"/>
        <v>41872.730879629627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240"/>
        <v>0</v>
      </c>
      <c r="P2569" t="str">
        <f t="shared" si="241"/>
        <v>60 USD</v>
      </c>
      <c r="Q2569" t="str">
        <f t="shared" si="242"/>
        <v>food</v>
      </c>
      <c r="R2569" t="str">
        <f t="shared" si="243"/>
        <v>food trucks</v>
      </c>
      <c r="S2569" s="8">
        <f t="shared" si="244"/>
        <v>42087.628912037035</v>
      </c>
      <c r="T2569" s="8">
        <f t="shared" si="245"/>
        <v>42117.628912037035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240"/>
        <v>1</v>
      </c>
      <c r="P2570" t="str">
        <f t="shared" si="241"/>
        <v>50 GBP</v>
      </c>
      <c r="Q2570" t="str">
        <f t="shared" si="242"/>
        <v>food</v>
      </c>
      <c r="R2570" t="str">
        <f t="shared" si="243"/>
        <v>food trucks</v>
      </c>
      <c r="S2570" s="8">
        <f t="shared" si="244"/>
        <v>42584.416597222225</v>
      </c>
      <c r="T2570" s="8">
        <f t="shared" si="245"/>
        <v>42614.416597222225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240"/>
        <v>2</v>
      </c>
      <c r="P2571" t="str">
        <f t="shared" si="241"/>
        <v>72.5 USD</v>
      </c>
      <c r="Q2571" t="str">
        <f t="shared" si="242"/>
        <v>food</v>
      </c>
      <c r="R2571" t="str">
        <f t="shared" si="243"/>
        <v>food trucks</v>
      </c>
      <c r="S2571" s="8">
        <f t="shared" si="244"/>
        <v>42233.855462962965</v>
      </c>
      <c r="T2571" s="8">
        <f t="shared" si="245"/>
        <v>42263.855462962965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240"/>
        <v>1</v>
      </c>
      <c r="P2572" t="str">
        <f t="shared" si="241"/>
        <v>29.5 USD</v>
      </c>
      <c r="Q2572" t="str">
        <f t="shared" si="242"/>
        <v>food</v>
      </c>
      <c r="R2572" t="str">
        <f t="shared" si="243"/>
        <v>food trucks</v>
      </c>
      <c r="S2572" s="8">
        <f t="shared" si="244"/>
        <v>42744.653182870374</v>
      </c>
      <c r="T2572" s="8">
        <f t="shared" si="245"/>
        <v>42774.653182870374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240"/>
        <v>0</v>
      </c>
      <c r="P2573" t="str">
        <f t="shared" si="241"/>
        <v>62.5 AUD</v>
      </c>
      <c r="Q2573" t="str">
        <f t="shared" si="242"/>
        <v>food</v>
      </c>
      <c r="R2573" t="str">
        <f t="shared" si="243"/>
        <v>food trucks</v>
      </c>
      <c r="S2573" s="8">
        <f t="shared" si="244"/>
        <v>42449.091678240744</v>
      </c>
      <c r="T2573" s="8">
        <f t="shared" si="245"/>
        <v>42509.091678240744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240"/>
        <v>0</v>
      </c>
      <c r="P2574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8">
        <f t="shared" si="244"/>
        <v>42076.869409722218</v>
      </c>
      <c r="T2574" s="8">
        <f t="shared" si="245"/>
        <v>42106.869409722218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240"/>
        <v>0</v>
      </c>
      <c r="P2575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8">
        <f t="shared" si="244"/>
        <v>41829.342002314814</v>
      </c>
      <c r="T2575" s="8">
        <f t="shared" si="245"/>
        <v>41874.342002314814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240"/>
        <v>0</v>
      </c>
      <c r="P257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8">
        <f t="shared" si="244"/>
        <v>42487.575752314813</v>
      </c>
      <c r="T2576" s="8">
        <f t="shared" si="245"/>
        <v>42508.575752314813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240"/>
        <v>0</v>
      </c>
      <c r="P2577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8">
        <f t="shared" si="244"/>
        <v>41985.858726851853</v>
      </c>
      <c r="T2577" s="8">
        <f t="shared" si="245"/>
        <v>42015.858726851853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240"/>
        <v>0</v>
      </c>
      <c r="P2578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8">
        <f t="shared" si="244"/>
        <v>42059.75980324074</v>
      </c>
      <c r="T2578" s="8">
        <f t="shared" si="245"/>
        <v>42104.718136574069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240"/>
        <v>0</v>
      </c>
      <c r="P2579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8">
        <f t="shared" si="244"/>
        <v>41830.570567129631</v>
      </c>
      <c r="T2579" s="8">
        <f t="shared" si="245"/>
        <v>41855.570567129631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240"/>
        <v>0</v>
      </c>
      <c r="P2580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8">
        <f t="shared" si="244"/>
        <v>42237.772905092592</v>
      </c>
      <c r="T2580" s="8">
        <f t="shared" si="245"/>
        <v>42286.458333333328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240"/>
        <v>0</v>
      </c>
      <c r="P2581" t="str">
        <f t="shared" si="241"/>
        <v>23.08 USD</v>
      </c>
      <c r="Q2581" t="str">
        <f t="shared" si="242"/>
        <v>food</v>
      </c>
      <c r="R2581" t="str">
        <f t="shared" si="243"/>
        <v>food trucks</v>
      </c>
      <c r="S2581" s="8">
        <f t="shared" si="244"/>
        <v>41837.579895833333</v>
      </c>
      <c r="T2581" s="8">
        <f t="shared" si="245"/>
        <v>41897.579895833333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240"/>
        <v>1</v>
      </c>
      <c r="P2582" t="str">
        <f t="shared" si="241"/>
        <v>25.5 USD</v>
      </c>
      <c r="Q2582" t="str">
        <f t="shared" si="242"/>
        <v>food</v>
      </c>
      <c r="R2582" t="str">
        <f t="shared" si="243"/>
        <v>food trucks</v>
      </c>
      <c r="S2582" s="8">
        <f t="shared" si="244"/>
        <v>42110.076423611114</v>
      </c>
      <c r="T2582" s="8">
        <f t="shared" si="245"/>
        <v>42139.875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240"/>
        <v>11</v>
      </c>
      <c r="P2583" t="str">
        <f t="shared" si="241"/>
        <v>48.18 USD</v>
      </c>
      <c r="Q2583" t="str">
        <f t="shared" si="242"/>
        <v>food</v>
      </c>
      <c r="R2583" t="str">
        <f t="shared" si="243"/>
        <v>food trucks</v>
      </c>
      <c r="S2583" s="8">
        <f t="shared" si="244"/>
        <v>42294.378449074073</v>
      </c>
      <c r="T2583" s="8">
        <f t="shared" si="245"/>
        <v>42324.420115740737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240"/>
        <v>0</v>
      </c>
      <c r="P2584" t="str">
        <f t="shared" si="241"/>
        <v>1 USD</v>
      </c>
      <c r="Q2584" t="str">
        <f t="shared" si="242"/>
        <v>food</v>
      </c>
      <c r="R2584" t="str">
        <f t="shared" si="243"/>
        <v>food trucks</v>
      </c>
      <c r="S2584" s="8">
        <f t="shared" si="244"/>
        <v>42642.738819444443</v>
      </c>
      <c r="T2584" s="8">
        <f t="shared" si="245"/>
        <v>42672.738819444443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240"/>
        <v>1</v>
      </c>
      <c r="P2585" t="str">
        <f t="shared" si="241"/>
        <v>1 USD</v>
      </c>
      <c r="Q2585" t="str">
        <f t="shared" si="242"/>
        <v>food</v>
      </c>
      <c r="R2585" t="str">
        <f t="shared" si="243"/>
        <v>food trucks</v>
      </c>
      <c r="S2585" s="8">
        <f t="shared" si="244"/>
        <v>42019.51944444445</v>
      </c>
      <c r="T2585" s="8">
        <f t="shared" si="245"/>
        <v>42079.477777777778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240"/>
        <v>0</v>
      </c>
      <c r="P258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8">
        <f t="shared" si="244"/>
        <v>42139.923252314809</v>
      </c>
      <c r="T2586" s="8">
        <f t="shared" si="245"/>
        <v>42169.923252314809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240"/>
        <v>0</v>
      </c>
      <c r="P2587" t="str">
        <f t="shared" si="241"/>
        <v>50 USD</v>
      </c>
      <c r="Q2587" t="str">
        <f t="shared" si="242"/>
        <v>food</v>
      </c>
      <c r="R2587" t="str">
        <f t="shared" si="243"/>
        <v>food trucks</v>
      </c>
      <c r="S2587" s="8">
        <f t="shared" si="244"/>
        <v>41795.713333333333</v>
      </c>
      <c r="T2587" s="8">
        <f t="shared" si="245"/>
        <v>41825.713333333333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240"/>
        <v>0</v>
      </c>
      <c r="P2588" t="str">
        <f t="shared" si="241"/>
        <v>5 GBP</v>
      </c>
      <c r="Q2588" t="str">
        <f t="shared" si="242"/>
        <v>food</v>
      </c>
      <c r="R2588" t="str">
        <f t="shared" si="243"/>
        <v>food trucks</v>
      </c>
      <c r="S2588" s="8">
        <f t="shared" si="244"/>
        <v>42333.080277777779</v>
      </c>
      <c r="T2588" s="8">
        <f t="shared" si="245"/>
        <v>42363.080277777779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240"/>
        <v>2</v>
      </c>
      <c r="P2589" t="str">
        <f t="shared" si="241"/>
        <v>202.83 USD</v>
      </c>
      <c r="Q2589" t="str">
        <f t="shared" si="242"/>
        <v>food</v>
      </c>
      <c r="R2589" t="str">
        <f t="shared" si="243"/>
        <v>food trucks</v>
      </c>
      <c r="S2589" s="8">
        <f t="shared" si="244"/>
        <v>42338.425381944442</v>
      </c>
      <c r="T2589" s="8">
        <f t="shared" si="245"/>
        <v>42368.425381944442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240"/>
        <v>4</v>
      </c>
      <c r="P2590" t="str">
        <f t="shared" si="241"/>
        <v>29.13 USD</v>
      </c>
      <c r="Q2590" t="str">
        <f t="shared" si="242"/>
        <v>food</v>
      </c>
      <c r="R2590" t="str">
        <f t="shared" si="243"/>
        <v>food trucks</v>
      </c>
      <c r="S2590" s="8">
        <f t="shared" si="244"/>
        <v>42042.426226851851</v>
      </c>
      <c r="T2590" s="8">
        <f t="shared" si="245"/>
        <v>42094.301388888889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240"/>
        <v>0</v>
      </c>
      <c r="P2591" t="str">
        <f t="shared" si="241"/>
        <v>5 DKK</v>
      </c>
      <c r="Q2591" t="str">
        <f t="shared" si="242"/>
        <v>food</v>
      </c>
      <c r="R2591" t="str">
        <f t="shared" si="243"/>
        <v>food trucks</v>
      </c>
      <c r="S2591" s="8">
        <f t="shared" si="244"/>
        <v>42422.286192129628</v>
      </c>
      <c r="T2591" s="8">
        <f t="shared" si="245"/>
        <v>42452.244525462964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240"/>
        <v>0</v>
      </c>
      <c r="P2592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8">
        <f t="shared" si="244"/>
        <v>42388.339085648149</v>
      </c>
      <c r="T2592" s="8">
        <f t="shared" si="245"/>
        <v>42395.339085648149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240"/>
        <v>2</v>
      </c>
      <c r="P2593" t="str">
        <f t="shared" si="241"/>
        <v>13 USD</v>
      </c>
      <c r="Q2593" t="str">
        <f t="shared" si="242"/>
        <v>food</v>
      </c>
      <c r="R2593" t="str">
        <f t="shared" si="243"/>
        <v>food trucks</v>
      </c>
      <c r="S2593" s="8">
        <f t="shared" si="244"/>
        <v>42382.656527777777</v>
      </c>
      <c r="T2593" s="8">
        <f t="shared" si="245"/>
        <v>42442.614861111113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240"/>
        <v>0</v>
      </c>
      <c r="P2594" t="str">
        <f t="shared" si="241"/>
        <v>50 USD</v>
      </c>
      <c r="Q2594" t="str">
        <f t="shared" si="242"/>
        <v>food</v>
      </c>
      <c r="R2594" t="str">
        <f t="shared" si="243"/>
        <v>food trucks</v>
      </c>
      <c r="S2594" s="8">
        <f t="shared" si="244"/>
        <v>41887.551168981481</v>
      </c>
      <c r="T2594" s="8">
        <f t="shared" si="245"/>
        <v>41917.551168981481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240"/>
        <v>0</v>
      </c>
      <c r="P2595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8">
        <f t="shared" si="244"/>
        <v>42089.595208333332</v>
      </c>
      <c r="T2595" s="8">
        <f t="shared" si="245"/>
        <v>42119.595208333332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240"/>
        <v>0</v>
      </c>
      <c r="P2596" t="str">
        <f t="shared" si="241"/>
        <v>1 USD</v>
      </c>
      <c r="Q2596" t="str">
        <f t="shared" si="242"/>
        <v>food</v>
      </c>
      <c r="R2596" t="str">
        <f t="shared" si="243"/>
        <v>food trucks</v>
      </c>
      <c r="S2596" s="8">
        <f t="shared" si="244"/>
        <v>41828.717916666668</v>
      </c>
      <c r="T2596" s="8">
        <f t="shared" si="245"/>
        <v>41858.717916666668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240"/>
        <v>12</v>
      </c>
      <c r="P2597" t="str">
        <f t="shared" si="241"/>
        <v>96.05 USD</v>
      </c>
      <c r="Q2597" t="str">
        <f t="shared" si="242"/>
        <v>food</v>
      </c>
      <c r="R2597" t="str">
        <f t="shared" si="243"/>
        <v>food trucks</v>
      </c>
      <c r="S2597" s="8">
        <f t="shared" si="244"/>
        <v>42759.994212962964</v>
      </c>
      <c r="T2597" s="8">
        <f t="shared" si="245"/>
        <v>42789.994212962964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240"/>
        <v>24</v>
      </c>
      <c r="P2598" t="str">
        <f t="shared" si="241"/>
        <v>305.78 CAD</v>
      </c>
      <c r="Q2598" t="str">
        <f t="shared" si="242"/>
        <v>food</v>
      </c>
      <c r="R2598" t="str">
        <f t="shared" si="243"/>
        <v>food trucks</v>
      </c>
      <c r="S2598" s="8">
        <f t="shared" si="244"/>
        <v>41828.414456018516</v>
      </c>
      <c r="T2598" s="8">
        <f t="shared" si="245"/>
        <v>41858.414456018516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240"/>
        <v>6</v>
      </c>
      <c r="P2599" t="str">
        <f t="shared" si="241"/>
        <v>12.14 GBP</v>
      </c>
      <c r="Q2599" t="str">
        <f t="shared" si="242"/>
        <v>food</v>
      </c>
      <c r="R2599" t="str">
        <f t="shared" si="243"/>
        <v>food trucks</v>
      </c>
      <c r="S2599" s="8">
        <f t="shared" si="244"/>
        <v>42510.091631944444</v>
      </c>
      <c r="T2599" s="8">
        <f t="shared" si="245"/>
        <v>42540.091631944444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240"/>
        <v>39</v>
      </c>
      <c r="P2600" t="str">
        <f t="shared" si="241"/>
        <v>83.57 USD</v>
      </c>
      <c r="Q2600" t="str">
        <f t="shared" si="242"/>
        <v>food</v>
      </c>
      <c r="R2600" t="str">
        <f t="shared" si="243"/>
        <v>food trucks</v>
      </c>
      <c r="S2600" s="8">
        <f t="shared" si="244"/>
        <v>42240.590289351851</v>
      </c>
      <c r="T2600" s="8">
        <f t="shared" si="245"/>
        <v>42270.590289351851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240"/>
        <v>1</v>
      </c>
      <c r="P2601" t="str">
        <f t="shared" si="241"/>
        <v>18 USD</v>
      </c>
      <c r="Q2601" t="str">
        <f t="shared" si="242"/>
        <v>food</v>
      </c>
      <c r="R2601" t="str">
        <f t="shared" si="243"/>
        <v>food trucks</v>
      </c>
      <c r="S2601" s="8">
        <f t="shared" si="244"/>
        <v>41809.504016203704</v>
      </c>
      <c r="T2601" s="8">
        <f t="shared" si="245"/>
        <v>41854.504016203704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240"/>
        <v>7</v>
      </c>
      <c r="P2602" t="str">
        <f t="shared" si="241"/>
        <v>115.53 USD</v>
      </c>
      <c r="Q2602" t="str">
        <f t="shared" si="242"/>
        <v>food</v>
      </c>
      <c r="R2602" t="str">
        <f t="shared" si="243"/>
        <v>food trucks</v>
      </c>
      <c r="S2602" s="8">
        <f t="shared" si="244"/>
        <v>42394.650462962964</v>
      </c>
      <c r="T2602" s="8">
        <f t="shared" si="245"/>
        <v>42454.608796296292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240"/>
        <v>661</v>
      </c>
      <c r="P2603" t="str">
        <f t="shared" si="241"/>
        <v>21.9 USD</v>
      </c>
      <c r="Q2603" t="str">
        <f t="shared" si="242"/>
        <v>technology</v>
      </c>
      <c r="R2603" t="str">
        <f t="shared" si="243"/>
        <v>space exploration</v>
      </c>
      <c r="S2603" s="8">
        <f t="shared" si="244"/>
        <v>41150.652187500003</v>
      </c>
      <c r="T2603" s="8">
        <f t="shared" si="245"/>
        <v>41164.915972222225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240"/>
        <v>326</v>
      </c>
      <c r="P2604" t="str">
        <f t="shared" si="241"/>
        <v>80.02 USD</v>
      </c>
      <c r="Q2604" t="str">
        <f t="shared" si="242"/>
        <v>technology</v>
      </c>
      <c r="R2604" t="str">
        <f t="shared" si="243"/>
        <v>space exploration</v>
      </c>
      <c r="S2604" s="8">
        <f t="shared" si="244"/>
        <v>41915.497314814813</v>
      </c>
      <c r="T2604" s="8">
        <f t="shared" si="245"/>
        <v>41955.638888888891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240"/>
        <v>101</v>
      </c>
      <c r="P2605" t="str">
        <f t="shared" si="241"/>
        <v>35.52 USD</v>
      </c>
      <c r="Q2605" t="str">
        <f t="shared" si="242"/>
        <v>technology</v>
      </c>
      <c r="R2605" t="str">
        <f t="shared" si="243"/>
        <v>space exploration</v>
      </c>
      <c r="S2605" s="8">
        <f t="shared" si="244"/>
        <v>41617.662662037037</v>
      </c>
      <c r="T2605" s="8">
        <f t="shared" si="245"/>
        <v>41631.662662037037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240"/>
        <v>104</v>
      </c>
      <c r="P2606" t="str">
        <f t="shared" si="241"/>
        <v>64.93 USD</v>
      </c>
      <c r="Q2606" t="str">
        <f t="shared" si="242"/>
        <v>technology</v>
      </c>
      <c r="R2606" t="str">
        <f t="shared" si="243"/>
        <v>space exploration</v>
      </c>
      <c r="S2606" s="8">
        <f t="shared" si="244"/>
        <v>40997.801192129627</v>
      </c>
      <c r="T2606" s="8">
        <f t="shared" si="245"/>
        <v>41027.801192129627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240"/>
        <v>107</v>
      </c>
      <c r="P2607" t="str">
        <f t="shared" si="241"/>
        <v>60.97 USD</v>
      </c>
      <c r="Q2607" t="str">
        <f t="shared" si="242"/>
        <v>technology</v>
      </c>
      <c r="R2607" t="str">
        <f t="shared" si="243"/>
        <v>space exploration</v>
      </c>
      <c r="S2607" s="8">
        <f t="shared" si="244"/>
        <v>42508.291550925926</v>
      </c>
      <c r="T2607" s="8">
        <f t="shared" si="245"/>
        <v>42538.291550925926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240"/>
        <v>110</v>
      </c>
      <c r="P2608" t="str">
        <f t="shared" si="241"/>
        <v>31.44 USD</v>
      </c>
      <c r="Q2608" t="str">
        <f t="shared" si="242"/>
        <v>technology</v>
      </c>
      <c r="R2608" t="str">
        <f t="shared" si="243"/>
        <v>space exploration</v>
      </c>
      <c r="S2608" s="8">
        <f t="shared" si="244"/>
        <v>41726.462754629625</v>
      </c>
      <c r="T2608" s="8">
        <f t="shared" si="245"/>
        <v>41758.462754629625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240"/>
        <v>408</v>
      </c>
      <c r="P2609" t="str">
        <f t="shared" si="241"/>
        <v>81.95 USD</v>
      </c>
      <c r="Q2609" t="str">
        <f t="shared" si="242"/>
        <v>technology</v>
      </c>
      <c r="R2609" t="str">
        <f t="shared" si="243"/>
        <v>space exploration</v>
      </c>
      <c r="S2609" s="8">
        <f t="shared" si="244"/>
        <v>42184.624675925923</v>
      </c>
      <c r="T2609" s="8">
        <f t="shared" si="245"/>
        <v>42227.833333333328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240"/>
        <v>224</v>
      </c>
      <c r="P2610" t="str">
        <f t="shared" si="241"/>
        <v>58.93 USD</v>
      </c>
      <c r="Q2610" t="str">
        <f t="shared" si="242"/>
        <v>technology</v>
      </c>
      <c r="R2610" t="str">
        <f t="shared" si="243"/>
        <v>space exploration</v>
      </c>
      <c r="S2610" s="8">
        <f t="shared" si="244"/>
        <v>42767.551712962959</v>
      </c>
      <c r="T2610" s="8">
        <f t="shared" si="245"/>
        <v>42808.75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240"/>
        <v>304</v>
      </c>
      <c r="P2611" t="str">
        <f t="shared" si="241"/>
        <v>157.29 USD</v>
      </c>
      <c r="Q2611" t="str">
        <f t="shared" si="242"/>
        <v>technology</v>
      </c>
      <c r="R2611" t="str">
        <f t="shared" si="243"/>
        <v>space exploration</v>
      </c>
      <c r="S2611" s="8">
        <f t="shared" si="244"/>
        <v>41074.987858796296</v>
      </c>
      <c r="T2611" s="8">
        <f t="shared" si="245"/>
        <v>41104.987858796296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240"/>
        <v>141</v>
      </c>
      <c r="P2612" t="str">
        <f t="shared" si="241"/>
        <v>55.76 USD</v>
      </c>
      <c r="Q2612" t="str">
        <f t="shared" si="242"/>
        <v>technology</v>
      </c>
      <c r="R2612" t="str">
        <f t="shared" si="243"/>
        <v>space exploration</v>
      </c>
      <c r="S2612" s="8">
        <f t="shared" si="244"/>
        <v>42564.631076388891</v>
      </c>
      <c r="T2612" s="8">
        <f t="shared" si="245"/>
        <v>42604.040972222225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240"/>
        <v>2791</v>
      </c>
      <c r="P2613" t="str">
        <f t="shared" si="241"/>
        <v>83.8 EUR</v>
      </c>
      <c r="Q2613" t="str">
        <f t="shared" si="242"/>
        <v>technology</v>
      </c>
      <c r="R2613" t="str">
        <f t="shared" si="243"/>
        <v>space exploration</v>
      </c>
      <c r="S2613" s="8">
        <f t="shared" si="244"/>
        <v>42704.085810185185</v>
      </c>
      <c r="T2613" s="8">
        <f t="shared" si="245"/>
        <v>42737.707638888889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240"/>
        <v>172</v>
      </c>
      <c r="P2614" t="str">
        <f t="shared" si="241"/>
        <v>58.42 USD</v>
      </c>
      <c r="Q2614" t="str">
        <f t="shared" si="242"/>
        <v>technology</v>
      </c>
      <c r="R2614" t="str">
        <f t="shared" si="243"/>
        <v>space exploration</v>
      </c>
      <c r="S2614" s="8">
        <f t="shared" si="244"/>
        <v>41981.893171296295</v>
      </c>
      <c r="T2614" s="8">
        <f t="shared" si="245"/>
        <v>42012.893171296295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240"/>
        <v>101</v>
      </c>
      <c r="P2615" t="str">
        <f t="shared" si="241"/>
        <v>270.57 USD</v>
      </c>
      <c r="Q2615" t="str">
        <f t="shared" si="242"/>
        <v>technology</v>
      </c>
      <c r="R2615" t="str">
        <f t="shared" si="243"/>
        <v>space exploration</v>
      </c>
      <c r="S2615" s="8">
        <f t="shared" si="244"/>
        <v>41143.56821759259</v>
      </c>
      <c r="T2615" s="8">
        <f t="shared" si="245"/>
        <v>41173.56821759259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240"/>
        <v>102</v>
      </c>
      <c r="P2616" t="str">
        <f t="shared" si="241"/>
        <v>107.1 USD</v>
      </c>
      <c r="Q2616" t="str">
        <f t="shared" si="242"/>
        <v>technology</v>
      </c>
      <c r="R2616" t="str">
        <f t="shared" si="243"/>
        <v>space exploration</v>
      </c>
      <c r="S2616" s="8">
        <f t="shared" si="244"/>
        <v>41730.458472222221</v>
      </c>
      <c r="T2616" s="8">
        <f t="shared" si="245"/>
        <v>41758.958333333336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240"/>
        <v>170</v>
      </c>
      <c r="P2617" t="str">
        <f t="shared" si="241"/>
        <v>47.18 GBP</v>
      </c>
      <c r="Q2617" t="str">
        <f t="shared" si="242"/>
        <v>technology</v>
      </c>
      <c r="R2617" t="str">
        <f t="shared" si="243"/>
        <v>space exploration</v>
      </c>
      <c r="S2617" s="8">
        <f t="shared" si="244"/>
        <v>42453.24726851852</v>
      </c>
      <c r="T2617" s="8">
        <f t="shared" si="245"/>
        <v>42490.25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240"/>
        <v>115</v>
      </c>
      <c r="P2618" t="str">
        <f t="shared" si="241"/>
        <v>120.31 USD</v>
      </c>
      <c r="Q2618" t="str">
        <f t="shared" si="242"/>
        <v>technology</v>
      </c>
      <c r="R2618" t="str">
        <f t="shared" si="243"/>
        <v>space exploration</v>
      </c>
      <c r="S2618" s="8">
        <f t="shared" si="244"/>
        <v>42211.74454861111</v>
      </c>
      <c r="T2618" s="8">
        <f t="shared" si="245"/>
        <v>42241.74454861111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240"/>
        <v>878</v>
      </c>
      <c r="P2619" t="str">
        <f t="shared" si="241"/>
        <v>27.6 USD</v>
      </c>
      <c r="Q2619" t="str">
        <f t="shared" si="242"/>
        <v>technology</v>
      </c>
      <c r="R2619" t="str">
        <f t="shared" si="243"/>
        <v>space exploration</v>
      </c>
      <c r="S2619" s="8">
        <f t="shared" si="244"/>
        <v>41902.624432870369</v>
      </c>
      <c r="T2619" s="8">
        <f t="shared" si="245"/>
        <v>41932.624432870369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240"/>
        <v>105</v>
      </c>
      <c r="P2620" t="str">
        <f t="shared" si="241"/>
        <v>205.3 USD</v>
      </c>
      <c r="Q2620" t="str">
        <f t="shared" si="242"/>
        <v>technology</v>
      </c>
      <c r="R2620" t="str">
        <f t="shared" si="243"/>
        <v>space exploration</v>
      </c>
      <c r="S2620" s="8">
        <f t="shared" si="244"/>
        <v>42279.542372685188</v>
      </c>
      <c r="T2620" s="8">
        <f t="shared" si="245"/>
        <v>42339.584039351852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240"/>
        <v>188</v>
      </c>
      <c r="P2621" t="str">
        <f t="shared" si="241"/>
        <v>35.55 USD</v>
      </c>
      <c r="Q2621" t="str">
        <f t="shared" si="242"/>
        <v>technology</v>
      </c>
      <c r="R2621" t="str">
        <f t="shared" si="243"/>
        <v>space exploration</v>
      </c>
      <c r="S2621" s="8">
        <f t="shared" si="244"/>
        <v>42273.634305555555</v>
      </c>
      <c r="T2621" s="8">
        <f t="shared" si="245"/>
        <v>42300.208333333328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240"/>
        <v>144</v>
      </c>
      <c r="P2622" t="str">
        <f t="shared" si="241"/>
        <v>74.64 AUD</v>
      </c>
      <c r="Q2622" t="str">
        <f t="shared" si="242"/>
        <v>technology</v>
      </c>
      <c r="R2622" t="str">
        <f t="shared" si="243"/>
        <v>space exploration</v>
      </c>
      <c r="S2622" s="8">
        <f t="shared" si="244"/>
        <v>42250.91715277778</v>
      </c>
      <c r="T2622" s="8">
        <f t="shared" si="245"/>
        <v>42287.791666666672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240"/>
        <v>146</v>
      </c>
      <c r="P2623" t="str">
        <f t="shared" si="241"/>
        <v>47.06 USD</v>
      </c>
      <c r="Q2623" t="str">
        <f t="shared" si="242"/>
        <v>technology</v>
      </c>
      <c r="R2623" t="str">
        <f t="shared" si="243"/>
        <v>space exploration</v>
      </c>
      <c r="S2623" s="8">
        <f t="shared" si="244"/>
        <v>42115.497546296298</v>
      </c>
      <c r="T2623" s="8">
        <f t="shared" si="245"/>
        <v>42145.497546296298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240"/>
        <v>131</v>
      </c>
      <c r="P2624" t="str">
        <f t="shared" si="241"/>
        <v>26.59 EUR</v>
      </c>
      <c r="Q2624" t="str">
        <f t="shared" si="242"/>
        <v>technology</v>
      </c>
      <c r="R2624" t="str">
        <f t="shared" si="243"/>
        <v>space exploration</v>
      </c>
      <c r="S2624" s="8">
        <f t="shared" si="244"/>
        <v>42689.49324074074</v>
      </c>
      <c r="T2624" s="8">
        <f t="shared" si="245"/>
        <v>42734.49324074074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240"/>
        <v>114</v>
      </c>
      <c r="P2625" t="str">
        <f t="shared" si="241"/>
        <v>36.77 USD</v>
      </c>
      <c r="Q2625" t="str">
        <f t="shared" si="242"/>
        <v>technology</v>
      </c>
      <c r="R2625" t="str">
        <f t="shared" si="243"/>
        <v>space exploration</v>
      </c>
      <c r="S2625" s="8">
        <f t="shared" si="244"/>
        <v>42692.006550925929</v>
      </c>
      <c r="T2625" s="8">
        <f t="shared" si="245"/>
        <v>42706.006550925929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240"/>
        <v>1379</v>
      </c>
      <c r="P2626" t="str">
        <f t="shared" si="241"/>
        <v>31.82 USD</v>
      </c>
      <c r="Q2626" t="str">
        <f t="shared" si="242"/>
        <v>technology</v>
      </c>
      <c r="R2626" t="str">
        <f t="shared" si="243"/>
        <v>space exploration</v>
      </c>
      <c r="S2626" s="8">
        <f t="shared" si="244"/>
        <v>41144.171550925923</v>
      </c>
      <c r="T2626" s="8">
        <f t="shared" si="245"/>
        <v>41165.171550925923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246">ROUND(E2627/D2627*100,0)</f>
        <v>956</v>
      </c>
      <c r="P2627" t="str">
        <f t="shared" ref="P2627:P2690" si="247">ROUND(E2627/L2627,2)&amp;" "&amp;H2627</f>
        <v>27.58 EUR</v>
      </c>
      <c r="Q2627" t="str">
        <f t="shared" ref="Q2627:Q2690" si="248">LEFT(N2627,FIND("/",N2627)-1)</f>
        <v>technology</v>
      </c>
      <c r="R2627" t="str">
        <f t="shared" ref="R2627:R2690" si="249">RIGHT(N2627,LEN(N2627)-FIND("/",N2627))</f>
        <v>space exploration</v>
      </c>
      <c r="S2627" s="8">
        <f t="shared" ref="S2627:S2690" si="250">(J2627/86400)+25569+(-6/24)</f>
        <v>42658.560277777782</v>
      </c>
      <c r="T2627" s="8">
        <f t="shared" ref="T2627:T2690" si="251">(I2627/86400)+25569+(-6/24)</f>
        <v>42683.601944444439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246"/>
        <v>112</v>
      </c>
      <c r="P2628" t="str">
        <f t="shared" si="247"/>
        <v>56 USD</v>
      </c>
      <c r="Q2628" t="str">
        <f t="shared" si="248"/>
        <v>technology</v>
      </c>
      <c r="R2628" t="str">
        <f t="shared" si="249"/>
        <v>space exploration</v>
      </c>
      <c r="S2628" s="8">
        <f t="shared" si="250"/>
        <v>42128.378113425926</v>
      </c>
      <c r="T2628" s="8">
        <f t="shared" si="251"/>
        <v>42158.378113425926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246"/>
        <v>647</v>
      </c>
      <c r="P2629" t="str">
        <f t="shared" si="247"/>
        <v>21.56 USD</v>
      </c>
      <c r="Q2629" t="str">
        <f t="shared" si="248"/>
        <v>technology</v>
      </c>
      <c r="R2629" t="str">
        <f t="shared" si="249"/>
        <v>space exploration</v>
      </c>
      <c r="S2629" s="8">
        <f t="shared" si="250"/>
        <v>42304.579409722224</v>
      </c>
      <c r="T2629" s="8">
        <f t="shared" si="251"/>
        <v>42334.621076388888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246"/>
        <v>110</v>
      </c>
      <c r="P2630" t="str">
        <f t="shared" si="247"/>
        <v>44.1 USD</v>
      </c>
      <c r="Q2630" t="str">
        <f t="shared" si="248"/>
        <v>technology</v>
      </c>
      <c r="R2630" t="str">
        <f t="shared" si="249"/>
        <v>space exploration</v>
      </c>
      <c r="S2630" s="8">
        <f t="shared" si="250"/>
        <v>41953.716053240743</v>
      </c>
      <c r="T2630" s="8">
        <f t="shared" si="251"/>
        <v>41973.716053240743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246"/>
        <v>128</v>
      </c>
      <c r="P2631" t="str">
        <f t="shared" si="247"/>
        <v>63.87 GBP</v>
      </c>
      <c r="Q2631" t="str">
        <f t="shared" si="248"/>
        <v>technology</v>
      </c>
      <c r="R2631" t="str">
        <f t="shared" si="249"/>
        <v>space exploration</v>
      </c>
      <c r="S2631" s="8">
        <f t="shared" si="250"/>
        <v>42108.288449074069</v>
      </c>
      <c r="T2631" s="8">
        <f t="shared" si="251"/>
        <v>42138.288449074069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246"/>
        <v>158</v>
      </c>
      <c r="P2632" t="str">
        <f t="shared" si="247"/>
        <v>38.99 AUD</v>
      </c>
      <c r="Q2632" t="str">
        <f t="shared" si="248"/>
        <v>technology</v>
      </c>
      <c r="R2632" t="str">
        <f t="shared" si="249"/>
        <v>space exploration</v>
      </c>
      <c r="S2632" s="8">
        <f t="shared" si="250"/>
        <v>42523.855462962965</v>
      </c>
      <c r="T2632" s="8">
        <f t="shared" si="251"/>
        <v>42551.166666666672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246"/>
        <v>115</v>
      </c>
      <c r="P2633" t="str">
        <f t="shared" si="247"/>
        <v>80.19 USD</v>
      </c>
      <c r="Q2633" t="str">
        <f t="shared" si="248"/>
        <v>technology</v>
      </c>
      <c r="R2633" t="str">
        <f t="shared" si="249"/>
        <v>space exploration</v>
      </c>
      <c r="S2633" s="8">
        <f t="shared" si="250"/>
        <v>42217.919293981482</v>
      </c>
      <c r="T2633" s="8">
        <f t="shared" si="251"/>
        <v>42245.919293981482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246"/>
        <v>137</v>
      </c>
      <c r="P2634" t="str">
        <f t="shared" si="247"/>
        <v>34.9 USD</v>
      </c>
      <c r="Q2634" t="str">
        <f t="shared" si="248"/>
        <v>technology</v>
      </c>
      <c r="R2634" t="str">
        <f t="shared" si="249"/>
        <v>space exploration</v>
      </c>
      <c r="S2634" s="8">
        <f t="shared" si="250"/>
        <v>42493.811793981484</v>
      </c>
      <c r="T2634" s="8">
        <f t="shared" si="251"/>
        <v>42518.811793981484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246"/>
        <v>355</v>
      </c>
      <c r="P2635" t="str">
        <f t="shared" si="247"/>
        <v>89.1 USD</v>
      </c>
      <c r="Q2635" t="str">
        <f t="shared" si="248"/>
        <v>technology</v>
      </c>
      <c r="R2635" t="str">
        <f t="shared" si="249"/>
        <v>space exploration</v>
      </c>
      <c r="S2635" s="8">
        <f t="shared" si="250"/>
        <v>41667.573287037041</v>
      </c>
      <c r="T2635" s="8">
        <f t="shared" si="251"/>
        <v>41697.708333333336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246"/>
        <v>106</v>
      </c>
      <c r="P2636" t="str">
        <f t="shared" si="247"/>
        <v>39.44 USD</v>
      </c>
      <c r="Q2636" t="str">
        <f t="shared" si="248"/>
        <v>technology</v>
      </c>
      <c r="R2636" t="str">
        <f t="shared" si="249"/>
        <v>space exploration</v>
      </c>
      <c r="S2636" s="8">
        <f t="shared" si="250"/>
        <v>42612.406493055554</v>
      </c>
      <c r="T2636" s="8">
        <f t="shared" si="251"/>
        <v>42642.406493055554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246"/>
        <v>100</v>
      </c>
      <c r="P2637" t="str">
        <f t="shared" si="247"/>
        <v>136.9 CAD</v>
      </c>
      <c r="Q2637" t="str">
        <f t="shared" si="248"/>
        <v>technology</v>
      </c>
      <c r="R2637" t="str">
        <f t="shared" si="249"/>
        <v>space exploration</v>
      </c>
      <c r="S2637" s="8">
        <f t="shared" si="250"/>
        <v>42037.700937500005</v>
      </c>
      <c r="T2637" s="8">
        <f t="shared" si="251"/>
        <v>42072.659270833334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246"/>
        <v>187</v>
      </c>
      <c r="P2638" t="str">
        <f t="shared" si="247"/>
        <v>37.46 USD</v>
      </c>
      <c r="Q2638" t="str">
        <f t="shared" si="248"/>
        <v>technology</v>
      </c>
      <c r="R2638" t="str">
        <f t="shared" si="249"/>
        <v>space exploration</v>
      </c>
      <c r="S2638" s="8">
        <f t="shared" si="250"/>
        <v>42636.364745370374</v>
      </c>
      <c r="T2638" s="8">
        <f t="shared" si="251"/>
        <v>42658.791666666672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246"/>
        <v>166</v>
      </c>
      <c r="P2639" t="str">
        <f t="shared" si="247"/>
        <v>31.96 USD</v>
      </c>
      <c r="Q2639" t="str">
        <f t="shared" si="248"/>
        <v>technology</v>
      </c>
      <c r="R2639" t="str">
        <f t="shared" si="249"/>
        <v>space exploration</v>
      </c>
      <c r="S2639" s="8">
        <f t="shared" si="250"/>
        <v>42639.299479166672</v>
      </c>
      <c r="T2639" s="8">
        <f t="shared" si="251"/>
        <v>42655.299479166672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246"/>
        <v>102</v>
      </c>
      <c r="P2640" t="str">
        <f t="shared" si="247"/>
        <v>25.21 USD</v>
      </c>
      <c r="Q2640" t="str">
        <f t="shared" si="248"/>
        <v>technology</v>
      </c>
      <c r="R2640" t="str">
        <f t="shared" si="249"/>
        <v>space exploration</v>
      </c>
      <c r="S2640" s="8">
        <f t="shared" si="250"/>
        <v>41989.663136574076</v>
      </c>
      <c r="T2640" s="8">
        <f t="shared" si="251"/>
        <v>42019.663136574076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246"/>
        <v>164</v>
      </c>
      <c r="P2641" t="str">
        <f t="shared" si="247"/>
        <v>10.04 GBP</v>
      </c>
      <c r="Q2641" t="str">
        <f t="shared" si="248"/>
        <v>technology</v>
      </c>
      <c r="R2641" t="str">
        <f t="shared" si="249"/>
        <v>space exploration</v>
      </c>
      <c r="S2641" s="8">
        <f t="shared" si="250"/>
        <v>42024.61513888889</v>
      </c>
      <c r="T2641" s="8">
        <f t="shared" si="251"/>
        <v>42054.61513888889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246"/>
        <v>106</v>
      </c>
      <c r="P2642" t="str">
        <f t="shared" si="247"/>
        <v>45.94 USD</v>
      </c>
      <c r="Q2642" t="str">
        <f t="shared" si="248"/>
        <v>technology</v>
      </c>
      <c r="R2642" t="str">
        <f t="shared" si="249"/>
        <v>space exploration</v>
      </c>
      <c r="S2642" s="8">
        <f t="shared" si="250"/>
        <v>42102.910578703704</v>
      </c>
      <c r="T2642" s="8">
        <f t="shared" si="251"/>
        <v>42162.910578703704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246"/>
        <v>1</v>
      </c>
      <c r="P2643" t="str">
        <f t="shared" si="247"/>
        <v>15 USD</v>
      </c>
      <c r="Q2643" t="str">
        <f t="shared" si="248"/>
        <v>technology</v>
      </c>
      <c r="R2643" t="str">
        <f t="shared" si="249"/>
        <v>space exploration</v>
      </c>
      <c r="S2643" s="8">
        <f t="shared" si="250"/>
        <v>41880.577118055553</v>
      </c>
      <c r="T2643" s="8">
        <f t="shared" si="251"/>
        <v>41897.589583333334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246"/>
        <v>0</v>
      </c>
      <c r="P2644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8">
        <f t="shared" si="250"/>
        <v>42535.996620370366</v>
      </c>
      <c r="T2644" s="8">
        <f t="shared" si="251"/>
        <v>42566.039583333331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246"/>
        <v>34</v>
      </c>
      <c r="P2645" t="str">
        <f t="shared" si="247"/>
        <v>223.58 USD</v>
      </c>
      <c r="Q2645" t="str">
        <f t="shared" si="248"/>
        <v>technology</v>
      </c>
      <c r="R2645" t="str">
        <f t="shared" si="249"/>
        <v>space exploration</v>
      </c>
      <c r="S2645" s="8">
        <f t="shared" si="250"/>
        <v>42689.332349537042</v>
      </c>
      <c r="T2645" s="8">
        <f t="shared" si="251"/>
        <v>42725.082638888889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246"/>
        <v>2</v>
      </c>
      <c r="P2646" t="str">
        <f t="shared" si="247"/>
        <v>39.48 USD</v>
      </c>
      <c r="Q2646" t="str">
        <f t="shared" si="248"/>
        <v>technology</v>
      </c>
      <c r="R2646" t="str">
        <f t="shared" si="249"/>
        <v>space exploration</v>
      </c>
      <c r="S2646" s="8">
        <f t="shared" si="250"/>
        <v>42774.542071759264</v>
      </c>
      <c r="T2646" s="8">
        <f t="shared" si="251"/>
        <v>42804.542071759264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246"/>
        <v>11</v>
      </c>
      <c r="P2647" t="str">
        <f t="shared" si="247"/>
        <v>91.3 AUD</v>
      </c>
      <c r="Q2647" t="str">
        <f t="shared" si="248"/>
        <v>technology</v>
      </c>
      <c r="R2647" t="str">
        <f t="shared" si="249"/>
        <v>space exploration</v>
      </c>
      <c r="S2647" s="8">
        <f t="shared" si="250"/>
        <v>41921.592627314814</v>
      </c>
      <c r="T2647" s="8">
        <f t="shared" si="251"/>
        <v>41951.634293981479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246"/>
        <v>8</v>
      </c>
      <c r="P2648" t="str">
        <f t="shared" si="247"/>
        <v>78.67 USD</v>
      </c>
      <c r="Q2648" t="str">
        <f t="shared" si="248"/>
        <v>technology</v>
      </c>
      <c r="R2648" t="str">
        <f t="shared" si="249"/>
        <v>space exploration</v>
      </c>
      <c r="S2648" s="8">
        <f t="shared" si="250"/>
        <v>42226.063298611116</v>
      </c>
      <c r="T2648" s="8">
        <f t="shared" si="251"/>
        <v>42256.063298611116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246"/>
        <v>1</v>
      </c>
      <c r="P2649" t="str">
        <f t="shared" si="247"/>
        <v>12 CAD</v>
      </c>
      <c r="Q2649" t="str">
        <f t="shared" si="248"/>
        <v>technology</v>
      </c>
      <c r="R2649" t="str">
        <f t="shared" si="249"/>
        <v>space exploration</v>
      </c>
      <c r="S2649" s="8">
        <f t="shared" si="250"/>
        <v>42200.011793981481</v>
      </c>
      <c r="T2649" s="8">
        <f t="shared" si="251"/>
        <v>42230.011793981481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246"/>
        <v>1</v>
      </c>
      <c r="P2650" t="str">
        <f t="shared" si="247"/>
        <v>17.67 USD</v>
      </c>
      <c r="Q2650" t="str">
        <f t="shared" si="248"/>
        <v>technology</v>
      </c>
      <c r="R2650" t="str">
        <f t="shared" si="249"/>
        <v>space exploration</v>
      </c>
      <c r="S2650" s="8">
        <f t="shared" si="250"/>
        <v>42408.464814814812</v>
      </c>
      <c r="T2650" s="8">
        <f t="shared" si="251"/>
        <v>42438.464814814812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246"/>
        <v>0</v>
      </c>
      <c r="P2651" t="str">
        <f t="shared" si="247"/>
        <v>41.33 USD</v>
      </c>
      <c r="Q2651" t="str">
        <f t="shared" si="248"/>
        <v>technology</v>
      </c>
      <c r="R2651" t="str">
        <f t="shared" si="249"/>
        <v>space exploration</v>
      </c>
      <c r="S2651" s="8">
        <f t="shared" si="250"/>
        <v>42341.74700231482</v>
      </c>
      <c r="T2651" s="8">
        <f t="shared" si="251"/>
        <v>42401.74700231482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246"/>
        <v>1</v>
      </c>
      <c r="P2652" t="str">
        <f t="shared" si="247"/>
        <v>71.6 USD</v>
      </c>
      <c r="Q2652" t="str">
        <f t="shared" si="248"/>
        <v>technology</v>
      </c>
      <c r="R2652" t="str">
        <f t="shared" si="249"/>
        <v>space exploration</v>
      </c>
      <c r="S2652" s="8">
        <f t="shared" si="250"/>
        <v>42695.374340277776</v>
      </c>
      <c r="T2652" s="8">
        <f t="shared" si="251"/>
        <v>42725.374340277776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246"/>
        <v>2</v>
      </c>
      <c r="P2653" t="str">
        <f t="shared" si="247"/>
        <v>307.82 USD</v>
      </c>
      <c r="Q2653" t="str">
        <f t="shared" si="248"/>
        <v>technology</v>
      </c>
      <c r="R2653" t="str">
        <f t="shared" si="249"/>
        <v>space exploration</v>
      </c>
      <c r="S2653" s="8">
        <f t="shared" si="250"/>
        <v>42327.555659722224</v>
      </c>
      <c r="T2653" s="8">
        <f t="shared" si="251"/>
        <v>42355.555659722224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246"/>
        <v>1</v>
      </c>
      <c r="P2654" t="str">
        <f t="shared" si="247"/>
        <v>80.45 AUD</v>
      </c>
      <c r="Q2654" t="str">
        <f t="shared" si="248"/>
        <v>technology</v>
      </c>
      <c r="R2654" t="str">
        <f t="shared" si="249"/>
        <v>space exploration</v>
      </c>
      <c r="S2654" s="8">
        <f t="shared" si="250"/>
        <v>41952.908854166672</v>
      </c>
      <c r="T2654" s="8">
        <f t="shared" si="251"/>
        <v>41982.908854166672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246"/>
        <v>12</v>
      </c>
      <c r="P2655" t="str">
        <f t="shared" si="247"/>
        <v>83.94 USD</v>
      </c>
      <c r="Q2655" t="str">
        <f t="shared" si="248"/>
        <v>technology</v>
      </c>
      <c r="R2655" t="str">
        <f t="shared" si="249"/>
        <v>space exploration</v>
      </c>
      <c r="S2655" s="8">
        <f t="shared" si="250"/>
        <v>41771.401932870373</v>
      </c>
      <c r="T2655" s="8">
        <f t="shared" si="251"/>
        <v>41802.916666666664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246"/>
        <v>0</v>
      </c>
      <c r="P2656" t="str">
        <f t="shared" si="247"/>
        <v>8.5 USD</v>
      </c>
      <c r="Q2656" t="str">
        <f t="shared" si="248"/>
        <v>technology</v>
      </c>
      <c r="R2656" t="str">
        <f t="shared" si="249"/>
        <v>space exploration</v>
      </c>
      <c r="S2656" s="8">
        <f t="shared" si="250"/>
        <v>42055.350995370369</v>
      </c>
      <c r="T2656" s="8">
        <f t="shared" si="251"/>
        <v>42115.309328703705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246"/>
        <v>21</v>
      </c>
      <c r="P2657" t="str">
        <f t="shared" si="247"/>
        <v>73.37 USD</v>
      </c>
      <c r="Q2657" t="str">
        <f t="shared" si="248"/>
        <v>technology</v>
      </c>
      <c r="R2657" t="str">
        <f t="shared" si="249"/>
        <v>space exploration</v>
      </c>
      <c r="S2657" s="8">
        <f t="shared" si="250"/>
        <v>42381.616284722222</v>
      </c>
      <c r="T2657" s="8">
        <f t="shared" si="251"/>
        <v>42409.583333333328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246"/>
        <v>11</v>
      </c>
      <c r="P2658" t="str">
        <f t="shared" si="247"/>
        <v>112.86 USD</v>
      </c>
      <c r="Q2658" t="str">
        <f t="shared" si="248"/>
        <v>technology</v>
      </c>
      <c r="R2658" t="str">
        <f t="shared" si="249"/>
        <v>space exploration</v>
      </c>
      <c r="S2658" s="8">
        <f t="shared" si="250"/>
        <v>42767.438518518524</v>
      </c>
      <c r="T2658" s="8">
        <f t="shared" si="251"/>
        <v>42806.541666666672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246"/>
        <v>19</v>
      </c>
      <c r="P2659" t="str">
        <f t="shared" si="247"/>
        <v>95.28 USD</v>
      </c>
      <c r="Q2659" t="str">
        <f t="shared" si="248"/>
        <v>technology</v>
      </c>
      <c r="R2659" t="str">
        <f t="shared" si="249"/>
        <v>space exploration</v>
      </c>
      <c r="S2659" s="8">
        <f t="shared" si="250"/>
        <v>42551.678854166668</v>
      </c>
      <c r="T2659" s="8">
        <f t="shared" si="251"/>
        <v>42584.8125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246"/>
        <v>0</v>
      </c>
      <c r="P2660" t="str">
        <f t="shared" si="247"/>
        <v>22.75 USD</v>
      </c>
      <c r="Q2660" t="str">
        <f t="shared" si="248"/>
        <v>technology</v>
      </c>
      <c r="R2660" t="str">
        <f t="shared" si="249"/>
        <v>space exploration</v>
      </c>
      <c r="S2660" s="8">
        <f t="shared" si="250"/>
        <v>42551.634189814809</v>
      </c>
      <c r="T2660" s="8">
        <f t="shared" si="251"/>
        <v>42581.634189814809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246"/>
        <v>3</v>
      </c>
      <c r="P2661" t="str">
        <f t="shared" si="247"/>
        <v>133.3 USD</v>
      </c>
      <c r="Q2661" t="str">
        <f t="shared" si="248"/>
        <v>technology</v>
      </c>
      <c r="R2661" t="str">
        <f t="shared" si="249"/>
        <v>space exploration</v>
      </c>
      <c r="S2661" s="8">
        <f t="shared" si="250"/>
        <v>42081.819560185184</v>
      </c>
      <c r="T2661" s="8">
        <f t="shared" si="251"/>
        <v>42111.819560185184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246"/>
        <v>0</v>
      </c>
      <c r="P2662" t="str">
        <f t="shared" si="247"/>
        <v>3.8 USD</v>
      </c>
      <c r="Q2662" t="str">
        <f t="shared" si="248"/>
        <v>technology</v>
      </c>
      <c r="R2662" t="str">
        <f t="shared" si="249"/>
        <v>space exploration</v>
      </c>
      <c r="S2662" s="8">
        <f t="shared" si="250"/>
        <v>42272.463171296295</v>
      </c>
      <c r="T2662" s="8">
        <f t="shared" si="251"/>
        <v>42332.504837962959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246"/>
        <v>103</v>
      </c>
      <c r="P2663" t="str">
        <f t="shared" si="247"/>
        <v>85.75 USD</v>
      </c>
      <c r="Q2663" t="str">
        <f t="shared" si="248"/>
        <v>technology</v>
      </c>
      <c r="R2663" t="str">
        <f t="shared" si="249"/>
        <v>makerspaces</v>
      </c>
      <c r="S2663" s="8">
        <f t="shared" si="250"/>
        <v>41542.708449074074</v>
      </c>
      <c r="T2663" s="8">
        <f t="shared" si="251"/>
        <v>41572.708449074074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246"/>
        <v>107</v>
      </c>
      <c r="P2664" t="str">
        <f t="shared" si="247"/>
        <v>267 USD</v>
      </c>
      <c r="Q2664" t="str">
        <f t="shared" si="248"/>
        <v>technology</v>
      </c>
      <c r="R2664" t="str">
        <f t="shared" si="249"/>
        <v>makerspaces</v>
      </c>
      <c r="S2664" s="8">
        <f t="shared" si="250"/>
        <v>42207.496678240743</v>
      </c>
      <c r="T2664" s="8">
        <f t="shared" si="251"/>
        <v>42237.496678240743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246"/>
        <v>105</v>
      </c>
      <c r="P2665" t="str">
        <f t="shared" si="247"/>
        <v>373.56 CAD</v>
      </c>
      <c r="Q2665" t="str">
        <f t="shared" si="248"/>
        <v>technology</v>
      </c>
      <c r="R2665" t="str">
        <f t="shared" si="249"/>
        <v>makerspaces</v>
      </c>
      <c r="S2665" s="8">
        <f t="shared" si="250"/>
        <v>42222.372766203705</v>
      </c>
      <c r="T2665" s="8">
        <f t="shared" si="251"/>
        <v>42251.375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246"/>
        <v>103</v>
      </c>
      <c r="P2666" t="str">
        <f t="shared" si="247"/>
        <v>174.04 USD</v>
      </c>
      <c r="Q2666" t="str">
        <f t="shared" si="248"/>
        <v>technology</v>
      </c>
      <c r="R2666" t="str">
        <f t="shared" si="249"/>
        <v>makerspaces</v>
      </c>
      <c r="S2666" s="8">
        <f t="shared" si="250"/>
        <v>42312.77542824074</v>
      </c>
      <c r="T2666" s="8">
        <f t="shared" si="251"/>
        <v>42347.040972222225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246"/>
        <v>123</v>
      </c>
      <c r="P2667" t="str">
        <f t="shared" si="247"/>
        <v>93.7 USD</v>
      </c>
      <c r="Q2667" t="str">
        <f t="shared" si="248"/>
        <v>technology</v>
      </c>
      <c r="R2667" t="str">
        <f t="shared" si="249"/>
        <v>makerspaces</v>
      </c>
      <c r="S2667" s="8">
        <f t="shared" si="250"/>
        <v>42083.645532407405</v>
      </c>
      <c r="T2667" s="8">
        <f t="shared" si="251"/>
        <v>42128.645532407405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246"/>
        <v>159</v>
      </c>
      <c r="P2668" t="str">
        <f t="shared" si="247"/>
        <v>77.33 USD</v>
      </c>
      <c r="Q2668" t="str">
        <f t="shared" si="248"/>
        <v>technology</v>
      </c>
      <c r="R2668" t="str">
        <f t="shared" si="249"/>
        <v>makerspaces</v>
      </c>
      <c r="S2668" s="8">
        <f t="shared" si="250"/>
        <v>42235.514340277776</v>
      </c>
      <c r="T2668" s="8">
        <f t="shared" si="251"/>
        <v>42272.625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246"/>
        <v>111</v>
      </c>
      <c r="P2669" t="str">
        <f t="shared" si="247"/>
        <v>92.22 USD</v>
      </c>
      <c r="Q2669" t="str">
        <f t="shared" si="248"/>
        <v>technology</v>
      </c>
      <c r="R2669" t="str">
        <f t="shared" si="249"/>
        <v>makerspaces</v>
      </c>
      <c r="S2669" s="8">
        <f t="shared" si="250"/>
        <v>42380.676111111112</v>
      </c>
      <c r="T2669" s="8">
        <f t="shared" si="251"/>
        <v>42410.676111111112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246"/>
        <v>171</v>
      </c>
      <c r="P2670" t="str">
        <f t="shared" si="247"/>
        <v>60.96 CAD</v>
      </c>
      <c r="Q2670" t="str">
        <f t="shared" si="248"/>
        <v>technology</v>
      </c>
      <c r="R2670" t="str">
        <f t="shared" si="249"/>
        <v>makerspaces</v>
      </c>
      <c r="S2670" s="8">
        <f t="shared" si="250"/>
        <v>42275.33871527778</v>
      </c>
      <c r="T2670" s="8">
        <f t="shared" si="251"/>
        <v>42317.35555555555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246"/>
        <v>125</v>
      </c>
      <c r="P2671" t="str">
        <f t="shared" si="247"/>
        <v>91 USD</v>
      </c>
      <c r="Q2671" t="str">
        <f t="shared" si="248"/>
        <v>technology</v>
      </c>
      <c r="R2671" t="str">
        <f t="shared" si="249"/>
        <v>makerspaces</v>
      </c>
      <c r="S2671" s="8">
        <f t="shared" si="250"/>
        <v>42318.785833333328</v>
      </c>
      <c r="T2671" s="8">
        <f t="shared" si="251"/>
        <v>42378.785833333328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246"/>
        <v>6</v>
      </c>
      <c r="P2672" t="str">
        <f t="shared" si="247"/>
        <v>41.58 AUD</v>
      </c>
      <c r="Q2672" t="str">
        <f t="shared" si="248"/>
        <v>technology</v>
      </c>
      <c r="R2672" t="str">
        <f t="shared" si="249"/>
        <v>makerspaces</v>
      </c>
      <c r="S2672" s="8">
        <f t="shared" si="250"/>
        <v>41820.770601851851</v>
      </c>
      <c r="T2672" s="8">
        <f t="shared" si="251"/>
        <v>41848.770601851851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246"/>
        <v>11</v>
      </c>
      <c r="P2673" t="str">
        <f t="shared" si="247"/>
        <v>33.76 USD</v>
      </c>
      <c r="Q2673" t="str">
        <f t="shared" si="248"/>
        <v>technology</v>
      </c>
      <c r="R2673" t="str">
        <f t="shared" si="249"/>
        <v>makerspaces</v>
      </c>
      <c r="S2673" s="8">
        <f t="shared" si="250"/>
        <v>41962.499027777776</v>
      </c>
      <c r="T2673" s="8">
        <f t="shared" si="251"/>
        <v>41992.568055555559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246"/>
        <v>33</v>
      </c>
      <c r="P2674" t="str">
        <f t="shared" si="247"/>
        <v>70.62 USD</v>
      </c>
      <c r="Q2674" t="str">
        <f t="shared" si="248"/>
        <v>technology</v>
      </c>
      <c r="R2674" t="str">
        <f t="shared" si="249"/>
        <v>makerspaces</v>
      </c>
      <c r="S2674" s="8">
        <f t="shared" si="250"/>
        <v>42344.634143518517</v>
      </c>
      <c r="T2674" s="8">
        <f t="shared" si="251"/>
        <v>42366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246"/>
        <v>28</v>
      </c>
      <c r="P2675" t="str">
        <f t="shared" si="247"/>
        <v>167.15 USD</v>
      </c>
      <c r="Q2675" t="str">
        <f t="shared" si="248"/>
        <v>technology</v>
      </c>
      <c r="R2675" t="str">
        <f t="shared" si="249"/>
        <v>makerspaces</v>
      </c>
      <c r="S2675" s="8">
        <f t="shared" si="250"/>
        <v>41912.291655092595</v>
      </c>
      <c r="T2675" s="8">
        <f t="shared" si="251"/>
        <v>41941.697916666664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246"/>
        <v>63</v>
      </c>
      <c r="P2676" t="str">
        <f t="shared" si="247"/>
        <v>128.62 USD</v>
      </c>
      <c r="Q2676" t="str">
        <f t="shared" si="248"/>
        <v>technology</v>
      </c>
      <c r="R2676" t="str">
        <f t="shared" si="249"/>
        <v>makerspaces</v>
      </c>
      <c r="S2676" s="8">
        <f t="shared" si="250"/>
        <v>42529.382754629631</v>
      </c>
      <c r="T2676" s="8">
        <f t="shared" si="251"/>
        <v>42555.957638888889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246"/>
        <v>8</v>
      </c>
      <c r="P2677" t="str">
        <f t="shared" si="247"/>
        <v>65.41 USD</v>
      </c>
      <c r="Q2677" t="str">
        <f t="shared" si="248"/>
        <v>technology</v>
      </c>
      <c r="R2677" t="str">
        <f t="shared" si="249"/>
        <v>makerspaces</v>
      </c>
      <c r="S2677" s="8">
        <f t="shared" si="250"/>
        <v>41923.607511574075</v>
      </c>
      <c r="T2677" s="8">
        <f t="shared" si="251"/>
        <v>41953.649178240739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246"/>
        <v>50</v>
      </c>
      <c r="P2678" t="str">
        <f t="shared" si="247"/>
        <v>117.56 CAD</v>
      </c>
      <c r="Q2678" t="str">
        <f t="shared" si="248"/>
        <v>technology</v>
      </c>
      <c r="R2678" t="str">
        <f t="shared" si="249"/>
        <v>makerspaces</v>
      </c>
      <c r="S2678" s="8">
        <f t="shared" si="250"/>
        <v>42482.374699074076</v>
      </c>
      <c r="T2678" s="8">
        <f t="shared" si="251"/>
        <v>42512.374699074076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246"/>
        <v>18</v>
      </c>
      <c r="P2679" t="str">
        <f t="shared" si="247"/>
        <v>126.48 USD</v>
      </c>
      <c r="Q2679" t="str">
        <f t="shared" si="248"/>
        <v>technology</v>
      </c>
      <c r="R2679" t="str">
        <f t="shared" si="249"/>
        <v>makerspaces</v>
      </c>
      <c r="S2679" s="8">
        <f t="shared" si="250"/>
        <v>41792.779432870375</v>
      </c>
      <c r="T2679" s="8">
        <f t="shared" si="251"/>
        <v>41822.779432870375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246"/>
        <v>0</v>
      </c>
      <c r="P2680" t="str">
        <f t="shared" si="247"/>
        <v>550 EUR</v>
      </c>
      <c r="Q2680" t="str">
        <f t="shared" si="248"/>
        <v>technology</v>
      </c>
      <c r="R2680" t="str">
        <f t="shared" si="249"/>
        <v>makerspaces</v>
      </c>
      <c r="S2680" s="8">
        <f t="shared" si="250"/>
        <v>42241.548206018517</v>
      </c>
      <c r="T2680" s="8">
        <f t="shared" si="251"/>
        <v>42271.548206018517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246"/>
        <v>0</v>
      </c>
      <c r="P2681" t="str">
        <f t="shared" si="247"/>
        <v>44 USD</v>
      </c>
      <c r="Q2681" t="str">
        <f t="shared" si="248"/>
        <v>technology</v>
      </c>
      <c r="R2681" t="str">
        <f t="shared" si="249"/>
        <v>makerspaces</v>
      </c>
      <c r="S2681" s="8">
        <f t="shared" si="250"/>
        <v>42032.751087962963</v>
      </c>
      <c r="T2681" s="8">
        <f t="shared" si="251"/>
        <v>42062.751087962963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246"/>
        <v>1</v>
      </c>
      <c r="P2682" t="str">
        <f t="shared" si="247"/>
        <v>69 EUR</v>
      </c>
      <c r="Q2682" t="str">
        <f t="shared" si="248"/>
        <v>technology</v>
      </c>
      <c r="R2682" t="str">
        <f t="shared" si="249"/>
        <v>makerspaces</v>
      </c>
      <c r="S2682" s="8">
        <f t="shared" si="250"/>
        <v>42435.961701388893</v>
      </c>
      <c r="T2682" s="8">
        <f t="shared" si="251"/>
        <v>42465.920034722221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246"/>
        <v>1</v>
      </c>
      <c r="P2683" t="str">
        <f t="shared" si="247"/>
        <v>27.5 USD</v>
      </c>
      <c r="Q2683" t="str">
        <f t="shared" si="248"/>
        <v>food</v>
      </c>
      <c r="R2683" t="str">
        <f t="shared" si="249"/>
        <v>food trucks</v>
      </c>
      <c r="S2683" s="8">
        <f t="shared" si="250"/>
        <v>41805.645254629628</v>
      </c>
      <c r="T2683" s="8">
        <f t="shared" si="251"/>
        <v>41830.645254629628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246"/>
        <v>28</v>
      </c>
      <c r="P2684" t="str">
        <f t="shared" si="247"/>
        <v>84.9 USD</v>
      </c>
      <c r="Q2684" t="str">
        <f t="shared" si="248"/>
        <v>food</v>
      </c>
      <c r="R2684" t="str">
        <f t="shared" si="249"/>
        <v>food trucks</v>
      </c>
      <c r="S2684" s="8">
        <f t="shared" si="250"/>
        <v>41932.621990740743</v>
      </c>
      <c r="T2684" s="8">
        <f t="shared" si="251"/>
        <v>41964.999305555553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246"/>
        <v>0</v>
      </c>
      <c r="P2685" t="str">
        <f t="shared" si="247"/>
        <v>12 USD</v>
      </c>
      <c r="Q2685" t="str">
        <f t="shared" si="248"/>
        <v>food</v>
      </c>
      <c r="R2685" t="str">
        <f t="shared" si="249"/>
        <v>food trucks</v>
      </c>
      <c r="S2685" s="8">
        <f t="shared" si="250"/>
        <v>42034.50509259259</v>
      </c>
      <c r="T2685" s="8">
        <f t="shared" si="251"/>
        <v>42064.50509259259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246"/>
        <v>1</v>
      </c>
      <c r="P2686" t="str">
        <f t="shared" si="247"/>
        <v>200 USD</v>
      </c>
      <c r="Q2686" t="str">
        <f t="shared" si="248"/>
        <v>food</v>
      </c>
      <c r="R2686" t="str">
        <f t="shared" si="249"/>
        <v>food trucks</v>
      </c>
      <c r="S2686" s="8">
        <f t="shared" si="250"/>
        <v>41820.664641203708</v>
      </c>
      <c r="T2686" s="8">
        <f t="shared" si="251"/>
        <v>41860.664641203708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246"/>
        <v>0</v>
      </c>
      <c r="P2687" t="str">
        <f t="shared" si="247"/>
        <v>10 USD</v>
      </c>
      <c r="Q2687" t="str">
        <f t="shared" si="248"/>
        <v>food</v>
      </c>
      <c r="R2687" t="str">
        <f t="shared" si="249"/>
        <v>food trucks</v>
      </c>
      <c r="S2687" s="8">
        <f t="shared" si="250"/>
        <v>42061.44594907407</v>
      </c>
      <c r="T2687" s="8">
        <f t="shared" si="251"/>
        <v>42121.404282407406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246"/>
        <v>0</v>
      </c>
      <c r="P2688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8">
        <f t="shared" si="250"/>
        <v>41892.724803240737</v>
      </c>
      <c r="T2688" s="8">
        <f t="shared" si="251"/>
        <v>41912.724803240737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246"/>
        <v>0</v>
      </c>
      <c r="P2689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8">
        <f t="shared" si="250"/>
        <v>42154.39025462963</v>
      </c>
      <c r="T2689" s="8">
        <f t="shared" si="251"/>
        <v>42184.39025462963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246"/>
        <v>0</v>
      </c>
      <c r="P2690" t="str">
        <f t="shared" si="247"/>
        <v>5.29 USD</v>
      </c>
      <c r="Q2690" t="str">
        <f t="shared" si="248"/>
        <v>food</v>
      </c>
      <c r="R2690" t="str">
        <f t="shared" si="249"/>
        <v>food trucks</v>
      </c>
      <c r="S2690" s="8">
        <f t="shared" si="250"/>
        <v>42027.86886574074</v>
      </c>
      <c r="T2690" s="8">
        <f t="shared" si="251"/>
        <v>42058.875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252">ROUND(E2691/D2691*100,0)</f>
        <v>0</v>
      </c>
      <c r="P2691" t="str">
        <f t="shared" ref="P2691:P2754" si="253">ROUND(E2691/L2691,2)&amp;" "&amp;H2691</f>
        <v>1 USD</v>
      </c>
      <c r="Q2691" t="str">
        <f t="shared" ref="Q2691:Q2754" si="254">LEFT(N2691,FIND("/",N2691)-1)</f>
        <v>food</v>
      </c>
      <c r="R2691" t="str">
        <f t="shared" ref="R2691:R2754" si="255">RIGHT(N2691,LEN(N2691)-FIND("/",N2691))</f>
        <v>food trucks</v>
      </c>
      <c r="S2691" s="8">
        <f t="shared" ref="S2691:S2754" si="256">(J2691/86400)+25569+(-6/24)</f>
        <v>42551.711689814816</v>
      </c>
      <c r="T2691" s="8">
        <f t="shared" ref="T2691:T2754" si="257">(I2691/86400)+25569+(-6/24)</f>
        <v>42581.711689814816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252"/>
        <v>11</v>
      </c>
      <c r="P2692" t="str">
        <f t="shared" si="253"/>
        <v>72.76 USD</v>
      </c>
      <c r="Q2692" t="str">
        <f t="shared" si="254"/>
        <v>food</v>
      </c>
      <c r="R2692" t="str">
        <f t="shared" si="255"/>
        <v>food trucks</v>
      </c>
      <c r="S2692" s="8">
        <f t="shared" si="256"/>
        <v>42112.855046296296</v>
      </c>
      <c r="T2692" s="8">
        <f t="shared" si="257"/>
        <v>42157.855046296296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252"/>
        <v>0</v>
      </c>
      <c r="P2693" t="str">
        <f t="shared" si="253"/>
        <v>17.5 CAD</v>
      </c>
      <c r="Q2693" t="str">
        <f t="shared" si="254"/>
        <v>food</v>
      </c>
      <c r="R2693" t="str">
        <f t="shared" si="255"/>
        <v>food trucks</v>
      </c>
      <c r="S2693" s="8">
        <f t="shared" si="256"/>
        <v>42089.474039351851</v>
      </c>
      <c r="T2693" s="8">
        <f t="shared" si="257"/>
        <v>42134.474039351851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252"/>
        <v>1</v>
      </c>
      <c r="P2694" t="str">
        <f t="shared" si="253"/>
        <v>25 USD</v>
      </c>
      <c r="Q2694" t="str">
        <f t="shared" si="254"/>
        <v>food</v>
      </c>
      <c r="R2694" t="str">
        <f t="shared" si="255"/>
        <v>food trucks</v>
      </c>
      <c r="S2694" s="8">
        <f t="shared" si="256"/>
        <v>42058.084027777775</v>
      </c>
      <c r="T2694" s="8">
        <f t="shared" si="257"/>
        <v>42088.042361111111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252"/>
        <v>1</v>
      </c>
      <c r="P2695" t="str">
        <f t="shared" si="253"/>
        <v>13.33 USD</v>
      </c>
      <c r="Q2695" t="str">
        <f t="shared" si="254"/>
        <v>food</v>
      </c>
      <c r="R2695" t="str">
        <f t="shared" si="255"/>
        <v>food trucks</v>
      </c>
      <c r="S2695" s="8">
        <f t="shared" si="256"/>
        <v>41833.888495370367</v>
      </c>
      <c r="T2695" s="8">
        <f t="shared" si="257"/>
        <v>41863.888495370367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252"/>
        <v>0</v>
      </c>
      <c r="P2696" t="str">
        <f t="shared" si="253"/>
        <v>1 USD</v>
      </c>
      <c r="Q2696" t="str">
        <f t="shared" si="254"/>
        <v>food</v>
      </c>
      <c r="R2696" t="str">
        <f t="shared" si="255"/>
        <v>food trucks</v>
      </c>
      <c r="S2696" s="8">
        <f t="shared" si="256"/>
        <v>41877.890497685185</v>
      </c>
      <c r="T2696" s="8">
        <f t="shared" si="257"/>
        <v>41907.890497685185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252"/>
        <v>0</v>
      </c>
      <c r="P2697" t="str">
        <f t="shared" si="253"/>
        <v>23.67 USD</v>
      </c>
      <c r="Q2697" t="str">
        <f t="shared" si="254"/>
        <v>food</v>
      </c>
      <c r="R2697" t="str">
        <f t="shared" si="255"/>
        <v>food trucks</v>
      </c>
      <c r="S2697" s="8">
        <f t="shared" si="256"/>
        <v>42047.931921296295</v>
      </c>
      <c r="T2697" s="8">
        <f t="shared" si="257"/>
        <v>42107.89025462963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252"/>
        <v>6</v>
      </c>
      <c r="P2698" t="str">
        <f t="shared" si="253"/>
        <v>89.21 USD</v>
      </c>
      <c r="Q2698" t="str">
        <f t="shared" si="254"/>
        <v>food</v>
      </c>
      <c r="R2698" t="str">
        <f t="shared" si="255"/>
        <v>food trucks</v>
      </c>
      <c r="S2698" s="8">
        <f t="shared" si="256"/>
        <v>41964.594444444447</v>
      </c>
      <c r="T2698" s="8">
        <f t="shared" si="257"/>
        <v>41998.594444444447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252"/>
        <v>26</v>
      </c>
      <c r="P2699" t="str">
        <f t="shared" si="253"/>
        <v>116.56 USD</v>
      </c>
      <c r="Q2699" t="str">
        <f t="shared" si="254"/>
        <v>food</v>
      </c>
      <c r="R2699" t="str">
        <f t="shared" si="255"/>
        <v>food trucks</v>
      </c>
      <c r="S2699" s="8">
        <f t="shared" si="256"/>
        <v>42187.690081018518</v>
      </c>
      <c r="T2699" s="8">
        <f t="shared" si="257"/>
        <v>42218.666666666672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252"/>
        <v>0</v>
      </c>
      <c r="P2700" t="str">
        <f t="shared" si="253"/>
        <v>13.01 USD</v>
      </c>
      <c r="Q2700" t="str">
        <f t="shared" si="254"/>
        <v>food</v>
      </c>
      <c r="R2700" t="str">
        <f t="shared" si="255"/>
        <v>food trucks</v>
      </c>
      <c r="S2700" s="8">
        <f t="shared" si="256"/>
        <v>41787.648240740738</v>
      </c>
      <c r="T2700" s="8">
        <f t="shared" si="257"/>
        <v>41817.648240740738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252"/>
        <v>0</v>
      </c>
      <c r="P2701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8">
        <f t="shared" si="256"/>
        <v>41829.646562499998</v>
      </c>
      <c r="T2701" s="8">
        <f t="shared" si="257"/>
        <v>41859.646562499998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252"/>
        <v>1</v>
      </c>
      <c r="P2702" t="str">
        <f t="shared" si="253"/>
        <v>17.5 USD</v>
      </c>
      <c r="Q2702" t="str">
        <f t="shared" si="254"/>
        <v>food</v>
      </c>
      <c r="R2702" t="str">
        <f t="shared" si="255"/>
        <v>food trucks</v>
      </c>
      <c r="S2702" s="8">
        <f t="shared" si="256"/>
        <v>41870.624675925923</v>
      </c>
      <c r="T2702" s="8">
        <f t="shared" si="257"/>
        <v>41900.624675925923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252"/>
        <v>46</v>
      </c>
      <c r="P2703" t="str">
        <f t="shared" si="253"/>
        <v>34.13 EUR</v>
      </c>
      <c r="Q2703" t="str">
        <f t="shared" si="254"/>
        <v>theater</v>
      </c>
      <c r="R2703" t="str">
        <f t="shared" si="255"/>
        <v>spaces</v>
      </c>
      <c r="S2703" s="8">
        <f t="shared" si="256"/>
        <v>42801.524699074071</v>
      </c>
      <c r="T2703" s="8">
        <f t="shared" si="257"/>
        <v>42832.483032407406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252"/>
        <v>34</v>
      </c>
      <c r="P2704" t="str">
        <f t="shared" si="253"/>
        <v>132.35 USD</v>
      </c>
      <c r="Q2704" t="str">
        <f t="shared" si="254"/>
        <v>theater</v>
      </c>
      <c r="R2704" t="str">
        <f t="shared" si="255"/>
        <v>spaces</v>
      </c>
      <c r="S2704" s="8">
        <f t="shared" si="256"/>
        <v>42800.551817129628</v>
      </c>
      <c r="T2704" s="8">
        <f t="shared" si="257"/>
        <v>42830.510150462964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252"/>
        <v>104</v>
      </c>
      <c r="P2705" t="str">
        <f t="shared" si="253"/>
        <v>922.22 MXN</v>
      </c>
      <c r="Q2705" t="str">
        <f t="shared" si="254"/>
        <v>theater</v>
      </c>
      <c r="R2705" t="str">
        <f t="shared" si="255"/>
        <v>spaces</v>
      </c>
      <c r="S2705" s="8">
        <f t="shared" si="256"/>
        <v>42756.440162037034</v>
      </c>
      <c r="T2705" s="8">
        <f t="shared" si="257"/>
        <v>42816.398495370369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252"/>
        <v>6</v>
      </c>
      <c r="P2706" t="str">
        <f t="shared" si="253"/>
        <v>163.57 USD</v>
      </c>
      <c r="Q2706" t="str">
        <f t="shared" si="254"/>
        <v>theater</v>
      </c>
      <c r="R2706" t="str">
        <f t="shared" si="255"/>
        <v>spaces</v>
      </c>
      <c r="S2706" s="8">
        <f t="shared" si="256"/>
        <v>42787.612430555557</v>
      </c>
      <c r="T2706" s="8">
        <f t="shared" si="257"/>
        <v>42830.570763888885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252"/>
        <v>11</v>
      </c>
      <c r="P2707" t="str">
        <f t="shared" si="253"/>
        <v>217.38 USD</v>
      </c>
      <c r="Q2707" t="str">
        <f t="shared" si="254"/>
        <v>theater</v>
      </c>
      <c r="R2707" t="str">
        <f t="shared" si="255"/>
        <v>spaces</v>
      </c>
      <c r="S2707" s="8">
        <f t="shared" si="256"/>
        <v>42773.666180555556</v>
      </c>
      <c r="T2707" s="8">
        <f t="shared" si="257"/>
        <v>42818.624513888892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252"/>
        <v>112</v>
      </c>
      <c r="P2708" t="str">
        <f t="shared" si="253"/>
        <v>149.44 USD</v>
      </c>
      <c r="Q2708" t="str">
        <f t="shared" si="254"/>
        <v>theater</v>
      </c>
      <c r="R2708" t="str">
        <f t="shared" si="255"/>
        <v>spaces</v>
      </c>
      <c r="S2708" s="8">
        <f t="shared" si="256"/>
        <v>41899.044942129629</v>
      </c>
      <c r="T2708" s="8">
        <f t="shared" si="257"/>
        <v>41928.040972222225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252"/>
        <v>351</v>
      </c>
      <c r="P2709" t="str">
        <f t="shared" si="253"/>
        <v>71.24 USD</v>
      </c>
      <c r="Q2709" t="str">
        <f t="shared" si="254"/>
        <v>theater</v>
      </c>
      <c r="R2709" t="str">
        <f t="shared" si="255"/>
        <v>spaces</v>
      </c>
      <c r="S2709" s="8">
        <f t="shared" si="256"/>
        <v>41391.532905092594</v>
      </c>
      <c r="T2709" s="8">
        <f t="shared" si="257"/>
        <v>41421.040972222225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252"/>
        <v>233</v>
      </c>
      <c r="P2710" t="str">
        <f t="shared" si="253"/>
        <v>44.46 GBP</v>
      </c>
      <c r="Q2710" t="str">
        <f t="shared" si="254"/>
        <v>theater</v>
      </c>
      <c r="R2710" t="str">
        <f t="shared" si="255"/>
        <v>spaces</v>
      </c>
      <c r="S2710" s="8">
        <f t="shared" si="256"/>
        <v>42512.448217592595</v>
      </c>
      <c r="T2710" s="8">
        <f t="shared" si="257"/>
        <v>42572.448217592595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252"/>
        <v>102</v>
      </c>
      <c r="P2711" t="str">
        <f t="shared" si="253"/>
        <v>164.94 USD</v>
      </c>
      <c r="Q2711" t="str">
        <f t="shared" si="254"/>
        <v>theater</v>
      </c>
      <c r="R2711" t="str">
        <f t="shared" si="255"/>
        <v>spaces</v>
      </c>
      <c r="S2711" s="8">
        <f t="shared" si="256"/>
        <v>42611.899780092594</v>
      </c>
      <c r="T2711" s="8">
        <f t="shared" si="257"/>
        <v>42646.915972222225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252"/>
        <v>154</v>
      </c>
      <c r="P2712" t="str">
        <f t="shared" si="253"/>
        <v>84.87 USD</v>
      </c>
      <c r="Q2712" t="str">
        <f t="shared" si="254"/>
        <v>theater</v>
      </c>
      <c r="R2712" t="str">
        <f t="shared" si="255"/>
        <v>spaces</v>
      </c>
      <c r="S2712" s="8">
        <f t="shared" si="256"/>
        <v>41827.979490740741</v>
      </c>
      <c r="T2712" s="8">
        <f t="shared" si="257"/>
        <v>41859.833333333336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252"/>
        <v>101</v>
      </c>
      <c r="P2713" t="str">
        <f t="shared" si="253"/>
        <v>53.95 GBP</v>
      </c>
      <c r="Q2713" t="str">
        <f t="shared" si="254"/>
        <v>theater</v>
      </c>
      <c r="R2713" t="str">
        <f t="shared" si="255"/>
        <v>spaces</v>
      </c>
      <c r="S2713" s="8">
        <f t="shared" si="256"/>
        <v>41780.495254629626</v>
      </c>
      <c r="T2713" s="8">
        <f t="shared" si="257"/>
        <v>41810.667361111111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252"/>
        <v>131</v>
      </c>
      <c r="P2714" t="str">
        <f t="shared" si="253"/>
        <v>50.53 USD</v>
      </c>
      <c r="Q2714" t="str">
        <f t="shared" si="254"/>
        <v>theater</v>
      </c>
      <c r="R2714" t="str">
        <f t="shared" si="255"/>
        <v>spaces</v>
      </c>
      <c r="S2714" s="8">
        <f t="shared" si="256"/>
        <v>41431.812037037038</v>
      </c>
      <c r="T2714" s="8">
        <f t="shared" si="257"/>
        <v>41468.5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252"/>
        <v>102</v>
      </c>
      <c r="P2715" t="str">
        <f t="shared" si="253"/>
        <v>108 USD</v>
      </c>
      <c r="Q2715" t="str">
        <f t="shared" si="254"/>
        <v>theater</v>
      </c>
      <c r="R2715" t="str">
        <f t="shared" si="255"/>
        <v>spaces</v>
      </c>
      <c r="S2715" s="8">
        <f t="shared" si="256"/>
        <v>42322.403749999998</v>
      </c>
      <c r="T2715" s="8">
        <f t="shared" si="257"/>
        <v>42362.403749999998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252"/>
        <v>116</v>
      </c>
      <c r="P2716" t="str">
        <f t="shared" si="253"/>
        <v>95.37 USD</v>
      </c>
      <c r="Q2716" t="str">
        <f t="shared" si="254"/>
        <v>theater</v>
      </c>
      <c r="R2716" t="str">
        <f t="shared" si="255"/>
        <v>spaces</v>
      </c>
      <c r="S2716" s="8">
        <f t="shared" si="256"/>
        <v>42629.405046296291</v>
      </c>
      <c r="T2716" s="8">
        <f t="shared" si="257"/>
        <v>42657.708333333328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252"/>
        <v>265</v>
      </c>
      <c r="P2717" t="str">
        <f t="shared" si="253"/>
        <v>57.63 USD</v>
      </c>
      <c r="Q2717" t="str">
        <f t="shared" si="254"/>
        <v>theater</v>
      </c>
      <c r="R2717" t="str">
        <f t="shared" si="255"/>
        <v>spaces</v>
      </c>
      <c r="S2717" s="8">
        <f t="shared" si="256"/>
        <v>42387.148472222223</v>
      </c>
      <c r="T2717" s="8">
        <f t="shared" si="257"/>
        <v>42421.148472222223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252"/>
        <v>120</v>
      </c>
      <c r="P2718" t="str">
        <f t="shared" si="253"/>
        <v>64.16 EUR</v>
      </c>
      <c r="Q2718" t="str">
        <f t="shared" si="254"/>
        <v>theater</v>
      </c>
      <c r="R2718" t="str">
        <f t="shared" si="255"/>
        <v>spaces</v>
      </c>
      <c r="S2718" s="8">
        <f t="shared" si="256"/>
        <v>42255.083252314813</v>
      </c>
      <c r="T2718" s="8">
        <f t="shared" si="257"/>
        <v>42285.083252314813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252"/>
        <v>120</v>
      </c>
      <c r="P2719" t="str">
        <f t="shared" si="253"/>
        <v>92.39 USD</v>
      </c>
      <c r="Q2719" t="str">
        <f t="shared" si="254"/>
        <v>theater</v>
      </c>
      <c r="R2719" t="str">
        <f t="shared" si="255"/>
        <v>spaces</v>
      </c>
      <c r="S2719" s="8">
        <f t="shared" si="256"/>
        <v>41934.664918981478</v>
      </c>
      <c r="T2719" s="8">
        <f t="shared" si="257"/>
        <v>41979.706585648149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252"/>
        <v>104</v>
      </c>
      <c r="P2720" t="str">
        <f t="shared" si="253"/>
        <v>125.98 USD</v>
      </c>
      <c r="Q2720" t="str">
        <f t="shared" si="254"/>
        <v>theater</v>
      </c>
      <c r="R2720" t="str">
        <f t="shared" si="255"/>
        <v>spaces</v>
      </c>
      <c r="S2720" s="8">
        <f t="shared" si="256"/>
        <v>42465.346585648149</v>
      </c>
      <c r="T2720" s="8">
        <f t="shared" si="257"/>
        <v>42493.708333333328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252"/>
        <v>109</v>
      </c>
      <c r="P2721" t="str">
        <f t="shared" si="253"/>
        <v>94.64 USD</v>
      </c>
      <c r="Q2721" t="str">
        <f t="shared" si="254"/>
        <v>theater</v>
      </c>
      <c r="R2721" t="str">
        <f t="shared" si="255"/>
        <v>spaces</v>
      </c>
      <c r="S2721" s="8">
        <f t="shared" si="256"/>
        <v>42417.781180555554</v>
      </c>
      <c r="T2721" s="8">
        <f t="shared" si="257"/>
        <v>42477.73951388889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252"/>
        <v>118</v>
      </c>
      <c r="P2722" t="str">
        <f t="shared" si="253"/>
        <v>170.7 USD</v>
      </c>
      <c r="Q2722" t="str">
        <f t="shared" si="254"/>
        <v>theater</v>
      </c>
      <c r="R2722" t="str">
        <f t="shared" si="255"/>
        <v>spaces</v>
      </c>
      <c r="S2722" s="8">
        <f t="shared" si="256"/>
        <v>42655.215891203705</v>
      </c>
      <c r="T2722" s="8">
        <f t="shared" si="257"/>
        <v>42685.257557870369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252"/>
        <v>1462</v>
      </c>
      <c r="P2723" t="str">
        <f t="shared" si="253"/>
        <v>40.76 GBP</v>
      </c>
      <c r="Q2723" t="str">
        <f t="shared" si="254"/>
        <v>technology</v>
      </c>
      <c r="R2723" t="str">
        <f t="shared" si="255"/>
        <v>hardware</v>
      </c>
      <c r="S2723" s="8">
        <f t="shared" si="256"/>
        <v>41493.293958333335</v>
      </c>
      <c r="T2723" s="8">
        <f t="shared" si="257"/>
        <v>41523.541666666664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252"/>
        <v>253</v>
      </c>
      <c r="P2724" t="str">
        <f t="shared" si="253"/>
        <v>68.25 USD</v>
      </c>
      <c r="Q2724" t="str">
        <f t="shared" si="254"/>
        <v>technology</v>
      </c>
      <c r="R2724" t="str">
        <f t="shared" si="255"/>
        <v>hardware</v>
      </c>
      <c r="S2724" s="8">
        <f t="shared" si="256"/>
        <v>42704.607094907406</v>
      </c>
      <c r="T2724" s="8">
        <f t="shared" si="257"/>
        <v>42764.607094907406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252"/>
        <v>140</v>
      </c>
      <c r="P2725" t="str">
        <f t="shared" si="253"/>
        <v>95.49 USD</v>
      </c>
      <c r="Q2725" t="str">
        <f t="shared" si="254"/>
        <v>technology</v>
      </c>
      <c r="R2725" t="str">
        <f t="shared" si="255"/>
        <v>hardware</v>
      </c>
      <c r="S2725" s="8">
        <f t="shared" si="256"/>
        <v>41944.58898148148</v>
      </c>
      <c r="T2725" s="8">
        <f t="shared" si="257"/>
        <v>42004.630648148144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252"/>
        <v>297</v>
      </c>
      <c r="P2726" t="str">
        <f t="shared" si="253"/>
        <v>7.19 GBP</v>
      </c>
      <c r="Q2726" t="str">
        <f t="shared" si="254"/>
        <v>technology</v>
      </c>
      <c r="R2726" t="str">
        <f t="shared" si="255"/>
        <v>hardware</v>
      </c>
      <c r="S2726" s="8">
        <f t="shared" si="256"/>
        <v>42199.07707175926</v>
      </c>
      <c r="T2726" s="8">
        <f t="shared" si="257"/>
        <v>42231.07707175926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252"/>
        <v>145</v>
      </c>
      <c r="P2727" t="str">
        <f t="shared" si="253"/>
        <v>511.65 CAD</v>
      </c>
      <c r="Q2727" t="str">
        <f t="shared" si="254"/>
        <v>technology</v>
      </c>
      <c r="R2727" t="str">
        <f t="shared" si="255"/>
        <v>hardware</v>
      </c>
      <c r="S2727" s="8">
        <f t="shared" si="256"/>
        <v>42745.494618055556</v>
      </c>
      <c r="T2727" s="8">
        <f t="shared" si="257"/>
        <v>42795.494618055556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252"/>
        <v>106</v>
      </c>
      <c r="P2728" t="str">
        <f t="shared" si="253"/>
        <v>261.75 USD</v>
      </c>
      <c r="Q2728" t="str">
        <f t="shared" si="254"/>
        <v>technology</v>
      </c>
      <c r="R2728" t="str">
        <f t="shared" si="255"/>
        <v>hardware</v>
      </c>
      <c r="S2728" s="8">
        <f t="shared" si="256"/>
        <v>42452.329988425925</v>
      </c>
      <c r="T2728" s="8">
        <f t="shared" si="257"/>
        <v>42482.329988425925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252"/>
        <v>493</v>
      </c>
      <c r="P2729" t="str">
        <f t="shared" si="253"/>
        <v>69.76 USD</v>
      </c>
      <c r="Q2729" t="str">
        <f t="shared" si="254"/>
        <v>technology</v>
      </c>
      <c r="R2729" t="str">
        <f t="shared" si="255"/>
        <v>hardware</v>
      </c>
      <c r="S2729" s="8">
        <f t="shared" si="256"/>
        <v>42198.426655092597</v>
      </c>
      <c r="T2729" s="8">
        <f t="shared" si="257"/>
        <v>42223.426655092597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252"/>
        <v>202</v>
      </c>
      <c r="P2730" t="str">
        <f t="shared" si="253"/>
        <v>77.23 USD</v>
      </c>
      <c r="Q2730" t="str">
        <f t="shared" si="254"/>
        <v>technology</v>
      </c>
      <c r="R2730" t="str">
        <f t="shared" si="255"/>
        <v>hardware</v>
      </c>
      <c r="S2730" s="8">
        <f t="shared" si="256"/>
        <v>42333.34993055556</v>
      </c>
      <c r="T2730" s="8">
        <f t="shared" si="257"/>
        <v>42368.34993055556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252"/>
        <v>104</v>
      </c>
      <c r="P2731" t="str">
        <f t="shared" si="253"/>
        <v>340.57 USD</v>
      </c>
      <c r="Q2731" t="str">
        <f t="shared" si="254"/>
        <v>technology</v>
      </c>
      <c r="R2731" t="str">
        <f t="shared" si="255"/>
        <v>hardware</v>
      </c>
      <c r="S2731" s="8">
        <f t="shared" si="256"/>
        <v>42094.990706018521</v>
      </c>
      <c r="T2731" s="8">
        <f t="shared" si="257"/>
        <v>42124.990706018521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252"/>
        <v>170</v>
      </c>
      <c r="P2732" t="str">
        <f t="shared" si="253"/>
        <v>67.42 USD</v>
      </c>
      <c r="Q2732" t="str">
        <f t="shared" si="254"/>
        <v>technology</v>
      </c>
      <c r="R2732" t="str">
        <f t="shared" si="255"/>
        <v>hardware</v>
      </c>
      <c r="S2732" s="8">
        <f t="shared" si="256"/>
        <v>41351.291377314818</v>
      </c>
      <c r="T2732" s="8">
        <f t="shared" si="257"/>
        <v>41386.291377314818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252"/>
        <v>104</v>
      </c>
      <c r="P2733" t="str">
        <f t="shared" si="253"/>
        <v>845.7 USD</v>
      </c>
      <c r="Q2733" t="str">
        <f t="shared" si="254"/>
        <v>technology</v>
      </c>
      <c r="R2733" t="str">
        <f t="shared" si="255"/>
        <v>hardware</v>
      </c>
      <c r="S2733" s="8">
        <f t="shared" si="256"/>
        <v>41872.275717592594</v>
      </c>
      <c r="T2733" s="8">
        <f t="shared" si="257"/>
        <v>41929.916666666664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252"/>
        <v>118</v>
      </c>
      <c r="P2734" t="str">
        <f t="shared" si="253"/>
        <v>97.19 USD</v>
      </c>
      <c r="Q2734" t="str">
        <f t="shared" si="254"/>
        <v>technology</v>
      </c>
      <c r="R2734" t="str">
        <f t="shared" si="255"/>
        <v>hardware</v>
      </c>
      <c r="S2734" s="8">
        <f t="shared" si="256"/>
        <v>41389.558194444442</v>
      </c>
      <c r="T2734" s="8">
        <f t="shared" si="257"/>
        <v>41421.75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252"/>
        <v>108</v>
      </c>
      <c r="P2735" t="str">
        <f t="shared" si="253"/>
        <v>451.84 USD</v>
      </c>
      <c r="Q2735" t="str">
        <f t="shared" si="254"/>
        <v>technology</v>
      </c>
      <c r="R2735" t="str">
        <f t="shared" si="255"/>
        <v>hardware</v>
      </c>
      <c r="S2735" s="8">
        <f t="shared" si="256"/>
        <v>42044.022847222222</v>
      </c>
      <c r="T2735" s="8">
        <f t="shared" si="257"/>
        <v>42103.981180555551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252"/>
        <v>2260300</v>
      </c>
      <c r="P2736" t="str">
        <f t="shared" si="253"/>
        <v>138.67 USD</v>
      </c>
      <c r="Q2736" t="str">
        <f t="shared" si="254"/>
        <v>technology</v>
      </c>
      <c r="R2736" t="str">
        <f t="shared" si="255"/>
        <v>hardware</v>
      </c>
      <c r="S2736" s="8">
        <f t="shared" si="256"/>
        <v>42626.418888888889</v>
      </c>
      <c r="T2736" s="8">
        <f t="shared" si="257"/>
        <v>42656.665972222225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252"/>
        <v>978</v>
      </c>
      <c r="P2737" t="str">
        <f t="shared" si="253"/>
        <v>21.64 GBP</v>
      </c>
      <c r="Q2737" t="str">
        <f t="shared" si="254"/>
        <v>technology</v>
      </c>
      <c r="R2737" t="str">
        <f t="shared" si="255"/>
        <v>hardware</v>
      </c>
      <c r="S2737" s="8">
        <f t="shared" si="256"/>
        <v>41315.870949074073</v>
      </c>
      <c r="T2737" s="8">
        <f t="shared" si="257"/>
        <v>41346.583333333336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252"/>
        <v>123</v>
      </c>
      <c r="P2738" t="str">
        <f t="shared" si="253"/>
        <v>169.52 CAD</v>
      </c>
      <c r="Q2738" t="str">
        <f t="shared" si="254"/>
        <v>technology</v>
      </c>
      <c r="R2738" t="str">
        <f t="shared" si="255"/>
        <v>hardware</v>
      </c>
      <c r="S2738" s="8">
        <f t="shared" si="256"/>
        <v>41722.416354166664</v>
      </c>
      <c r="T2738" s="8">
        <f t="shared" si="257"/>
        <v>41752.416354166664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252"/>
        <v>246</v>
      </c>
      <c r="P2739" t="str">
        <f t="shared" si="253"/>
        <v>161.88 USD</v>
      </c>
      <c r="Q2739" t="str">
        <f t="shared" si="254"/>
        <v>technology</v>
      </c>
      <c r="R2739" t="str">
        <f t="shared" si="255"/>
        <v>hardware</v>
      </c>
      <c r="S2739" s="8">
        <f t="shared" si="256"/>
        <v>41611.667673611111</v>
      </c>
      <c r="T2739" s="8">
        <f t="shared" si="257"/>
        <v>41654.541666666664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252"/>
        <v>148</v>
      </c>
      <c r="P2740" t="str">
        <f t="shared" si="253"/>
        <v>493.13 USD</v>
      </c>
      <c r="Q2740" t="str">
        <f t="shared" si="254"/>
        <v>technology</v>
      </c>
      <c r="R2740" t="str">
        <f t="shared" si="255"/>
        <v>hardware</v>
      </c>
      <c r="S2740" s="8">
        <f t="shared" si="256"/>
        <v>42619.893564814818</v>
      </c>
      <c r="T2740" s="8">
        <f t="shared" si="257"/>
        <v>42679.893564814818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252"/>
        <v>384</v>
      </c>
      <c r="P2741" t="str">
        <f t="shared" si="253"/>
        <v>22.12 GBP</v>
      </c>
      <c r="Q2741" t="str">
        <f t="shared" si="254"/>
        <v>technology</v>
      </c>
      <c r="R2741" t="str">
        <f t="shared" si="255"/>
        <v>hardware</v>
      </c>
      <c r="S2741" s="8">
        <f t="shared" si="256"/>
        <v>41719.637928240743</v>
      </c>
      <c r="T2741" s="8">
        <f t="shared" si="257"/>
        <v>41764.637928240743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252"/>
        <v>103</v>
      </c>
      <c r="P2742" t="str">
        <f t="shared" si="253"/>
        <v>18.24 USD</v>
      </c>
      <c r="Q2742" t="str">
        <f t="shared" si="254"/>
        <v>technology</v>
      </c>
      <c r="R2742" t="str">
        <f t="shared" si="255"/>
        <v>hardware</v>
      </c>
      <c r="S2742" s="8">
        <f t="shared" si="256"/>
        <v>42044.781851851847</v>
      </c>
      <c r="T2742" s="8">
        <f t="shared" si="257"/>
        <v>42074.74018518519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252"/>
        <v>0</v>
      </c>
      <c r="P2743" t="str">
        <f t="shared" si="253"/>
        <v>8.75 USD</v>
      </c>
      <c r="Q2743" t="str">
        <f t="shared" si="254"/>
        <v>publishing</v>
      </c>
      <c r="R2743" t="str">
        <f t="shared" si="255"/>
        <v>children's books</v>
      </c>
      <c r="S2743" s="8">
        <f t="shared" si="256"/>
        <v>41911.407430555555</v>
      </c>
      <c r="T2743" s="8">
        <f t="shared" si="257"/>
        <v>41931.838194444441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252"/>
        <v>29</v>
      </c>
      <c r="P2744" t="str">
        <f t="shared" si="253"/>
        <v>40.61 USD</v>
      </c>
      <c r="Q2744" t="str">
        <f t="shared" si="254"/>
        <v>publishing</v>
      </c>
      <c r="R2744" t="str">
        <f t="shared" si="255"/>
        <v>children's books</v>
      </c>
      <c r="S2744" s="8">
        <f t="shared" si="256"/>
        <v>41030.469756944447</v>
      </c>
      <c r="T2744" s="8">
        <f t="shared" si="257"/>
        <v>41044.469756944447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252"/>
        <v>0</v>
      </c>
      <c r="P2745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8">
        <f t="shared" si="256"/>
        <v>42632.078784722224</v>
      </c>
      <c r="T2745" s="8">
        <f t="shared" si="257"/>
        <v>42662.078784722224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252"/>
        <v>5</v>
      </c>
      <c r="P2746" t="str">
        <f t="shared" si="253"/>
        <v>37.95 USD</v>
      </c>
      <c r="Q2746" t="str">
        <f t="shared" si="254"/>
        <v>publishing</v>
      </c>
      <c r="R2746" t="str">
        <f t="shared" si="255"/>
        <v>children's books</v>
      </c>
      <c r="S2746" s="8">
        <f t="shared" si="256"/>
        <v>40937.812476851854</v>
      </c>
      <c r="T2746" s="8">
        <f t="shared" si="257"/>
        <v>40967.812476851854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252"/>
        <v>22</v>
      </c>
      <c r="P2747" t="str">
        <f t="shared" si="253"/>
        <v>35.73 USD</v>
      </c>
      <c r="Q2747" t="str">
        <f t="shared" si="254"/>
        <v>publishing</v>
      </c>
      <c r="R2747" t="str">
        <f t="shared" si="255"/>
        <v>children's books</v>
      </c>
      <c r="S2747" s="8">
        <f t="shared" si="256"/>
        <v>41044.738055555557</v>
      </c>
      <c r="T2747" s="8">
        <f t="shared" si="257"/>
        <v>41104.738055555557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252"/>
        <v>27</v>
      </c>
      <c r="P2748" t="str">
        <f t="shared" si="253"/>
        <v>42.16 USD</v>
      </c>
      <c r="Q2748" t="str">
        <f t="shared" si="254"/>
        <v>publishing</v>
      </c>
      <c r="R2748" t="str">
        <f t="shared" si="255"/>
        <v>children's books</v>
      </c>
      <c r="S2748" s="8">
        <f t="shared" si="256"/>
        <v>41850.531377314815</v>
      </c>
      <c r="T2748" s="8">
        <f t="shared" si="257"/>
        <v>41880.531377314815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252"/>
        <v>28</v>
      </c>
      <c r="P2749" t="str">
        <f t="shared" si="253"/>
        <v>35 USD</v>
      </c>
      <c r="Q2749" t="str">
        <f t="shared" si="254"/>
        <v>publishing</v>
      </c>
      <c r="R2749" t="str">
        <f t="shared" si="255"/>
        <v>children's books</v>
      </c>
      <c r="S2749" s="8">
        <f t="shared" si="256"/>
        <v>41044.398113425923</v>
      </c>
      <c r="T2749" s="8">
        <f t="shared" si="257"/>
        <v>41075.881944444445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252"/>
        <v>1</v>
      </c>
      <c r="P2750" t="str">
        <f t="shared" si="253"/>
        <v>13.25 USD</v>
      </c>
      <c r="Q2750" t="str">
        <f t="shared" si="254"/>
        <v>publishing</v>
      </c>
      <c r="R2750" t="str">
        <f t="shared" si="255"/>
        <v>children's books</v>
      </c>
      <c r="S2750" s="8">
        <f t="shared" si="256"/>
        <v>42585.4606712963</v>
      </c>
      <c r="T2750" s="8">
        <f t="shared" si="257"/>
        <v>42615.4606712963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252"/>
        <v>1</v>
      </c>
      <c r="P2751" t="str">
        <f t="shared" si="253"/>
        <v>55 USD</v>
      </c>
      <c r="Q2751" t="str">
        <f t="shared" si="254"/>
        <v>publishing</v>
      </c>
      <c r="R2751" t="str">
        <f t="shared" si="255"/>
        <v>children's books</v>
      </c>
      <c r="S2751" s="8">
        <f t="shared" si="256"/>
        <v>42068.549039351856</v>
      </c>
      <c r="T2751" s="8">
        <f t="shared" si="257"/>
        <v>42098.507372685184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252"/>
        <v>0</v>
      </c>
      <c r="P2752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8">
        <f t="shared" si="256"/>
        <v>41078.649826388893</v>
      </c>
      <c r="T2752" s="8">
        <f t="shared" si="257"/>
        <v>41090.583333333336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252"/>
        <v>0</v>
      </c>
      <c r="P2753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8">
        <f t="shared" si="256"/>
        <v>41747.637060185181</v>
      </c>
      <c r="T2753" s="8">
        <f t="shared" si="257"/>
        <v>41807.637060185181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252"/>
        <v>11</v>
      </c>
      <c r="P2754" t="str">
        <f t="shared" si="253"/>
        <v>39.29 USD</v>
      </c>
      <c r="Q2754" t="str">
        <f t="shared" si="254"/>
        <v>publishing</v>
      </c>
      <c r="R2754" t="str">
        <f t="shared" si="255"/>
        <v>children's books</v>
      </c>
      <c r="S2754" s="8">
        <f t="shared" si="256"/>
        <v>40855.515092592592</v>
      </c>
      <c r="T2754" s="8">
        <f t="shared" si="257"/>
        <v>40895.515092592592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258">ROUND(E2755/D2755*100,0)</f>
        <v>19</v>
      </c>
      <c r="P2755" t="str">
        <f t="shared" ref="P2755:P2818" si="259">ROUND(E2755/L2755,2)&amp;" "&amp;H2755</f>
        <v>47.5 USD</v>
      </c>
      <c r="Q2755" t="str">
        <f t="shared" ref="Q2755:Q2818" si="260">LEFT(N2755,FIND("/",N2755)-1)</f>
        <v>publishing</v>
      </c>
      <c r="R2755" t="str">
        <f t="shared" ref="R2755:R2818" si="261">RIGHT(N2755,LEN(N2755)-FIND("/",N2755))</f>
        <v>children's books</v>
      </c>
      <c r="S2755" s="8">
        <f t="shared" ref="S2755:S2818" si="262">(J2755/86400)+25569+(-6/24)</f>
        <v>41117.650729166664</v>
      </c>
      <c r="T2755" s="8">
        <f t="shared" ref="T2755:T2818" si="263">(I2755/86400)+25569+(-6/24)</f>
        <v>41147.650729166664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258"/>
        <v>0</v>
      </c>
      <c r="P275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8">
        <f t="shared" si="262"/>
        <v>41863.386006944442</v>
      </c>
      <c r="T2756" s="8">
        <f t="shared" si="263"/>
        <v>41893.386006944442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258"/>
        <v>52</v>
      </c>
      <c r="P2757" t="str">
        <f t="shared" si="259"/>
        <v>17.33 EUR</v>
      </c>
      <c r="Q2757" t="str">
        <f t="shared" si="260"/>
        <v>publishing</v>
      </c>
      <c r="R2757" t="str">
        <f t="shared" si="261"/>
        <v>children's books</v>
      </c>
      <c r="S2757" s="8">
        <f t="shared" si="262"/>
        <v>42072.540821759263</v>
      </c>
      <c r="T2757" s="8">
        <f t="shared" si="263"/>
        <v>42102.540821759263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258"/>
        <v>10</v>
      </c>
      <c r="P2758" t="str">
        <f t="shared" si="259"/>
        <v>31.76 USD</v>
      </c>
      <c r="Q2758" t="str">
        <f t="shared" si="260"/>
        <v>publishing</v>
      </c>
      <c r="R2758" t="str">
        <f t="shared" si="261"/>
        <v>children's books</v>
      </c>
      <c r="S2758" s="8">
        <f t="shared" si="262"/>
        <v>41620.650474537033</v>
      </c>
      <c r="T2758" s="8">
        <f t="shared" si="263"/>
        <v>41650.650474537033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258"/>
        <v>1</v>
      </c>
      <c r="P2759" t="str">
        <f t="shared" si="259"/>
        <v>5 USD</v>
      </c>
      <c r="Q2759" t="str">
        <f t="shared" si="260"/>
        <v>publishing</v>
      </c>
      <c r="R2759" t="str">
        <f t="shared" si="261"/>
        <v>children's books</v>
      </c>
      <c r="S2759" s="8">
        <f t="shared" si="262"/>
        <v>42573.40662037037</v>
      </c>
      <c r="T2759" s="8">
        <f t="shared" si="263"/>
        <v>42588.40662037037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258"/>
        <v>12</v>
      </c>
      <c r="P2760" t="str">
        <f t="shared" si="259"/>
        <v>39 AUD</v>
      </c>
      <c r="Q2760" t="str">
        <f t="shared" si="260"/>
        <v>publishing</v>
      </c>
      <c r="R2760" t="str">
        <f t="shared" si="261"/>
        <v>children's books</v>
      </c>
      <c r="S2760" s="8">
        <f t="shared" si="262"/>
        <v>42639.191932870366</v>
      </c>
      <c r="T2760" s="8">
        <f t="shared" si="263"/>
        <v>42653.191932870366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258"/>
        <v>11</v>
      </c>
      <c r="P2761" t="str">
        <f t="shared" si="259"/>
        <v>52.5 AUD</v>
      </c>
      <c r="Q2761" t="str">
        <f t="shared" si="260"/>
        <v>publishing</v>
      </c>
      <c r="R2761" t="str">
        <f t="shared" si="261"/>
        <v>children's books</v>
      </c>
      <c r="S2761" s="8">
        <f t="shared" si="262"/>
        <v>42524.11650462963</v>
      </c>
      <c r="T2761" s="8">
        <f t="shared" si="263"/>
        <v>42567.11650462963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258"/>
        <v>0</v>
      </c>
      <c r="P2762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8">
        <f t="shared" si="262"/>
        <v>41415.211319444446</v>
      </c>
      <c r="T2762" s="8">
        <f t="shared" si="263"/>
        <v>41445.211319444446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258"/>
        <v>1</v>
      </c>
      <c r="P2763" t="str">
        <f t="shared" si="259"/>
        <v>9 USD</v>
      </c>
      <c r="Q2763" t="str">
        <f t="shared" si="260"/>
        <v>publishing</v>
      </c>
      <c r="R2763" t="str">
        <f t="shared" si="261"/>
        <v>children's books</v>
      </c>
      <c r="S2763" s="8">
        <f t="shared" si="262"/>
        <v>41246.813576388886</v>
      </c>
      <c r="T2763" s="8">
        <f t="shared" si="263"/>
        <v>41276.813576388886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258"/>
        <v>1</v>
      </c>
      <c r="P2764" t="str">
        <f t="shared" si="259"/>
        <v>25 USD</v>
      </c>
      <c r="Q2764" t="str">
        <f t="shared" si="260"/>
        <v>publishing</v>
      </c>
      <c r="R2764" t="str">
        <f t="shared" si="261"/>
        <v>children's books</v>
      </c>
      <c r="S2764" s="8">
        <f t="shared" si="262"/>
        <v>40926.786979166667</v>
      </c>
      <c r="T2764" s="8">
        <f t="shared" si="263"/>
        <v>40986.745312500003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258"/>
        <v>0</v>
      </c>
      <c r="P2765" t="str">
        <f t="shared" si="259"/>
        <v>30 USD</v>
      </c>
      <c r="Q2765" t="str">
        <f t="shared" si="260"/>
        <v>publishing</v>
      </c>
      <c r="R2765" t="str">
        <f t="shared" si="261"/>
        <v>children's books</v>
      </c>
      <c r="S2765" s="8">
        <f t="shared" si="262"/>
        <v>41373.329675925925</v>
      </c>
      <c r="T2765" s="8">
        <f t="shared" si="263"/>
        <v>41418.329675925925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258"/>
        <v>1</v>
      </c>
      <c r="P2766" t="str">
        <f t="shared" si="259"/>
        <v>11.25 USD</v>
      </c>
      <c r="Q2766" t="str">
        <f t="shared" si="260"/>
        <v>publishing</v>
      </c>
      <c r="R2766" t="str">
        <f t="shared" si="261"/>
        <v>children's books</v>
      </c>
      <c r="S2766" s="8">
        <f t="shared" si="262"/>
        <v>41030.042025462964</v>
      </c>
      <c r="T2766" s="8">
        <f t="shared" si="263"/>
        <v>41059.541666666664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258"/>
        <v>0</v>
      </c>
      <c r="P2767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8">
        <f t="shared" si="262"/>
        <v>41194.329027777778</v>
      </c>
      <c r="T2767" s="8">
        <f t="shared" si="263"/>
        <v>41210.329027777778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258"/>
        <v>2</v>
      </c>
      <c r="P2768" t="str">
        <f t="shared" si="259"/>
        <v>25 USD</v>
      </c>
      <c r="Q2768" t="str">
        <f t="shared" si="260"/>
        <v>publishing</v>
      </c>
      <c r="R2768" t="str">
        <f t="shared" si="261"/>
        <v>children's books</v>
      </c>
      <c r="S2768" s="8">
        <f t="shared" si="262"/>
        <v>40736.418032407411</v>
      </c>
      <c r="T2768" s="8">
        <f t="shared" si="263"/>
        <v>40766.418032407411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258"/>
        <v>1</v>
      </c>
      <c r="P2769" t="str">
        <f t="shared" si="259"/>
        <v>11.33 CAD</v>
      </c>
      <c r="Q2769" t="str">
        <f t="shared" si="260"/>
        <v>publishing</v>
      </c>
      <c r="R2769" t="str">
        <f t="shared" si="261"/>
        <v>children's books</v>
      </c>
      <c r="S2769" s="8">
        <f t="shared" si="262"/>
        <v>42172.708912037036</v>
      </c>
      <c r="T2769" s="8">
        <f t="shared" si="263"/>
        <v>42232.708912037036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258"/>
        <v>14</v>
      </c>
      <c r="P2770" t="str">
        <f t="shared" si="259"/>
        <v>29.47 USD</v>
      </c>
      <c r="Q2770" t="str">
        <f t="shared" si="260"/>
        <v>publishing</v>
      </c>
      <c r="R2770" t="str">
        <f t="shared" si="261"/>
        <v>children's books</v>
      </c>
      <c r="S2770" s="8">
        <f t="shared" si="262"/>
        <v>40967.364849537036</v>
      </c>
      <c r="T2770" s="8">
        <f t="shared" si="263"/>
        <v>40997.323182870372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258"/>
        <v>0</v>
      </c>
      <c r="P2771" t="str">
        <f t="shared" si="259"/>
        <v>1 GBP</v>
      </c>
      <c r="Q2771" t="str">
        <f t="shared" si="260"/>
        <v>publishing</v>
      </c>
      <c r="R2771" t="str">
        <f t="shared" si="261"/>
        <v>children's books</v>
      </c>
      <c r="S2771" s="8">
        <f t="shared" si="262"/>
        <v>41745.576273148152</v>
      </c>
      <c r="T2771" s="8">
        <f t="shared" si="263"/>
        <v>41795.576273148152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258"/>
        <v>10</v>
      </c>
      <c r="P2772" t="str">
        <f t="shared" si="259"/>
        <v>63.1 USD</v>
      </c>
      <c r="Q2772" t="str">
        <f t="shared" si="260"/>
        <v>publishing</v>
      </c>
      <c r="R2772" t="str">
        <f t="shared" si="261"/>
        <v>children's books</v>
      </c>
      <c r="S2772" s="8">
        <f t="shared" si="262"/>
        <v>41686.455208333333</v>
      </c>
      <c r="T2772" s="8">
        <f t="shared" si="263"/>
        <v>41716.413541666669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258"/>
        <v>0</v>
      </c>
      <c r="P2773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8">
        <f t="shared" si="262"/>
        <v>41257.281712962962</v>
      </c>
      <c r="T2773" s="8">
        <f t="shared" si="263"/>
        <v>41306.458333333336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258"/>
        <v>0</v>
      </c>
      <c r="P2774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8">
        <f t="shared" si="262"/>
        <v>41537.619143518517</v>
      </c>
      <c r="T2774" s="8">
        <f t="shared" si="263"/>
        <v>41552.619143518517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258"/>
        <v>0</v>
      </c>
      <c r="P2775" t="str">
        <f t="shared" si="259"/>
        <v>1 CAD</v>
      </c>
      <c r="Q2775" t="str">
        <f t="shared" si="260"/>
        <v>publishing</v>
      </c>
      <c r="R2775" t="str">
        <f t="shared" si="261"/>
        <v>children's books</v>
      </c>
      <c r="S2775" s="8">
        <f t="shared" si="262"/>
        <v>42474.61482638889</v>
      </c>
      <c r="T2775" s="8">
        <f t="shared" si="263"/>
        <v>42484.61482638889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258"/>
        <v>14</v>
      </c>
      <c r="P2776" t="str">
        <f t="shared" si="259"/>
        <v>43.85 USD</v>
      </c>
      <c r="Q2776" t="str">
        <f t="shared" si="260"/>
        <v>publishing</v>
      </c>
      <c r="R2776" t="str">
        <f t="shared" si="261"/>
        <v>children's books</v>
      </c>
      <c r="S2776" s="8">
        <f t="shared" si="262"/>
        <v>41310.876481481479</v>
      </c>
      <c r="T2776" s="8">
        <f t="shared" si="263"/>
        <v>41340.876481481479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258"/>
        <v>3</v>
      </c>
      <c r="P2777" t="str">
        <f t="shared" si="259"/>
        <v>75 USD</v>
      </c>
      <c r="Q2777" t="str">
        <f t="shared" si="260"/>
        <v>publishing</v>
      </c>
      <c r="R2777" t="str">
        <f t="shared" si="261"/>
        <v>children's books</v>
      </c>
      <c r="S2777" s="8">
        <f t="shared" si="262"/>
        <v>40862.763356481482</v>
      </c>
      <c r="T2777" s="8">
        <f t="shared" si="263"/>
        <v>40892.763356481482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258"/>
        <v>8</v>
      </c>
      <c r="P2778" t="str">
        <f t="shared" si="259"/>
        <v>45.97 USD</v>
      </c>
      <c r="Q2778" t="str">
        <f t="shared" si="260"/>
        <v>publishing</v>
      </c>
      <c r="R2778" t="str">
        <f t="shared" si="261"/>
        <v>children's books</v>
      </c>
      <c r="S2778" s="8">
        <f t="shared" si="262"/>
        <v>42136.047175925924</v>
      </c>
      <c r="T2778" s="8">
        <f t="shared" si="263"/>
        <v>42167.047175925924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258"/>
        <v>0</v>
      </c>
      <c r="P2779" t="str">
        <f t="shared" si="259"/>
        <v>10 USD</v>
      </c>
      <c r="Q2779" t="str">
        <f t="shared" si="260"/>
        <v>publishing</v>
      </c>
      <c r="R2779" t="str">
        <f t="shared" si="261"/>
        <v>children's books</v>
      </c>
      <c r="S2779" s="8">
        <f t="shared" si="262"/>
        <v>42172.419027777782</v>
      </c>
      <c r="T2779" s="8">
        <f t="shared" si="263"/>
        <v>42202.419027777782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258"/>
        <v>26</v>
      </c>
      <c r="P2780" t="str">
        <f t="shared" si="259"/>
        <v>93.67 USD</v>
      </c>
      <c r="Q2780" t="str">
        <f t="shared" si="260"/>
        <v>publishing</v>
      </c>
      <c r="R2780" t="str">
        <f t="shared" si="261"/>
        <v>children's books</v>
      </c>
      <c r="S2780" s="8">
        <f t="shared" si="262"/>
        <v>41846.728078703702</v>
      </c>
      <c r="T2780" s="8">
        <f t="shared" si="263"/>
        <v>41876.728078703702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258"/>
        <v>2</v>
      </c>
      <c r="P2781" t="str">
        <f t="shared" si="259"/>
        <v>53 USD</v>
      </c>
      <c r="Q2781" t="str">
        <f t="shared" si="260"/>
        <v>publishing</v>
      </c>
      <c r="R2781" t="str">
        <f t="shared" si="261"/>
        <v>children's books</v>
      </c>
      <c r="S2781" s="8">
        <f t="shared" si="262"/>
        <v>42300.335891203707</v>
      </c>
      <c r="T2781" s="8">
        <f t="shared" si="263"/>
        <v>42330.377557870372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258"/>
        <v>0</v>
      </c>
      <c r="P2782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8">
        <f t="shared" si="262"/>
        <v>42774.197777777779</v>
      </c>
      <c r="T2782" s="8">
        <f t="shared" si="263"/>
        <v>42804.197777777779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258"/>
        <v>105</v>
      </c>
      <c r="P2783" t="str">
        <f t="shared" si="259"/>
        <v>47 USD</v>
      </c>
      <c r="Q2783" t="str">
        <f t="shared" si="260"/>
        <v>theater</v>
      </c>
      <c r="R2783" t="str">
        <f t="shared" si="261"/>
        <v>plays</v>
      </c>
      <c r="S2783" s="8">
        <f t="shared" si="262"/>
        <v>42018.69159722222</v>
      </c>
      <c r="T2783" s="8">
        <f t="shared" si="263"/>
        <v>42047.041666666672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258"/>
        <v>120</v>
      </c>
      <c r="P2784" t="str">
        <f t="shared" si="259"/>
        <v>66.67 USD</v>
      </c>
      <c r="Q2784" t="str">
        <f t="shared" si="260"/>
        <v>theater</v>
      </c>
      <c r="R2784" t="str">
        <f t="shared" si="261"/>
        <v>plays</v>
      </c>
      <c r="S2784" s="8">
        <f t="shared" si="262"/>
        <v>42026.674976851849</v>
      </c>
      <c r="T2784" s="8">
        <f t="shared" si="263"/>
        <v>42051.957638888889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258"/>
        <v>115</v>
      </c>
      <c r="P2785" t="str">
        <f t="shared" si="259"/>
        <v>18.77 GBP</v>
      </c>
      <c r="Q2785" t="str">
        <f t="shared" si="260"/>
        <v>theater</v>
      </c>
      <c r="R2785" t="str">
        <f t="shared" si="261"/>
        <v>plays</v>
      </c>
      <c r="S2785" s="8">
        <f t="shared" si="262"/>
        <v>42103.285254629634</v>
      </c>
      <c r="T2785" s="8">
        <f t="shared" si="263"/>
        <v>42117.285254629634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258"/>
        <v>119</v>
      </c>
      <c r="P2786" t="str">
        <f t="shared" si="259"/>
        <v>66.11 USD</v>
      </c>
      <c r="Q2786" t="str">
        <f t="shared" si="260"/>
        <v>theater</v>
      </c>
      <c r="R2786" t="str">
        <f t="shared" si="261"/>
        <v>plays</v>
      </c>
      <c r="S2786" s="8">
        <f t="shared" si="262"/>
        <v>41920.537534722222</v>
      </c>
      <c r="T2786" s="8">
        <f t="shared" si="263"/>
        <v>41941.537534722222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258"/>
        <v>105</v>
      </c>
      <c r="P2787" t="str">
        <f t="shared" si="259"/>
        <v>36.86 USD</v>
      </c>
      <c r="Q2787" t="str">
        <f t="shared" si="260"/>
        <v>theater</v>
      </c>
      <c r="R2787" t="str">
        <f t="shared" si="261"/>
        <v>plays</v>
      </c>
      <c r="S2787" s="8">
        <f t="shared" si="262"/>
        <v>42557.939432870371</v>
      </c>
      <c r="T2787" s="8">
        <f t="shared" si="263"/>
        <v>42587.625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258"/>
        <v>118</v>
      </c>
      <c r="P2788" t="str">
        <f t="shared" si="259"/>
        <v>39.81 GBP</v>
      </c>
      <c r="Q2788" t="str">
        <f t="shared" si="260"/>
        <v>theater</v>
      </c>
      <c r="R2788" t="str">
        <f t="shared" si="261"/>
        <v>plays</v>
      </c>
      <c r="S2788" s="8">
        <f t="shared" si="262"/>
        <v>41815.319212962961</v>
      </c>
      <c r="T2788" s="8">
        <f t="shared" si="263"/>
        <v>41829.319212962961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258"/>
        <v>120</v>
      </c>
      <c r="P2789" t="str">
        <f t="shared" si="259"/>
        <v>31.5 USD</v>
      </c>
      <c r="Q2789" t="str">
        <f t="shared" si="260"/>
        <v>theater</v>
      </c>
      <c r="R2789" t="str">
        <f t="shared" si="261"/>
        <v>plays</v>
      </c>
      <c r="S2789" s="8">
        <f t="shared" si="262"/>
        <v>41807.948518518519</v>
      </c>
      <c r="T2789" s="8">
        <f t="shared" si="263"/>
        <v>41837.948518518519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258"/>
        <v>103</v>
      </c>
      <c r="P2790" t="str">
        <f t="shared" si="259"/>
        <v>102.5 USD</v>
      </c>
      <c r="Q2790" t="str">
        <f t="shared" si="260"/>
        <v>theater</v>
      </c>
      <c r="R2790" t="str">
        <f t="shared" si="261"/>
        <v>plays</v>
      </c>
      <c r="S2790" s="8">
        <f t="shared" si="262"/>
        <v>42550.451886574076</v>
      </c>
      <c r="T2790" s="8">
        <f t="shared" si="263"/>
        <v>42580.451886574076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258"/>
        <v>101</v>
      </c>
      <c r="P2791" t="str">
        <f t="shared" si="259"/>
        <v>126.46 USD</v>
      </c>
      <c r="Q2791" t="str">
        <f t="shared" si="260"/>
        <v>theater</v>
      </c>
      <c r="R2791" t="str">
        <f t="shared" si="261"/>
        <v>plays</v>
      </c>
      <c r="S2791" s="8">
        <f t="shared" si="262"/>
        <v>42055.763124999998</v>
      </c>
      <c r="T2791" s="8">
        <f t="shared" si="263"/>
        <v>42074.916666666672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258"/>
        <v>105</v>
      </c>
      <c r="P2792" t="str">
        <f t="shared" si="259"/>
        <v>47.88 USD</v>
      </c>
      <c r="Q2792" t="str">
        <f t="shared" si="260"/>
        <v>theater</v>
      </c>
      <c r="R2792" t="str">
        <f t="shared" si="261"/>
        <v>plays</v>
      </c>
      <c r="S2792" s="8">
        <f t="shared" si="262"/>
        <v>42016.688692129625</v>
      </c>
      <c r="T2792" s="8">
        <f t="shared" si="263"/>
        <v>42046.688692129625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258"/>
        <v>103</v>
      </c>
      <c r="P2793" t="str">
        <f t="shared" si="259"/>
        <v>73.21 USD</v>
      </c>
      <c r="Q2793" t="str">
        <f t="shared" si="260"/>
        <v>theater</v>
      </c>
      <c r="R2793" t="str">
        <f t="shared" si="261"/>
        <v>plays</v>
      </c>
      <c r="S2793" s="8">
        <f t="shared" si="262"/>
        <v>42591.649988425925</v>
      </c>
      <c r="T2793" s="8">
        <f t="shared" si="263"/>
        <v>42621.916666666672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258"/>
        <v>108</v>
      </c>
      <c r="P2794" t="str">
        <f t="shared" si="259"/>
        <v>89.67 USD</v>
      </c>
      <c r="Q2794" t="str">
        <f t="shared" si="260"/>
        <v>theater</v>
      </c>
      <c r="R2794" t="str">
        <f t="shared" si="261"/>
        <v>plays</v>
      </c>
      <c r="S2794" s="8">
        <f t="shared" si="262"/>
        <v>42182.981006944443</v>
      </c>
      <c r="T2794" s="8">
        <f t="shared" si="263"/>
        <v>42227.981006944443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258"/>
        <v>111</v>
      </c>
      <c r="P2795" t="str">
        <f t="shared" si="259"/>
        <v>151.46 AUD</v>
      </c>
      <c r="Q2795" t="str">
        <f t="shared" si="260"/>
        <v>theater</v>
      </c>
      <c r="R2795" t="str">
        <f t="shared" si="261"/>
        <v>plays</v>
      </c>
      <c r="S2795" s="8">
        <f t="shared" si="262"/>
        <v>42176.169039351851</v>
      </c>
      <c r="T2795" s="8">
        <f t="shared" si="263"/>
        <v>42206.169039351851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258"/>
        <v>150</v>
      </c>
      <c r="P2796" t="str">
        <f t="shared" si="259"/>
        <v>25 GBP</v>
      </c>
      <c r="Q2796" t="str">
        <f t="shared" si="260"/>
        <v>theater</v>
      </c>
      <c r="R2796" t="str">
        <f t="shared" si="261"/>
        <v>plays</v>
      </c>
      <c r="S2796" s="8">
        <f t="shared" si="262"/>
        <v>42416.441655092596</v>
      </c>
      <c r="T2796" s="8">
        <f t="shared" si="263"/>
        <v>42432.541666666672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258"/>
        <v>104</v>
      </c>
      <c r="P2797" t="str">
        <f t="shared" si="259"/>
        <v>36.5 USD</v>
      </c>
      <c r="Q2797" t="str">
        <f t="shared" si="260"/>
        <v>theater</v>
      </c>
      <c r="R2797" t="str">
        <f t="shared" si="261"/>
        <v>plays</v>
      </c>
      <c r="S2797" s="8">
        <f t="shared" si="262"/>
        <v>41780.275937500002</v>
      </c>
      <c r="T2797" s="8">
        <f t="shared" si="263"/>
        <v>41796.708333333336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258"/>
        <v>116</v>
      </c>
      <c r="P2798" t="str">
        <f t="shared" si="259"/>
        <v>44 GBP</v>
      </c>
      <c r="Q2798" t="str">
        <f t="shared" si="260"/>
        <v>theater</v>
      </c>
      <c r="R2798" t="str">
        <f t="shared" si="261"/>
        <v>plays</v>
      </c>
      <c r="S2798" s="8">
        <f t="shared" si="262"/>
        <v>41795.278101851851</v>
      </c>
      <c r="T2798" s="8">
        <f t="shared" si="263"/>
        <v>41825.278101851851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258"/>
        <v>103</v>
      </c>
      <c r="P2799" t="str">
        <f t="shared" si="259"/>
        <v>87.36 GBP</v>
      </c>
      <c r="Q2799" t="str">
        <f t="shared" si="260"/>
        <v>theater</v>
      </c>
      <c r="R2799" t="str">
        <f t="shared" si="261"/>
        <v>plays</v>
      </c>
      <c r="S2799" s="8">
        <f t="shared" si="262"/>
        <v>41798.69027777778</v>
      </c>
      <c r="T2799" s="8">
        <f t="shared" si="263"/>
        <v>41828.69027777778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258"/>
        <v>101</v>
      </c>
      <c r="P2800" t="str">
        <f t="shared" si="259"/>
        <v>36.47 GBP</v>
      </c>
      <c r="Q2800" t="str">
        <f t="shared" si="260"/>
        <v>theater</v>
      </c>
      <c r="R2800" t="str">
        <f t="shared" si="261"/>
        <v>plays</v>
      </c>
      <c r="S2800" s="8">
        <f t="shared" si="262"/>
        <v>42201.425011574072</v>
      </c>
      <c r="T2800" s="8">
        <f t="shared" si="263"/>
        <v>42216.416666666672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258"/>
        <v>117</v>
      </c>
      <c r="P2801" t="str">
        <f t="shared" si="259"/>
        <v>44.86 GBP</v>
      </c>
      <c r="Q2801" t="str">
        <f t="shared" si="260"/>
        <v>theater</v>
      </c>
      <c r="R2801" t="str">
        <f t="shared" si="261"/>
        <v>plays</v>
      </c>
      <c r="S2801" s="8">
        <f t="shared" si="262"/>
        <v>42507.014699074076</v>
      </c>
      <c r="T2801" s="8">
        <f t="shared" si="263"/>
        <v>42538.416666666672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258"/>
        <v>133</v>
      </c>
      <c r="P2802" t="str">
        <f t="shared" si="259"/>
        <v>42.9 GBP</v>
      </c>
      <c r="Q2802" t="str">
        <f t="shared" si="260"/>
        <v>theater</v>
      </c>
      <c r="R2802" t="str">
        <f t="shared" si="261"/>
        <v>plays</v>
      </c>
      <c r="S2802" s="8">
        <f t="shared" si="262"/>
        <v>41948.302847222221</v>
      </c>
      <c r="T2802" s="8">
        <f t="shared" si="263"/>
        <v>42008.302847222221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258"/>
        <v>133</v>
      </c>
      <c r="P2803" t="str">
        <f t="shared" si="259"/>
        <v>51.23 AUD</v>
      </c>
      <c r="Q2803" t="str">
        <f t="shared" si="260"/>
        <v>theater</v>
      </c>
      <c r="R2803" t="str">
        <f t="shared" si="261"/>
        <v>plays</v>
      </c>
      <c r="S2803" s="8">
        <f t="shared" si="262"/>
        <v>41899.993159722224</v>
      </c>
      <c r="T2803" s="8">
        <f t="shared" si="263"/>
        <v>41922.208333333336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258"/>
        <v>102</v>
      </c>
      <c r="P2804" t="str">
        <f t="shared" si="259"/>
        <v>33.94 GBP</v>
      </c>
      <c r="Q2804" t="str">
        <f t="shared" si="260"/>
        <v>theater</v>
      </c>
      <c r="R2804" t="str">
        <f t="shared" si="261"/>
        <v>plays</v>
      </c>
      <c r="S2804" s="8">
        <f t="shared" si="262"/>
        <v>42192.39707175926</v>
      </c>
      <c r="T2804" s="8">
        <f t="shared" si="263"/>
        <v>42222.39707175926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258"/>
        <v>128</v>
      </c>
      <c r="P2805" t="str">
        <f t="shared" si="259"/>
        <v>90.74 USD</v>
      </c>
      <c r="Q2805" t="str">
        <f t="shared" si="260"/>
        <v>theater</v>
      </c>
      <c r="R2805" t="str">
        <f t="shared" si="261"/>
        <v>plays</v>
      </c>
      <c r="S2805" s="8">
        <f t="shared" si="262"/>
        <v>42157.815694444449</v>
      </c>
      <c r="T2805" s="8">
        <f t="shared" si="263"/>
        <v>42200.75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258"/>
        <v>115</v>
      </c>
      <c r="P2806" t="str">
        <f t="shared" si="259"/>
        <v>50 GBP</v>
      </c>
      <c r="Q2806" t="str">
        <f t="shared" si="260"/>
        <v>theater</v>
      </c>
      <c r="R2806" t="str">
        <f t="shared" si="261"/>
        <v>plays</v>
      </c>
      <c r="S2806" s="8">
        <f t="shared" si="262"/>
        <v>41881.203587962962</v>
      </c>
      <c r="T2806" s="8">
        <f t="shared" si="263"/>
        <v>41911.203587962962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258"/>
        <v>110</v>
      </c>
      <c r="P2807" t="str">
        <f t="shared" si="259"/>
        <v>24.44 GBP</v>
      </c>
      <c r="Q2807" t="str">
        <f t="shared" si="260"/>
        <v>theater</v>
      </c>
      <c r="R2807" t="str">
        <f t="shared" si="261"/>
        <v>plays</v>
      </c>
      <c r="S2807" s="8">
        <f t="shared" si="262"/>
        <v>42213.255474537036</v>
      </c>
      <c r="T2807" s="8">
        <f t="shared" si="263"/>
        <v>42238.255474537036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258"/>
        <v>112</v>
      </c>
      <c r="P2808" t="str">
        <f t="shared" si="259"/>
        <v>44.25 GBP</v>
      </c>
      <c r="Q2808" t="str">
        <f t="shared" si="260"/>
        <v>theater</v>
      </c>
      <c r="R2808" t="str">
        <f t="shared" si="261"/>
        <v>plays</v>
      </c>
      <c r="S2808" s="8">
        <f t="shared" si="262"/>
        <v>42185.017245370371</v>
      </c>
      <c r="T2808" s="8">
        <f t="shared" si="263"/>
        <v>42221.208333333328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258"/>
        <v>126</v>
      </c>
      <c r="P2809" t="str">
        <f t="shared" si="259"/>
        <v>67.74 USD</v>
      </c>
      <c r="Q2809" t="str">
        <f t="shared" si="260"/>
        <v>theater</v>
      </c>
      <c r="R2809" t="str">
        <f t="shared" si="261"/>
        <v>plays</v>
      </c>
      <c r="S2809" s="8">
        <f t="shared" si="262"/>
        <v>42154.623124999998</v>
      </c>
      <c r="T2809" s="8">
        <f t="shared" si="263"/>
        <v>42184.623124999998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258"/>
        <v>100</v>
      </c>
      <c r="P2810" t="str">
        <f t="shared" si="259"/>
        <v>65.38 USD</v>
      </c>
      <c r="Q2810" t="str">
        <f t="shared" si="260"/>
        <v>theater</v>
      </c>
      <c r="R2810" t="str">
        <f t="shared" si="261"/>
        <v>plays</v>
      </c>
      <c r="S2810" s="8">
        <f t="shared" si="262"/>
        <v>42208.59646990741</v>
      </c>
      <c r="T2810" s="8">
        <f t="shared" si="263"/>
        <v>42238.59646990741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258"/>
        <v>102</v>
      </c>
      <c r="P2811" t="str">
        <f t="shared" si="259"/>
        <v>121.9 USD</v>
      </c>
      <c r="Q2811" t="str">
        <f t="shared" si="260"/>
        <v>theater</v>
      </c>
      <c r="R2811" t="str">
        <f t="shared" si="261"/>
        <v>plays</v>
      </c>
      <c r="S2811" s="8">
        <f t="shared" si="262"/>
        <v>42451.246817129635</v>
      </c>
      <c r="T2811" s="8">
        <f t="shared" si="263"/>
        <v>42459.360416666663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258"/>
        <v>108</v>
      </c>
      <c r="P2812" t="str">
        <f t="shared" si="259"/>
        <v>47.46 USD</v>
      </c>
      <c r="Q2812" t="str">
        <f t="shared" si="260"/>
        <v>theater</v>
      </c>
      <c r="R2812" t="str">
        <f t="shared" si="261"/>
        <v>plays</v>
      </c>
      <c r="S2812" s="8">
        <f t="shared" si="262"/>
        <v>41758.88962962963</v>
      </c>
      <c r="T2812" s="8">
        <f t="shared" si="263"/>
        <v>41790.915972222225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258"/>
        <v>100</v>
      </c>
      <c r="P2813" t="str">
        <f t="shared" si="259"/>
        <v>92.84 GBP</v>
      </c>
      <c r="Q2813" t="str">
        <f t="shared" si="260"/>
        <v>theater</v>
      </c>
      <c r="R2813" t="str">
        <f t="shared" si="261"/>
        <v>plays</v>
      </c>
      <c r="S2813" s="8">
        <f t="shared" si="262"/>
        <v>42028.246562500004</v>
      </c>
      <c r="T2813" s="8">
        <f t="shared" si="263"/>
        <v>42058.246562500004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258"/>
        <v>113</v>
      </c>
      <c r="P2814" t="str">
        <f t="shared" si="259"/>
        <v>68.25 CAD</v>
      </c>
      <c r="Q2814" t="str">
        <f t="shared" si="260"/>
        <v>theater</v>
      </c>
      <c r="R2814" t="str">
        <f t="shared" si="261"/>
        <v>plays</v>
      </c>
      <c r="S2814" s="8">
        <f t="shared" si="262"/>
        <v>42054.49418981481</v>
      </c>
      <c r="T2814" s="8">
        <f t="shared" si="263"/>
        <v>42099.916666666672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258"/>
        <v>128</v>
      </c>
      <c r="P2815" t="str">
        <f t="shared" si="259"/>
        <v>37.21 USD</v>
      </c>
      <c r="Q2815" t="str">
        <f t="shared" si="260"/>
        <v>theater</v>
      </c>
      <c r="R2815" t="str">
        <f t="shared" si="261"/>
        <v>plays</v>
      </c>
      <c r="S2815" s="8">
        <f t="shared" si="262"/>
        <v>42693.492604166662</v>
      </c>
      <c r="T2815" s="8">
        <f t="shared" si="263"/>
        <v>42718.492604166662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258"/>
        <v>108</v>
      </c>
      <c r="P2816" t="str">
        <f t="shared" si="259"/>
        <v>25.25 GBP</v>
      </c>
      <c r="Q2816" t="str">
        <f t="shared" si="260"/>
        <v>theater</v>
      </c>
      <c r="R2816" t="str">
        <f t="shared" si="261"/>
        <v>plays</v>
      </c>
      <c r="S2816" s="8">
        <f t="shared" si="262"/>
        <v>42103.149479166663</v>
      </c>
      <c r="T2816" s="8">
        <f t="shared" si="263"/>
        <v>42133.149479166663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258"/>
        <v>242</v>
      </c>
      <c r="P2817" t="str">
        <f t="shared" si="259"/>
        <v>43.21 CAD</v>
      </c>
      <c r="Q2817" t="str">
        <f t="shared" si="260"/>
        <v>theater</v>
      </c>
      <c r="R2817" t="str">
        <f t="shared" si="261"/>
        <v>plays</v>
      </c>
      <c r="S2817" s="8">
        <f t="shared" si="262"/>
        <v>42559.526724537034</v>
      </c>
      <c r="T2817" s="8">
        <f t="shared" si="263"/>
        <v>42589.526724537034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258"/>
        <v>142</v>
      </c>
      <c r="P2818" t="str">
        <f t="shared" si="259"/>
        <v>25.13 GBP</v>
      </c>
      <c r="Q2818" t="str">
        <f t="shared" si="260"/>
        <v>theater</v>
      </c>
      <c r="R2818" t="str">
        <f t="shared" si="261"/>
        <v>plays</v>
      </c>
      <c r="S2818" s="8">
        <f t="shared" si="262"/>
        <v>42188.217499999999</v>
      </c>
      <c r="T2818" s="8">
        <f t="shared" si="263"/>
        <v>42218.416666666672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264">ROUND(E2819/D2819*100,0)</f>
        <v>130</v>
      </c>
      <c r="P2819" t="str">
        <f t="shared" ref="P2819:P2882" si="265">ROUND(E2819/L2819,2)&amp;" "&amp;H2819</f>
        <v>23.64 GBP</v>
      </c>
      <c r="Q2819" t="str">
        <f t="shared" ref="Q2819:Q2882" si="266">LEFT(N2819,FIND("/",N2819)-1)</f>
        <v>theater</v>
      </c>
      <c r="R2819" t="str">
        <f t="shared" ref="R2819:R2882" si="267">RIGHT(N2819,LEN(N2819)-FIND("/",N2819))</f>
        <v>plays</v>
      </c>
      <c r="S2819" s="8">
        <f t="shared" ref="S2819:S2882" si="268">(J2819/86400)+25569+(-6/24)</f>
        <v>42023.384976851856</v>
      </c>
      <c r="T2819" s="8">
        <f t="shared" ref="T2819:T2882" si="269">(I2819/86400)+25569+(-6/24)</f>
        <v>42063.384976851856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264"/>
        <v>106</v>
      </c>
      <c r="P2820" t="str">
        <f t="shared" si="265"/>
        <v>103.95 USD</v>
      </c>
      <c r="Q2820" t="str">
        <f t="shared" si="266"/>
        <v>theater</v>
      </c>
      <c r="R2820" t="str">
        <f t="shared" si="267"/>
        <v>plays</v>
      </c>
      <c r="S2820" s="8">
        <f t="shared" si="268"/>
        <v>42250.348217592589</v>
      </c>
      <c r="T2820" s="8">
        <f t="shared" si="269"/>
        <v>42270.348217592589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264"/>
        <v>105</v>
      </c>
      <c r="P2821" t="str">
        <f t="shared" si="265"/>
        <v>50.38 GBP</v>
      </c>
      <c r="Q2821" t="str">
        <f t="shared" si="266"/>
        <v>theater</v>
      </c>
      <c r="R2821" t="str">
        <f t="shared" si="267"/>
        <v>plays</v>
      </c>
      <c r="S2821" s="8">
        <f t="shared" si="268"/>
        <v>42139.275567129633</v>
      </c>
      <c r="T2821" s="8">
        <f t="shared" si="269"/>
        <v>42169.275567129633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264"/>
        <v>136</v>
      </c>
      <c r="P2822" t="str">
        <f t="shared" si="265"/>
        <v>13.6 GBP</v>
      </c>
      <c r="Q2822" t="str">
        <f t="shared" si="266"/>
        <v>theater</v>
      </c>
      <c r="R2822" t="str">
        <f t="shared" si="267"/>
        <v>plays</v>
      </c>
      <c r="S2822" s="8">
        <f t="shared" si="268"/>
        <v>42401.360983796301</v>
      </c>
      <c r="T2822" s="8">
        <f t="shared" si="269"/>
        <v>42425.75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264"/>
        <v>100</v>
      </c>
      <c r="P2823" t="str">
        <f t="shared" si="265"/>
        <v>28.57 GBP</v>
      </c>
      <c r="Q2823" t="str">
        <f t="shared" si="266"/>
        <v>theater</v>
      </c>
      <c r="R2823" t="str">
        <f t="shared" si="267"/>
        <v>plays</v>
      </c>
      <c r="S2823" s="8">
        <f t="shared" si="268"/>
        <v>41875.672858796301</v>
      </c>
      <c r="T2823" s="8">
        <f t="shared" si="269"/>
        <v>41905.672858796301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264"/>
        <v>100</v>
      </c>
      <c r="P2824" t="str">
        <f t="shared" si="265"/>
        <v>63.83 USD</v>
      </c>
      <c r="Q2824" t="str">
        <f t="shared" si="266"/>
        <v>theater</v>
      </c>
      <c r="R2824" t="str">
        <f t="shared" si="267"/>
        <v>plays</v>
      </c>
      <c r="S2824" s="8">
        <f t="shared" si="268"/>
        <v>42060.433935185181</v>
      </c>
      <c r="T2824" s="8">
        <f t="shared" si="269"/>
        <v>42090.392268518517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264"/>
        <v>124</v>
      </c>
      <c r="P2825" t="str">
        <f t="shared" si="265"/>
        <v>8.86 GBP</v>
      </c>
      <c r="Q2825" t="str">
        <f t="shared" si="266"/>
        <v>theater</v>
      </c>
      <c r="R2825" t="str">
        <f t="shared" si="267"/>
        <v>plays</v>
      </c>
      <c r="S2825" s="8">
        <f t="shared" si="268"/>
        <v>42066.761643518519</v>
      </c>
      <c r="T2825" s="8">
        <f t="shared" si="269"/>
        <v>42094.707638888889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264"/>
        <v>117</v>
      </c>
      <c r="P2826" t="str">
        <f t="shared" si="265"/>
        <v>50.67 USD</v>
      </c>
      <c r="Q2826" t="str">
        <f t="shared" si="266"/>
        <v>theater</v>
      </c>
      <c r="R2826" t="str">
        <f t="shared" si="267"/>
        <v>plays</v>
      </c>
      <c r="S2826" s="8">
        <f t="shared" si="268"/>
        <v>42136.020787037036</v>
      </c>
      <c r="T2826" s="8">
        <f t="shared" si="269"/>
        <v>42167.821527777778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264"/>
        <v>103</v>
      </c>
      <c r="P2827" t="str">
        <f t="shared" si="265"/>
        <v>60.78 GBP</v>
      </c>
      <c r="Q2827" t="str">
        <f t="shared" si="266"/>
        <v>theater</v>
      </c>
      <c r="R2827" t="str">
        <f t="shared" si="267"/>
        <v>plays</v>
      </c>
      <c r="S2827" s="8">
        <f t="shared" si="268"/>
        <v>42312.542662037042</v>
      </c>
      <c r="T2827" s="8">
        <f t="shared" si="269"/>
        <v>42342.542662037042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264"/>
        <v>108</v>
      </c>
      <c r="P2828" t="str">
        <f t="shared" si="265"/>
        <v>113.42 USD</v>
      </c>
      <c r="Q2828" t="str">
        <f t="shared" si="266"/>
        <v>theater</v>
      </c>
      <c r="R2828" t="str">
        <f t="shared" si="267"/>
        <v>plays</v>
      </c>
      <c r="S2828" s="8">
        <f t="shared" si="268"/>
        <v>42170.784861111111</v>
      </c>
      <c r="T2828" s="8">
        <f t="shared" si="269"/>
        <v>42195.041666666672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264"/>
        <v>120</v>
      </c>
      <c r="P2829" t="str">
        <f t="shared" si="265"/>
        <v>104.57 USD</v>
      </c>
      <c r="Q2829" t="str">
        <f t="shared" si="266"/>
        <v>theater</v>
      </c>
      <c r="R2829" t="str">
        <f t="shared" si="267"/>
        <v>plays</v>
      </c>
      <c r="S2829" s="8">
        <f t="shared" si="268"/>
        <v>42494.433634259258</v>
      </c>
      <c r="T2829" s="8">
        <f t="shared" si="269"/>
        <v>42524.4375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264"/>
        <v>100</v>
      </c>
      <c r="P2830" t="str">
        <f t="shared" si="265"/>
        <v>98.31 GBP</v>
      </c>
      <c r="Q2830" t="str">
        <f t="shared" si="266"/>
        <v>theater</v>
      </c>
      <c r="R2830" t="str">
        <f t="shared" si="267"/>
        <v>plays</v>
      </c>
      <c r="S2830" s="8">
        <f t="shared" si="268"/>
        <v>42254.014687499999</v>
      </c>
      <c r="T2830" s="8">
        <f t="shared" si="269"/>
        <v>42279.708333333328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264"/>
        <v>107</v>
      </c>
      <c r="P2831" t="str">
        <f t="shared" si="265"/>
        <v>35.04 GBP</v>
      </c>
      <c r="Q2831" t="str">
        <f t="shared" si="266"/>
        <v>theater</v>
      </c>
      <c r="R2831" t="str">
        <f t="shared" si="267"/>
        <v>plays</v>
      </c>
      <c r="S2831" s="8">
        <f t="shared" si="268"/>
        <v>42495.184236111112</v>
      </c>
      <c r="T2831" s="8">
        <f t="shared" si="269"/>
        <v>42523.184236111112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264"/>
        <v>100</v>
      </c>
      <c r="P2832" t="str">
        <f t="shared" si="265"/>
        <v>272.73 USD</v>
      </c>
      <c r="Q2832" t="str">
        <f t="shared" si="266"/>
        <v>theater</v>
      </c>
      <c r="R2832" t="str">
        <f t="shared" si="267"/>
        <v>plays</v>
      </c>
      <c r="S2832" s="8">
        <f t="shared" si="268"/>
        <v>41758.589675925927</v>
      </c>
      <c r="T2832" s="8">
        <f t="shared" si="269"/>
        <v>41770.915972222225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264"/>
        <v>111</v>
      </c>
      <c r="P2833" t="str">
        <f t="shared" si="265"/>
        <v>63.85 USD</v>
      </c>
      <c r="Q2833" t="str">
        <f t="shared" si="266"/>
        <v>theater</v>
      </c>
      <c r="R2833" t="str">
        <f t="shared" si="267"/>
        <v>plays</v>
      </c>
      <c r="S2833" s="8">
        <f t="shared" si="268"/>
        <v>42171.574884259258</v>
      </c>
      <c r="T2833" s="8">
        <f t="shared" si="269"/>
        <v>42201.574884259258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264"/>
        <v>115</v>
      </c>
      <c r="P2834" t="str">
        <f t="shared" si="265"/>
        <v>30.19 GBP</v>
      </c>
      <c r="Q2834" t="str">
        <f t="shared" si="266"/>
        <v>theater</v>
      </c>
      <c r="R2834" t="str">
        <f t="shared" si="267"/>
        <v>plays</v>
      </c>
      <c r="S2834" s="8">
        <f t="shared" si="268"/>
        <v>41938.459421296298</v>
      </c>
      <c r="T2834" s="8">
        <f t="shared" si="269"/>
        <v>41966.666666666672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264"/>
        <v>108</v>
      </c>
      <c r="P2835" t="str">
        <f t="shared" si="265"/>
        <v>83.51 USD</v>
      </c>
      <c r="Q2835" t="str">
        <f t="shared" si="266"/>
        <v>theater</v>
      </c>
      <c r="R2835" t="str">
        <f t="shared" si="267"/>
        <v>plays</v>
      </c>
      <c r="S2835" s="8">
        <f t="shared" si="268"/>
        <v>42267.877696759257</v>
      </c>
      <c r="T2835" s="8">
        <f t="shared" si="269"/>
        <v>42287.833333333328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264"/>
        <v>170</v>
      </c>
      <c r="P2836" t="str">
        <f t="shared" si="265"/>
        <v>64.76 GBP</v>
      </c>
      <c r="Q2836" t="str">
        <f t="shared" si="266"/>
        <v>theater</v>
      </c>
      <c r="R2836" t="str">
        <f t="shared" si="267"/>
        <v>plays</v>
      </c>
      <c r="S2836" s="8">
        <f t="shared" si="268"/>
        <v>42019.709837962961</v>
      </c>
      <c r="T2836" s="8">
        <f t="shared" si="269"/>
        <v>42034.709837962961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264"/>
        <v>187</v>
      </c>
      <c r="P2837" t="str">
        <f t="shared" si="265"/>
        <v>20.12 GBP</v>
      </c>
      <c r="Q2837" t="str">
        <f t="shared" si="266"/>
        <v>theater</v>
      </c>
      <c r="R2837" t="str">
        <f t="shared" si="267"/>
        <v>plays</v>
      </c>
      <c r="S2837" s="8">
        <f t="shared" si="268"/>
        <v>42313.453900462962</v>
      </c>
      <c r="T2837" s="8">
        <f t="shared" si="269"/>
        <v>42342.75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264"/>
        <v>108</v>
      </c>
      <c r="P2838" t="str">
        <f t="shared" si="265"/>
        <v>44.09 USD</v>
      </c>
      <c r="Q2838" t="str">
        <f t="shared" si="266"/>
        <v>theater</v>
      </c>
      <c r="R2838" t="str">
        <f t="shared" si="267"/>
        <v>plays</v>
      </c>
      <c r="S2838" s="8">
        <f t="shared" si="268"/>
        <v>42746.011782407411</v>
      </c>
      <c r="T2838" s="8">
        <f t="shared" si="269"/>
        <v>42783.957638888889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264"/>
        <v>100</v>
      </c>
      <c r="P2839" t="str">
        <f t="shared" si="265"/>
        <v>40.48 CAD</v>
      </c>
      <c r="Q2839" t="str">
        <f t="shared" si="266"/>
        <v>theater</v>
      </c>
      <c r="R2839" t="str">
        <f t="shared" si="267"/>
        <v>plays</v>
      </c>
      <c r="S2839" s="8">
        <f t="shared" si="268"/>
        <v>42307.658379629633</v>
      </c>
      <c r="T2839" s="8">
        <f t="shared" si="269"/>
        <v>42347.700046296297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264"/>
        <v>120</v>
      </c>
      <c r="P2840" t="str">
        <f t="shared" si="265"/>
        <v>44.54 USD</v>
      </c>
      <c r="Q2840" t="str">
        <f t="shared" si="266"/>
        <v>theater</v>
      </c>
      <c r="R2840" t="str">
        <f t="shared" si="267"/>
        <v>plays</v>
      </c>
      <c r="S2840" s="8">
        <f t="shared" si="268"/>
        <v>41842.357592592591</v>
      </c>
      <c r="T2840" s="8">
        <f t="shared" si="269"/>
        <v>41864.666666666664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264"/>
        <v>111</v>
      </c>
      <c r="P2841" t="str">
        <f t="shared" si="265"/>
        <v>125.81 USD</v>
      </c>
      <c r="Q2841" t="str">
        <f t="shared" si="266"/>
        <v>theater</v>
      </c>
      <c r="R2841" t="str">
        <f t="shared" si="267"/>
        <v>plays</v>
      </c>
      <c r="S2841" s="8">
        <f t="shared" si="268"/>
        <v>41852.990208333329</v>
      </c>
      <c r="T2841" s="8">
        <f t="shared" si="269"/>
        <v>41875.957638888889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264"/>
        <v>104</v>
      </c>
      <c r="P2842" t="str">
        <f t="shared" si="265"/>
        <v>19.7 GBP</v>
      </c>
      <c r="Q2842" t="str">
        <f t="shared" si="266"/>
        <v>theater</v>
      </c>
      <c r="R2842" t="str">
        <f t="shared" si="267"/>
        <v>plays</v>
      </c>
      <c r="S2842" s="8">
        <f t="shared" si="268"/>
        <v>42059.785636574074</v>
      </c>
      <c r="T2842" s="8">
        <f t="shared" si="269"/>
        <v>42081.458333333328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264"/>
        <v>1</v>
      </c>
      <c r="P2843" t="str">
        <f t="shared" si="265"/>
        <v>10 GBP</v>
      </c>
      <c r="Q2843" t="str">
        <f t="shared" si="266"/>
        <v>theater</v>
      </c>
      <c r="R2843" t="str">
        <f t="shared" si="267"/>
        <v>plays</v>
      </c>
      <c r="S2843" s="8">
        <f t="shared" si="268"/>
        <v>42291.489548611113</v>
      </c>
      <c r="T2843" s="8">
        <f t="shared" si="269"/>
        <v>42351.531215277777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264"/>
        <v>0</v>
      </c>
      <c r="P2844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8">
        <f t="shared" si="268"/>
        <v>41784.70248842593</v>
      </c>
      <c r="T2844" s="8">
        <f t="shared" si="269"/>
        <v>41811.208333333336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264"/>
        <v>0</v>
      </c>
      <c r="P2845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8">
        <f t="shared" si="268"/>
        <v>42492.487847222219</v>
      </c>
      <c r="T2845" s="8">
        <f t="shared" si="269"/>
        <v>42533.916666666672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264"/>
        <v>5</v>
      </c>
      <c r="P2846" t="str">
        <f t="shared" si="265"/>
        <v>30 EUR</v>
      </c>
      <c r="Q2846" t="str">
        <f t="shared" si="266"/>
        <v>theater</v>
      </c>
      <c r="R2846" t="str">
        <f t="shared" si="267"/>
        <v>plays</v>
      </c>
      <c r="S2846" s="8">
        <f t="shared" si="268"/>
        <v>42709.296064814815</v>
      </c>
      <c r="T2846" s="8">
        <f t="shared" si="269"/>
        <v>42739.296064814815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264"/>
        <v>32</v>
      </c>
      <c r="P2847" t="str">
        <f t="shared" si="265"/>
        <v>60.67 USD</v>
      </c>
      <c r="Q2847" t="str">
        <f t="shared" si="266"/>
        <v>theater</v>
      </c>
      <c r="R2847" t="str">
        <f t="shared" si="267"/>
        <v>plays</v>
      </c>
      <c r="S2847" s="8">
        <f t="shared" si="268"/>
        <v>42102.766585648147</v>
      </c>
      <c r="T2847" s="8">
        <f t="shared" si="269"/>
        <v>42162.766585648147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264"/>
        <v>0</v>
      </c>
      <c r="P2848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8">
        <f t="shared" si="268"/>
        <v>42108.442060185189</v>
      </c>
      <c r="T2848" s="8">
        <f t="shared" si="269"/>
        <v>42153.442060185189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264"/>
        <v>0</v>
      </c>
      <c r="P2849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8">
        <f t="shared" si="268"/>
        <v>42453.556307870371</v>
      </c>
      <c r="T2849" s="8">
        <f t="shared" si="269"/>
        <v>42513.556307870371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264"/>
        <v>0</v>
      </c>
      <c r="P2850" t="str">
        <f t="shared" si="265"/>
        <v>23.33 USD</v>
      </c>
      <c r="Q2850" t="str">
        <f t="shared" si="266"/>
        <v>theater</v>
      </c>
      <c r="R2850" t="str">
        <f t="shared" si="267"/>
        <v>plays</v>
      </c>
      <c r="S2850" s="8">
        <f t="shared" si="268"/>
        <v>42123.398831018523</v>
      </c>
      <c r="T2850" s="8">
        <f t="shared" si="269"/>
        <v>42153.398831018523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264"/>
        <v>1</v>
      </c>
      <c r="P2851" t="str">
        <f t="shared" si="265"/>
        <v>5 GBP</v>
      </c>
      <c r="Q2851" t="str">
        <f t="shared" si="266"/>
        <v>theater</v>
      </c>
      <c r="R2851" t="str">
        <f t="shared" si="267"/>
        <v>plays</v>
      </c>
      <c r="S2851" s="8">
        <f t="shared" si="268"/>
        <v>42453.178240740745</v>
      </c>
      <c r="T2851" s="8">
        <f t="shared" si="269"/>
        <v>42483.178240740745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264"/>
        <v>4</v>
      </c>
      <c r="P2852" t="str">
        <f t="shared" si="265"/>
        <v>23.92 USD</v>
      </c>
      <c r="Q2852" t="str">
        <f t="shared" si="266"/>
        <v>theater</v>
      </c>
      <c r="R2852" t="str">
        <f t="shared" si="267"/>
        <v>plays</v>
      </c>
      <c r="S2852" s="8">
        <f t="shared" si="268"/>
        <v>41857.757071759261</v>
      </c>
      <c r="T2852" s="8">
        <f t="shared" si="269"/>
        <v>41887.757071759261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264"/>
        <v>0</v>
      </c>
      <c r="P2853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8">
        <f t="shared" si="268"/>
        <v>42389.752650462964</v>
      </c>
      <c r="T2853" s="8">
        <f t="shared" si="269"/>
        <v>42398.720138888893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264"/>
        <v>2</v>
      </c>
      <c r="P2854" t="str">
        <f t="shared" si="265"/>
        <v>15.83 USD</v>
      </c>
      <c r="Q2854" t="str">
        <f t="shared" si="266"/>
        <v>theater</v>
      </c>
      <c r="R2854" t="str">
        <f t="shared" si="267"/>
        <v>plays</v>
      </c>
      <c r="S2854" s="8">
        <f t="shared" si="268"/>
        <v>41780.795173611114</v>
      </c>
      <c r="T2854" s="8">
        <f t="shared" si="269"/>
        <v>41810.795173611114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264"/>
        <v>0</v>
      </c>
      <c r="P2855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8">
        <f t="shared" si="268"/>
        <v>41835.940937499996</v>
      </c>
      <c r="T2855" s="8">
        <f t="shared" si="269"/>
        <v>41895.940937499996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264"/>
        <v>42</v>
      </c>
      <c r="P2856" t="str">
        <f t="shared" si="265"/>
        <v>29.79 GBP</v>
      </c>
      <c r="Q2856" t="str">
        <f t="shared" si="266"/>
        <v>theater</v>
      </c>
      <c r="R2856" t="str">
        <f t="shared" si="267"/>
        <v>plays</v>
      </c>
      <c r="S2856" s="8">
        <f t="shared" si="268"/>
        <v>42111.46665509259</v>
      </c>
      <c r="T2856" s="8">
        <f t="shared" si="269"/>
        <v>42131.46665509259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264"/>
        <v>50</v>
      </c>
      <c r="P2857" t="str">
        <f t="shared" si="265"/>
        <v>60 USD</v>
      </c>
      <c r="Q2857" t="str">
        <f t="shared" si="266"/>
        <v>theater</v>
      </c>
      <c r="R2857" t="str">
        <f t="shared" si="267"/>
        <v>plays</v>
      </c>
      <c r="S2857" s="8">
        <f t="shared" si="268"/>
        <v>42369.757766203707</v>
      </c>
      <c r="T2857" s="8">
        <f t="shared" si="269"/>
        <v>42398.731944444444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264"/>
        <v>5</v>
      </c>
      <c r="P2858" t="str">
        <f t="shared" si="265"/>
        <v>24.33 USD</v>
      </c>
      <c r="Q2858" t="str">
        <f t="shared" si="266"/>
        <v>theater</v>
      </c>
      <c r="R2858" t="str">
        <f t="shared" si="267"/>
        <v>plays</v>
      </c>
      <c r="S2858" s="8">
        <f t="shared" si="268"/>
        <v>42164.787581018521</v>
      </c>
      <c r="T2858" s="8">
        <f t="shared" si="269"/>
        <v>42224.648611111115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264"/>
        <v>20</v>
      </c>
      <c r="P2859" t="str">
        <f t="shared" si="265"/>
        <v>500 MXN</v>
      </c>
      <c r="Q2859" t="str">
        <f t="shared" si="266"/>
        <v>theater</v>
      </c>
      <c r="R2859" t="str">
        <f t="shared" si="267"/>
        <v>plays</v>
      </c>
      <c r="S2859" s="8">
        <f t="shared" si="268"/>
        <v>42726.670081018514</v>
      </c>
      <c r="T2859" s="8">
        <f t="shared" si="269"/>
        <v>42786.5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264"/>
        <v>0</v>
      </c>
      <c r="P2860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8">
        <f t="shared" si="268"/>
        <v>41954.295081018514</v>
      </c>
      <c r="T2860" s="8">
        <f t="shared" si="269"/>
        <v>41978.227777777778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264"/>
        <v>2</v>
      </c>
      <c r="P2861" t="str">
        <f t="shared" si="265"/>
        <v>35 AUD</v>
      </c>
      <c r="Q2861" t="str">
        <f t="shared" si="266"/>
        <v>theater</v>
      </c>
      <c r="R2861" t="str">
        <f t="shared" si="267"/>
        <v>plays</v>
      </c>
      <c r="S2861" s="8">
        <f t="shared" si="268"/>
        <v>42233.112314814818</v>
      </c>
      <c r="T2861" s="8">
        <f t="shared" si="269"/>
        <v>42293.112314814818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264"/>
        <v>7</v>
      </c>
      <c r="P2862" t="str">
        <f t="shared" si="265"/>
        <v>29.56 USD</v>
      </c>
      <c r="Q2862" t="str">
        <f t="shared" si="266"/>
        <v>theater</v>
      </c>
      <c r="R2862" t="str">
        <f t="shared" si="267"/>
        <v>plays</v>
      </c>
      <c r="S2862" s="8">
        <f t="shared" si="268"/>
        <v>42480.55064814815</v>
      </c>
      <c r="T2862" s="8">
        <f t="shared" si="269"/>
        <v>42540.55064814815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264"/>
        <v>32</v>
      </c>
      <c r="P2863" t="str">
        <f t="shared" si="265"/>
        <v>26.67 AUD</v>
      </c>
      <c r="Q2863" t="str">
        <f t="shared" si="266"/>
        <v>theater</v>
      </c>
      <c r="R2863" t="str">
        <f t="shared" si="267"/>
        <v>plays</v>
      </c>
      <c r="S2863" s="8">
        <f t="shared" si="268"/>
        <v>42257.340833333335</v>
      </c>
      <c r="T2863" s="8">
        <f t="shared" si="269"/>
        <v>42271.340833333335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264"/>
        <v>0</v>
      </c>
      <c r="P2864" t="str">
        <f t="shared" si="265"/>
        <v>18.33 USD</v>
      </c>
      <c r="Q2864" t="str">
        <f t="shared" si="266"/>
        <v>theater</v>
      </c>
      <c r="R2864" t="str">
        <f t="shared" si="267"/>
        <v>plays</v>
      </c>
      <c r="S2864" s="8">
        <f t="shared" si="268"/>
        <v>41784.539687500001</v>
      </c>
      <c r="T2864" s="8">
        <f t="shared" si="269"/>
        <v>41814.539687500001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264"/>
        <v>0</v>
      </c>
      <c r="P2865" t="str">
        <f t="shared" si="265"/>
        <v>20 USD</v>
      </c>
      <c r="Q2865" t="str">
        <f t="shared" si="266"/>
        <v>theater</v>
      </c>
      <c r="R2865" t="str">
        <f t="shared" si="267"/>
        <v>plays</v>
      </c>
      <c r="S2865" s="8">
        <f t="shared" si="268"/>
        <v>41831.425034722226</v>
      </c>
      <c r="T2865" s="8">
        <f t="shared" si="269"/>
        <v>41891.425034722226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264"/>
        <v>2</v>
      </c>
      <c r="P2866" t="str">
        <f t="shared" si="265"/>
        <v>13.33 GBP</v>
      </c>
      <c r="Q2866" t="str">
        <f t="shared" si="266"/>
        <v>theater</v>
      </c>
      <c r="R2866" t="str">
        <f t="shared" si="267"/>
        <v>plays</v>
      </c>
      <c r="S2866" s="8">
        <f t="shared" si="268"/>
        <v>42172.363506944443</v>
      </c>
      <c r="T2866" s="8">
        <f t="shared" si="269"/>
        <v>42202.304166666669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264"/>
        <v>0</v>
      </c>
      <c r="P2867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8">
        <f t="shared" si="268"/>
        <v>41949.864108796297</v>
      </c>
      <c r="T2867" s="8">
        <f t="shared" si="269"/>
        <v>42009.864108796297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264"/>
        <v>1</v>
      </c>
      <c r="P2868" t="str">
        <f t="shared" si="265"/>
        <v>22.5 USD</v>
      </c>
      <c r="Q2868" t="str">
        <f t="shared" si="266"/>
        <v>theater</v>
      </c>
      <c r="R2868" t="str">
        <f t="shared" si="267"/>
        <v>plays</v>
      </c>
      <c r="S2868" s="8">
        <f t="shared" si="268"/>
        <v>42627.705104166671</v>
      </c>
      <c r="T2868" s="8">
        <f t="shared" si="269"/>
        <v>42657.666666666672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264"/>
        <v>20</v>
      </c>
      <c r="P2869" t="str">
        <f t="shared" si="265"/>
        <v>50.4 USD</v>
      </c>
      <c r="Q2869" t="str">
        <f t="shared" si="266"/>
        <v>theater</v>
      </c>
      <c r="R2869" t="str">
        <f t="shared" si="267"/>
        <v>plays</v>
      </c>
      <c r="S2869" s="8">
        <f t="shared" si="268"/>
        <v>42530.945277777777</v>
      </c>
      <c r="T2869" s="8">
        <f t="shared" si="269"/>
        <v>42554.916666666672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264"/>
        <v>42</v>
      </c>
      <c r="P2870" t="str">
        <f t="shared" si="265"/>
        <v>105.03 USD</v>
      </c>
      <c r="Q2870" t="str">
        <f t="shared" si="266"/>
        <v>theater</v>
      </c>
      <c r="R2870" t="str">
        <f t="shared" si="267"/>
        <v>plays</v>
      </c>
      <c r="S2870" s="8">
        <f t="shared" si="268"/>
        <v>42618.577013888891</v>
      </c>
      <c r="T2870" s="8">
        <f t="shared" si="269"/>
        <v>42648.577013888891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264"/>
        <v>1</v>
      </c>
      <c r="P2871" t="str">
        <f t="shared" si="265"/>
        <v>35.4 USD</v>
      </c>
      <c r="Q2871" t="str">
        <f t="shared" si="266"/>
        <v>theater</v>
      </c>
      <c r="R2871" t="str">
        <f t="shared" si="267"/>
        <v>plays</v>
      </c>
      <c r="S2871" s="8">
        <f t="shared" si="268"/>
        <v>42540.343530092592</v>
      </c>
      <c r="T2871" s="8">
        <f t="shared" si="269"/>
        <v>42570.343530092592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264"/>
        <v>15</v>
      </c>
      <c r="P2872" t="str">
        <f t="shared" si="265"/>
        <v>83.33 USD</v>
      </c>
      <c r="Q2872" t="str">
        <f t="shared" si="266"/>
        <v>theater</v>
      </c>
      <c r="R2872" t="str">
        <f t="shared" si="267"/>
        <v>plays</v>
      </c>
      <c r="S2872" s="8">
        <f t="shared" si="268"/>
        <v>41745.939409722225</v>
      </c>
      <c r="T2872" s="8">
        <f t="shared" si="269"/>
        <v>41775.939409722225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264"/>
        <v>5</v>
      </c>
      <c r="P2873" t="str">
        <f t="shared" si="265"/>
        <v>35.92 USD</v>
      </c>
      <c r="Q2873" t="str">
        <f t="shared" si="266"/>
        <v>theater</v>
      </c>
      <c r="R2873" t="str">
        <f t="shared" si="267"/>
        <v>plays</v>
      </c>
      <c r="S2873" s="8">
        <f t="shared" si="268"/>
        <v>41974.488576388889</v>
      </c>
      <c r="T2873" s="8">
        <f t="shared" si="269"/>
        <v>41994.488576388889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264"/>
        <v>0</v>
      </c>
      <c r="P2874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8">
        <f t="shared" si="268"/>
        <v>42114.86618055556</v>
      </c>
      <c r="T2874" s="8">
        <f t="shared" si="269"/>
        <v>42174.86618055556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264"/>
        <v>38</v>
      </c>
      <c r="P2875" t="str">
        <f t="shared" si="265"/>
        <v>119.13 USD</v>
      </c>
      <c r="Q2875" t="str">
        <f t="shared" si="266"/>
        <v>theater</v>
      </c>
      <c r="R2875" t="str">
        <f t="shared" si="267"/>
        <v>plays</v>
      </c>
      <c r="S2875" s="8">
        <f t="shared" si="268"/>
        <v>42002.567488425921</v>
      </c>
      <c r="T2875" s="8">
        <f t="shared" si="269"/>
        <v>42032.567488425921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264"/>
        <v>5</v>
      </c>
      <c r="P2876" t="str">
        <f t="shared" si="265"/>
        <v>90.33 USD</v>
      </c>
      <c r="Q2876" t="str">
        <f t="shared" si="266"/>
        <v>theater</v>
      </c>
      <c r="R2876" t="str">
        <f t="shared" si="267"/>
        <v>plays</v>
      </c>
      <c r="S2876" s="8">
        <f t="shared" si="268"/>
        <v>42722.59474537037</v>
      </c>
      <c r="T2876" s="8">
        <f t="shared" si="269"/>
        <v>42752.59474537037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264"/>
        <v>0</v>
      </c>
      <c r="P2877" t="str">
        <f t="shared" si="265"/>
        <v>2.33 USD</v>
      </c>
      <c r="Q2877" t="str">
        <f t="shared" si="266"/>
        <v>theater</v>
      </c>
      <c r="R2877" t="str">
        <f t="shared" si="267"/>
        <v>plays</v>
      </c>
      <c r="S2877" s="8">
        <f t="shared" si="268"/>
        <v>42464.878391203703</v>
      </c>
      <c r="T2877" s="8">
        <f t="shared" si="269"/>
        <v>42494.878391203703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264"/>
        <v>0</v>
      </c>
      <c r="P2878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8">
        <f t="shared" si="268"/>
        <v>42171.493969907402</v>
      </c>
      <c r="T2878" s="8">
        <f t="shared" si="269"/>
        <v>42201.493969907402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264"/>
        <v>11</v>
      </c>
      <c r="P2879" t="str">
        <f t="shared" si="265"/>
        <v>108.33 USD</v>
      </c>
      <c r="Q2879" t="str">
        <f t="shared" si="266"/>
        <v>theater</v>
      </c>
      <c r="R2879" t="str">
        <f t="shared" si="267"/>
        <v>plays</v>
      </c>
      <c r="S2879" s="8">
        <f t="shared" si="268"/>
        <v>42672.705138888894</v>
      </c>
      <c r="T2879" s="8">
        <f t="shared" si="269"/>
        <v>42704.458333333328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264"/>
        <v>2</v>
      </c>
      <c r="P2880" t="str">
        <f t="shared" si="265"/>
        <v>15.75 GBP</v>
      </c>
      <c r="Q2880" t="str">
        <f t="shared" si="266"/>
        <v>theater</v>
      </c>
      <c r="R2880" t="str">
        <f t="shared" si="267"/>
        <v>plays</v>
      </c>
      <c r="S2880" s="8">
        <f t="shared" si="268"/>
        <v>42128.365682870368</v>
      </c>
      <c r="T2880" s="8">
        <f t="shared" si="269"/>
        <v>42188.365682870368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264"/>
        <v>0</v>
      </c>
      <c r="P2881" t="str">
        <f t="shared" si="265"/>
        <v>29 USD</v>
      </c>
      <c r="Q2881" t="str">
        <f t="shared" si="266"/>
        <v>theater</v>
      </c>
      <c r="R2881" t="str">
        <f t="shared" si="267"/>
        <v>plays</v>
      </c>
      <c r="S2881" s="8">
        <f t="shared" si="268"/>
        <v>42359.475243055553</v>
      </c>
      <c r="T2881" s="8">
        <f t="shared" si="269"/>
        <v>42389.475243055553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264"/>
        <v>23</v>
      </c>
      <c r="P2882" t="str">
        <f t="shared" si="265"/>
        <v>96.55 USD</v>
      </c>
      <c r="Q2882" t="str">
        <f t="shared" si="266"/>
        <v>theater</v>
      </c>
      <c r="R2882" t="str">
        <f t="shared" si="267"/>
        <v>plays</v>
      </c>
      <c r="S2882" s="8">
        <f t="shared" si="268"/>
        <v>42192.655694444446</v>
      </c>
      <c r="T2882" s="8">
        <f t="shared" si="269"/>
        <v>42236.461805555555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270">ROUND(E2883/D2883*100,0)</f>
        <v>0</v>
      </c>
      <c r="P2883" t="e">
        <f t="shared" ref="P2883:P2946" si="271">ROUND(E2883/L2883,2)&amp;" "&amp;H2883</f>
        <v>#DIV/0!</v>
      </c>
      <c r="Q2883" t="str">
        <f t="shared" ref="Q2883:Q2946" si="272">LEFT(N2883,FIND("/",N2883)-1)</f>
        <v>theater</v>
      </c>
      <c r="R2883" t="str">
        <f t="shared" ref="R2883:R2946" si="273">RIGHT(N2883,LEN(N2883)-FIND("/",N2883))</f>
        <v>plays</v>
      </c>
      <c r="S2883" s="8">
        <f t="shared" ref="S2883:S2946" si="274">(J2883/86400)+25569+(-6/24)</f>
        <v>41916.347638888888</v>
      </c>
      <c r="T2883" s="8">
        <f t="shared" ref="T2883:T2946" si="275">(I2883/86400)+25569+(-6/24)</f>
        <v>41976.389305555553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270"/>
        <v>34</v>
      </c>
      <c r="P2884" t="str">
        <f t="shared" si="271"/>
        <v>63 USD</v>
      </c>
      <c r="Q2884" t="str">
        <f t="shared" si="272"/>
        <v>theater</v>
      </c>
      <c r="R2884" t="str">
        <f t="shared" si="273"/>
        <v>plays</v>
      </c>
      <c r="S2884" s="8">
        <f t="shared" si="274"/>
        <v>42461.346273148149</v>
      </c>
      <c r="T2884" s="8">
        <f t="shared" si="275"/>
        <v>42491.346273148149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270"/>
        <v>19</v>
      </c>
      <c r="P2885" t="str">
        <f t="shared" si="271"/>
        <v>381.6 USD</v>
      </c>
      <c r="Q2885" t="str">
        <f t="shared" si="272"/>
        <v>theater</v>
      </c>
      <c r="R2885" t="str">
        <f t="shared" si="273"/>
        <v>plays</v>
      </c>
      <c r="S2885" s="8">
        <f t="shared" si="274"/>
        <v>42370.65320601852</v>
      </c>
      <c r="T2885" s="8">
        <f t="shared" si="275"/>
        <v>42405.957638888889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270"/>
        <v>0</v>
      </c>
      <c r="P2886" t="str">
        <f t="shared" si="271"/>
        <v>46.25 USD</v>
      </c>
      <c r="Q2886" t="str">
        <f t="shared" si="272"/>
        <v>theater</v>
      </c>
      <c r="R2886" t="str">
        <f t="shared" si="273"/>
        <v>plays</v>
      </c>
      <c r="S2886" s="8">
        <f t="shared" si="274"/>
        <v>41948.477256944447</v>
      </c>
      <c r="T2886" s="8">
        <f t="shared" si="275"/>
        <v>41978.477256944447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270"/>
        <v>33</v>
      </c>
      <c r="P2887" t="str">
        <f t="shared" si="271"/>
        <v>26 USD</v>
      </c>
      <c r="Q2887" t="str">
        <f t="shared" si="272"/>
        <v>theater</v>
      </c>
      <c r="R2887" t="str">
        <f t="shared" si="273"/>
        <v>plays</v>
      </c>
      <c r="S2887" s="8">
        <f t="shared" si="274"/>
        <v>42046.82640046296</v>
      </c>
      <c r="T2887" s="8">
        <f t="shared" si="275"/>
        <v>42076.784733796296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270"/>
        <v>5</v>
      </c>
      <c r="P2888" t="str">
        <f t="shared" si="271"/>
        <v>10 USD</v>
      </c>
      <c r="Q2888" t="str">
        <f t="shared" si="272"/>
        <v>theater</v>
      </c>
      <c r="R2888" t="str">
        <f t="shared" si="273"/>
        <v>plays</v>
      </c>
      <c r="S2888" s="8">
        <f t="shared" si="274"/>
        <v>42261.382916666669</v>
      </c>
      <c r="T2888" s="8">
        <f t="shared" si="275"/>
        <v>42265.915972222225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270"/>
        <v>0</v>
      </c>
      <c r="P2889" t="str">
        <f t="shared" si="271"/>
        <v>5 USD</v>
      </c>
      <c r="Q2889" t="str">
        <f t="shared" si="272"/>
        <v>theater</v>
      </c>
      <c r="R2889" t="str">
        <f t="shared" si="273"/>
        <v>plays</v>
      </c>
      <c r="S2889" s="8">
        <f t="shared" si="274"/>
        <v>41985.177361111113</v>
      </c>
      <c r="T2889" s="8">
        <f t="shared" si="275"/>
        <v>42015.177361111113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270"/>
        <v>0</v>
      </c>
      <c r="P2890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8">
        <f t="shared" si="274"/>
        <v>41922.285185185188</v>
      </c>
      <c r="T2890" s="8">
        <f t="shared" si="275"/>
        <v>41929.957638888889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270"/>
        <v>38</v>
      </c>
      <c r="P2891" t="str">
        <f t="shared" si="271"/>
        <v>81.57 USD</v>
      </c>
      <c r="Q2891" t="str">
        <f t="shared" si="272"/>
        <v>theater</v>
      </c>
      <c r="R2891" t="str">
        <f t="shared" si="273"/>
        <v>plays</v>
      </c>
      <c r="S2891" s="8">
        <f t="shared" si="274"/>
        <v>41850.613252314812</v>
      </c>
      <c r="T2891" s="8">
        <f t="shared" si="275"/>
        <v>41880.613252314812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270"/>
        <v>1</v>
      </c>
      <c r="P2892" t="str">
        <f t="shared" si="271"/>
        <v>7 USD</v>
      </c>
      <c r="Q2892" t="str">
        <f t="shared" si="272"/>
        <v>theater</v>
      </c>
      <c r="R2892" t="str">
        <f t="shared" si="273"/>
        <v>plays</v>
      </c>
      <c r="S2892" s="8">
        <f t="shared" si="274"/>
        <v>41831.492962962962</v>
      </c>
      <c r="T2892" s="8">
        <f t="shared" si="275"/>
        <v>41859.875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270"/>
        <v>3</v>
      </c>
      <c r="P2893" t="str">
        <f t="shared" si="271"/>
        <v>27.3 USD</v>
      </c>
      <c r="Q2893" t="str">
        <f t="shared" si="272"/>
        <v>theater</v>
      </c>
      <c r="R2893" t="str">
        <f t="shared" si="273"/>
        <v>plays</v>
      </c>
      <c r="S2893" s="8">
        <f t="shared" si="274"/>
        <v>42415.633425925931</v>
      </c>
      <c r="T2893" s="8">
        <f t="shared" si="275"/>
        <v>42475.59175925926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270"/>
        <v>9</v>
      </c>
      <c r="P2894" t="str">
        <f t="shared" si="271"/>
        <v>29.41 USD</v>
      </c>
      <c r="Q2894" t="str">
        <f t="shared" si="272"/>
        <v>theater</v>
      </c>
      <c r="R2894" t="str">
        <f t="shared" si="273"/>
        <v>plays</v>
      </c>
      <c r="S2894" s="8">
        <f t="shared" si="274"/>
        <v>41869.464166666665</v>
      </c>
      <c r="T2894" s="8">
        <f t="shared" si="275"/>
        <v>41876.625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270"/>
        <v>1</v>
      </c>
      <c r="P2895" t="str">
        <f t="shared" si="271"/>
        <v>12.5 USD</v>
      </c>
      <c r="Q2895" t="str">
        <f t="shared" si="272"/>
        <v>theater</v>
      </c>
      <c r="R2895" t="str">
        <f t="shared" si="273"/>
        <v>plays</v>
      </c>
      <c r="S2895" s="8">
        <f t="shared" si="274"/>
        <v>41953.523090277777</v>
      </c>
      <c r="T2895" s="8">
        <f t="shared" si="275"/>
        <v>42012.833333333328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270"/>
        <v>0</v>
      </c>
      <c r="P289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8">
        <f t="shared" si="274"/>
        <v>42037.736284722225</v>
      </c>
      <c r="T2896" s="8">
        <f t="shared" si="275"/>
        <v>42097.694618055553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270"/>
        <v>5</v>
      </c>
      <c r="P2897" t="str">
        <f t="shared" si="271"/>
        <v>5.75 USD</v>
      </c>
      <c r="Q2897" t="str">
        <f t="shared" si="272"/>
        <v>theater</v>
      </c>
      <c r="R2897" t="str">
        <f t="shared" si="273"/>
        <v>plays</v>
      </c>
      <c r="S2897" s="8">
        <f t="shared" si="274"/>
        <v>41811.305462962962</v>
      </c>
      <c r="T2897" s="8">
        <f t="shared" si="275"/>
        <v>41812.625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270"/>
        <v>21</v>
      </c>
      <c r="P2898" t="str">
        <f t="shared" si="271"/>
        <v>52.08 USD</v>
      </c>
      <c r="Q2898" t="str">
        <f t="shared" si="272"/>
        <v>theater</v>
      </c>
      <c r="R2898" t="str">
        <f t="shared" si="273"/>
        <v>plays</v>
      </c>
      <c r="S2898" s="8">
        <f t="shared" si="274"/>
        <v>42701.658807870372</v>
      </c>
      <c r="T2898" s="8">
        <f t="shared" si="275"/>
        <v>42716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270"/>
        <v>5</v>
      </c>
      <c r="P2899" t="str">
        <f t="shared" si="271"/>
        <v>183.33 USD</v>
      </c>
      <c r="Q2899" t="str">
        <f t="shared" si="272"/>
        <v>theater</v>
      </c>
      <c r="R2899" t="str">
        <f t="shared" si="273"/>
        <v>plays</v>
      </c>
      <c r="S2899" s="8">
        <f t="shared" si="274"/>
        <v>42258.396504629629</v>
      </c>
      <c r="T2899" s="8">
        <f t="shared" si="275"/>
        <v>42288.395196759258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270"/>
        <v>4</v>
      </c>
      <c r="P2900" t="str">
        <f t="shared" si="271"/>
        <v>26.33 USD</v>
      </c>
      <c r="Q2900" t="str">
        <f t="shared" si="272"/>
        <v>theater</v>
      </c>
      <c r="R2900" t="str">
        <f t="shared" si="273"/>
        <v>plays</v>
      </c>
      <c r="S2900" s="8">
        <f t="shared" si="274"/>
        <v>42278.414965277778</v>
      </c>
      <c r="T2900" s="8">
        <f t="shared" si="275"/>
        <v>42308.414965277778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270"/>
        <v>0</v>
      </c>
      <c r="P2901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8">
        <f t="shared" si="274"/>
        <v>42514.828217592592</v>
      </c>
      <c r="T2901" s="8">
        <f t="shared" si="275"/>
        <v>42574.828217592592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270"/>
        <v>62</v>
      </c>
      <c r="P2902" t="str">
        <f t="shared" si="271"/>
        <v>486.43 USD</v>
      </c>
      <c r="Q2902" t="str">
        <f t="shared" si="272"/>
        <v>theater</v>
      </c>
      <c r="R2902" t="str">
        <f t="shared" si="273"/>
        <v>plays</v>
      </c>
      <c r="S2902" s="8">
        <f t="shared" si="274"/>
        <v>41829.984166666669</v>
      </c>
      <c r="T2902" s="8">
        <f t="shared" si="275"/>
        <v>41859.984166666669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270"/>
        <v>1</v>
      </c>
      <c r="P2903" t="str">
        <f t="shared" si="271"/>
        <v>3 USD</v>
      </c>
      <c r="Q2903" t="str">
        <f t="shared" si="272"/>
        <v>theater</v>
      </c>
      <c r="R2903" t="str">
        <f t="shared" si="273"/>
        <v>plays</v>
      </c>
      <c r="S2903" s="8">
        <f t="shared" si="274"/>
        <v>41982.654386574075</v>
      </c>
      <c r="T2903" s="8">
        <f t="shared" si="275"/>
        <v>42042.654386574075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270"/>
        <v>0</v>
      </c>
      <c r="P2904" t="str">
        <f t="shared" si="271"/>
        <v>25 USD</v>
      </c>
      <c r="Q2904" t="str">
        <f t="shared" si="272"/>
        <v>theater</v>
      </c>
      <c r="R2904" t="str">
        <f t="shared" si="273"/>
        <v>plays</v>
      </c>
      <c r="S2904" s="8">
        <f t="shared" si="274"/>
        <v>42210.189768518518</v>
      </c>
      <c r="T2904" s="8">
        <f t="shared" si="275"/>
        <v>42240.189768518518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270"/>
        <v>1</v>
      </c>
      <c r="P2905" t="str">
        <f t="shared" si="271"/>
        <v>9.75 USD</v>
      </c>
      <c r="Q2905" t="str">
        <f t="shared" si="272"/>
        <v>theater</v>
      </c>
      <c r="R2905" t="str">
        <f t="shared" si="273"/>
        <v>plays</v>
      </c>
      <c r="S2905" s="8">
        <f t="shared" si="274"/>
        <v>42195.916874999995</v>
      </c>
      <c r="T2905" s="8">
        <f t="shared" si="275"/>
        <v>42255.916874999995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270"/>
        <v>5</v>
      </c>
      <c r="P2906" t="str">
        <f t="shared" si="271"/>
        <v>18.75 GBP</v>
      </c>
      <c r="Q2906" t="str">
        <f t="shared" si="272"/>
        <v>theater</v>
      </c>
      <c r="R2906" t="str">
        <f t="shared" si="273"/>
        <v>plays</v>
      </c>
      <c r="S2906" s="8">
        <f t="shared" si="274"/>
        <v>41940.717951388891</v>
      </c>
      <c r="T2906" s="8">
        <f t="shared" si="275"/>
        <v>41952.25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270"/>
        <v>18</v>
      </c>
      <c r="P2907" t="str">
        <f t="shared" si="271"/>
        <v>36.59 USD</v>
      </c>
      <c r="Q2907" t="str">
        <f t="shared" si="272"/>
        <v>theater</v>
      </c>
      <c r="R2907" t="str">
        <f t="shared" si="273"/>
        <v>plays</v>
      </c>
      <c r="S2907" s="8">
        <f t="shared" si="274"/>
        <v>42605.806863425925</v>
      </c>
      <c r="T2907" s="8">
        <f t="shared" si="275"/>
        <v>42619.806863425925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270"/>
        <v>9</v>
      </c>
      <c r="P2908" t="str">
        <f t="shared" si="271"/>
        <v>80.71 USD</v>
      </c>
      <c r="Q2908" t="str">
        <f t="shared" si="272"/>
        <v>theater</v>
      </c>
      <c r="R2908" t="str">
        <f t="shared" si="273"/>
        <v>plays</v>
      </c>
      <c r="S2908" s="8">
        <f t="shared" si="274"/>
        <v>42199.398912037039</v>
      </c>
      <c r="T2908" s="8">
        <f t="shared" si="275"/>
        <v>42216.791666666672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270"/>
        <v>0</v>
      </c>
      <c r="P2909" t="str">
        <f t="shared" si="271"/>
        <v>1 USD</v>
      </c>
      <c r="Q2909" t="str">
        <f t="shared" si="272"/>
        <v>theater</v>
      </c>
      <c r="R2909" t="str">
        <f t="shared" si="273"/>
        <v>plays</v>
      </c>
      <c r="S2909" s="8">
        <f t="shared" si="274"/>
        <v>42444.627743055556</v>
      </c>
      <c r="T2909" s="8">
        <f t="shared" si="275"/>
        <v>42504.627743055556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270"/>
        <v>3</v>
      </c>
      <c r="P2910" t="str">
        <f t="shared" si="271"/>
        <v>52.8 USD</v>
      </c>
      <c r="Q2910" t="str">
        <f t="shared" si="272"/>
        <v>theater</v>
      </c>
      <c r="R2910" t="str">
        <f t="shared" si="273"/>
        <v>plays</v>
      </c>
      <c r="S2910" s="8">
        <f t="shared" si="274"/>
        <v>42499.48170138889</v>
      </c>
      <c r="T2910" s="8">
        <f t="shared" si="275"/>
        <v>42529.48170138889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270"/>
        <v>0</v>
      </c>
      <c r="P2911" t="str">
        <f t="shared" si="271"/>
        <v>20 USD</v>
      </c>
      <c r="Q2911" t="str">
        <f t="shared" si="272"/>
        <v>theater</v>
      </c>
      <c r="R2911" t="str">
        <f t="shared" si="273"/>
        <v>plays</v>
      </c>
      <c r="S2911" s="8">
        <f t="shared" si="274"/>
        <v>41929.016215277778</v>
      </c>
      <c r="T2911" s="8">
        <f t="shared" si="275"/>
        <v>41968.573611111111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270"/>
        <v>0</v>
      </c>
      <c r="P2912" t="str">
        <f t="shared" si="271"/>
        <v>1 GBP</v>
      </c>
      <c r="Q2912" t="str">
        <f t="shared" si="272"/>
        <v>theater</v>
      </c>
      <c r="R2912" t="str">
        <f t="shared" si="273"/>
        <v>plays</v>
      </c>
      <c r="S2912" s="8">
        <f t="shared" si="274"/>
        <v>42107.591284722221</v>
      </c>
      <c r="T2912" s="8">
        <f t="shared" si="275"/>
        <v>42167.591284722221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270"/>
        <v>37</v>
      </c>
      <c r="P2913" t="str">
        <f t="shared" si="271"/>
        <v>46.93 USD</v>
      </c>
      <c r="Q2913" t="str">
        <f t="shared" si="272"/>
        <v>theater</v>
      </c>
      <c r="R2913" t="str">
        <f t="shared" si="273"/>
        <v>plays</v>
      </c>
      <c r="S2913" s="8">
        <f t="shared" si="274"/>
        <v>42142.518819444449</v>
      </c>
      <c r="T2913" s="8">
        <f t="shared" si="275"/>
        <v>42182.518819444449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270"/>
        <v>14</v>
      </c>
      <c r="P2914" t="str">
        <f t="shared" si="271"/>
        <v>78.08 USD</v>
      </c>
      <c r="Q2914" t="str">
        <f t="shared" si="272"/>
        <v>theater</v>
      </c>
      <c r="R2914" t="str">
        <f t="shared" si="273"/>
        <v>plays</v>
      </c>
      <c r="S2914" s="8">
        <f t="shared" si="274"/>
        <v>42353.881643518514</v>
      </c>
      <c r="T2914" s="8">
        <f t="shared" si="275"/>
        <v>42383.881643518514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270"/>
        <v>0</v>
      </c>
      <c r="P2915" t="str">
        <f t="shared" si="271"/>
        <v>1 USD</v>
      </c>
      <c r="Q2915" t="str">
        <f t="shared" si="272"/>
        <v>theater</v>
      </c>
      <c r="R2915" t="str">
        <f t="shared" si="273"/>
        <v>plays</v>
      </c>
      <c r="S2915" s="8">
        <f t="shared" si="274"/>
        <v>41828.672905092593</v>
      </c>
      <c r="T2915" s="8">
        <f t="shared" si="275"/>
        <v>41888.672905092593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270"/>
        <v>0</v>
      </c>
      <c r="P2916" t="str">
        <f t="shared" si="271"/>
        <v>1 GBP</v>
      </c>
      <c r="Q2916" t="str">
        <f t="shared" si="272"/>
        <v>theater</v>
      </c>
      <c r="R2916" t="str">
        <f t="shared" si="273"/>
        <v>plays</v>
      </c>
      <c r="S2916" s="8">
        <f t="shared" si="274"/>
        <v>42017.657337962963</v>
      </c>
      <c r="T2916" s="8">
        <f t="shared" si="275"/>
        <v>42077.615671296298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270"/>
        <v>61</v>
      </c>
      <c r="P2917" t="str">
        <f t="shared" si="271"/>
        <v>203.67 GBP</v>
      </c>
      <c r="Q2917" t="str">
        <f t="shared" si="272"/>
        <v>theater</v>
      </c>
      <c r="R2917" t="str">
        <f t="shared" si="273"/>
        <v>plays</v>
      </c>
      <c r="S2917" s="8">
        <f t="shared" si="274"/>
        <v>42415.148032407407</v>
      </c>
      <c r="T2917" s="8">
        <f t="shared" si="275"/>
        <v>42445.106365740736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270"/>
        <v>8</v>
      </c>
      <c r="P2918" t="str">
        <f t="shared" si="271"/>
        <v>20.71 GBP</v>
      </c>
      <c r="Q2918" t="str">
        <f t="shared" si="272"/>
        <v>theater</v>
      </c>
      <c r="R2918" t="str">
        <f t="shared" si="273"/>
        <v>plays</v>
      </c>
      <c r="S2918" s="8">
        <f t="shared" si="274"/>
        <v>41755.226724537039</v>
      </c>
      <c r="T2918" s="8">
        <f t="shared" si="275"/>
        <v>41778.226724537039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270"/>
        <v>22</v>
      </c>
      <c r="P2919" t="str">
        <f t="shared" si="271"/>
        <v>48.56 USD</v>
      </c>
      <c r="Q2919" t="str">
        <f t="shared" si="272"/>
        <v>theater</v>
      </c>
      <c r="R2919" t="str">
        <f t="shared" si="273"/>
        <v>plays</v>
      </c>
      <c r="S2919" s="8">
        <f t="shared" si="274"/>
        <v>42244.984340277777</v>
      </c>
      <c r="T2919" s="8">
        <f t="shared" si="275"/>
        <v>42262.984340277777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270"/>
        <v>27</v>
      </c>
      <c r="P2920" t="str">
        <f t="shared" si="271"/>
        <v>68.1 USD</v>
      </c>
      <c r="Q2920" t="str">
        <f t="shared" si="272"/>
        <v>theater</v>
      </c>
      <c r="R2920" t="str">
        <f t="shared" si="273"/>
        <v>plays</v>
      </c>
      <c r="S2920" s="8">
        <f t="shared" si="274"/>
        <v>42278.379710648151</v>
      </c>
      <c r="T2920" s="8">
        <f t="shared" si="275"/>
        <v>42306.379710648151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270"/>
        <v>9</v>
      </c>
      <c r="P2921" t="str">
        <f t="shared" si="271"/>
        <v>8.5 USD</v>
      </c>
      <c r="Q2921" t="str">
        <f t="shared" si="272"/>
        <v>theater</v>
      </c>
      <c r="R2921" t="str">
        <f t="shared" si="273"/>
        <v>plays</v>
      </c>
      <c r="S2921" s="8">
        <f t="shared" si="274"/>
        <v>41826.36954861111</v>
      </c>
      <c r="T2921" s="8">
        <f t="shared" si="275"/>
        <v>41856.36954861111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270"/>
        <v>27</v>
      </c>
      <c r="P2922" t="str">
        <f t="shared" si="271"/>
        <v>51.62 CAD</v>
      </c>
      <c r="Q2922" t="str">
        <f t="shared" si="272"/>
        <v>theater</v>
      </c>
      <c r="R2922" t="str">
        <f t="shared" si="273"/>
        <v>plays</v>
      </c>
      <c r="S2922" s="8">
        <f t="shared" si="274"/>
        <v>42058.542476851857</v>
      </c>
      <c r="T2922" s="8">
        <f t="shared" si="275"/>
        <v>42088.500810185185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270"/>
        <v>129</v>
      </c>
      <c r="P2923" t="str">
        <f t="shared" si="271"/>
        <v>43 USD</v>
      </c>
      <c r="Q2923" t="str">
        <f t="shared" si="272"/>
        <v>theater</v>
      </c>
      <c r="R2923" t="str">
        <f t="shared" si="273"/>
        <v>musical</v>
      </c>
      <c r="S2923" s="8">
        <f t="shared" si="274"/>
        <v>41877.636620370373</v>
      </c>
      <c r="T2923" s="8">
        <f t="shared" si="275"/>
        <v>41907.636620370373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270"/>
        <v>100</v>
      </c>
      <c r="P2924" t="str">
        <f t="shared" si="271"/>
        <v>83.33 GBP</v>
      </c>
      <c r="Q2924" t="str">
        <f t="shared" si="272"/>
        <v>theater</v>
      </c>
      <c r="R2924" t="str">
        <f t="shared" si="273"/>
        <v>musical</v>
      </c>
      <c r="S2924" s="8">
        <f t="shared" si="274"/>
        <v>42097.624155092592</v>
      </c>
      <c r="T2924" s="8">
        <f t="shared" si="275"/>
        <v>42142.624155092592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270"/>
        <v>100</v>
      </c>
      <c r="P2925" t="str">
        <f t="shared" si="271"/>
        <v>30 USD</v>
      </c>
      <c r="Q2925" t="str">
        <f t="shared" si="272"/>
        <v>theater</v>
      </c>
      <c r="R2925" t="str">
        <f t="shared" si="273"/>
        <v>musical</v>
      </c>
      <c r="S2925" s="8">
        <f t="shared" si="274"/>
        <v>42012.90253472222</v>
      </c>
      <c r="T2925" s="8">
        <f t="shared" si="275"/>
        <v>42027.875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270"/>
        <v>103</v>
      </c>
      <c r="P2926" t="str">
        <f t="shared" si="271"/>
        <v>175.51 USD</v>
      </c>
      <c r="Q2926" t="str">
        <f t="shared" si="272"/>
        <v>theater</v>
      </c>
      <c r="R2926" t="str">
        <f t="shared" si="273"/>
        <v>musical</v>
      </c>
      <c r="S2926" s="8">
        <f t="shared" si="274"/>
        <v>42103.306828703702</v>
      </c>
      <c r="T2926" s="8">
        <f t="shared" si="275"/>
        <v>42132.915972222225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270"/>
        <v>102</v>
      </c>
      <c r="P2927" t="str">
        <f t="shared" si="271"/>
        <v>231.66 USD</v>
      </c>
      <c r="Q2927" t="str">
        <f t="shared" si="272"/>
        <v>theater</v>
      </c>
      <c r="R2927" t="str">
        <f t="shared" si="273"/>
        <v>musical</v>
      </c>
      <c r="S2927" s="8">
        <f t="shared" si="274"/>
        <v>41863.334120370375</v>
      </c>
      <c r="T2927" s="8">
        <f t="shared" si="275"/>
        <v>41893.334120370375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270"/>
        <v>125</v>
      </c>
      <c r="P2928" t="str">
        <f t="shared" si="271"/>
        <v>75 USD</v>
      </c>
      <c r="Q2928" t="str">
        <f t="shared" si="272"/>
        <v>theater</v>
      </c>
      <c r="R2928" t="str">
        <f t="shared" si="273"/>
        <v>musical</v>
      </c>
      <c r="S2928" s="8">
        <f t="shared" si="274"/>
        <v>42044.515960648147</v>
      </c>
      <c r="T2928" s="8">
        <f t="shared" si="275"/>
        <v>42058.515960648147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270"/>
        <v>131</v>
      </c>
      <c r="P2929" t="str">
        <f t="shared" si="271"/>
        <v>112.14 USD</v>
      </c>
      <c r="Q2929" t="str">
        <f t="shared" si="272"/>
        <v>theater</v>
      </c>
      <c r="R2929" t="str">
        <f t="shared" si="273"/>
        <v>musical</v>
      </c>
      <c r="S2929" s="8">
        <f t="shared" si="274"/>
        <v>41806.419317129628</v>
      </c>
      <c r="T2929" s="8">
        <f t="shared" si="275"/>
        <v>41834.958333333336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270"/>
        <v>100</v>
      </c>
      <c r="P2930" t="str">
        <f t="shared" si="271"/>
        <v>41.67 USD</v>
      </c>
      <c r="Q2930" t="str">
        <f t="shared" si="272"/>
        <v>theater</v>
      </c>
      <c r="R2930" t="str">
        <f t="shared" si="273"/>
        <v>musical</v>
      </c>
      <c r="S2930" s="8">
        <f t="shared" si="274"/>
        <v>42403.748217592598</v>
      </c>
      <c r="T2930" s="8">
        <f t="shared" si="275"/>
        <v>42433.748217592598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270"/>
        <v>102</v>
      </c>
      <c r="P2931" t="str">
        <f t="shared" si="271"/>
        <v>255.17 USD</v>
      </c>
      <c r="Q2931" t="str">
        <f t="shared" si="272"/>
        <v>theater</v>
      </c>
      <c r="R2931" t="str">
        <f t="shared" si="273"/>
        <v>musical</v>
      </c>
      <c r="S2931" s="8">
        <f t="shared" si="274"/>
        <v>41754.314328703702</v>
      </c>
      <c r="T2931" s="8">
        <f t="shared" si="275"/>
        <v>41784.314328703702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270"/>
        <v>101</v>
      </c>
      <c r="P2932" t="str">
        <f t="shared" si="271"/>
        <v>162.77 GBP</v>
      </c>
      <c r="Q2932" t="str">
        <f t="shared" si="272"/>
        <v>theater</v>
      </c>
      <c r="R2932" t="str">
        <f t="shared" si="273"/>
        <v>musical</v>
      </c>
      <c r="S2932" s="8">
        <f t="shared" si="274"/>
        <v>42101.334074074075</v>
      </c>
      <c r="T2932" s="8">
        <f t="shared" si="275"/>
        <v>42131.334074074075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270"/>
        <v>106</v>
      </c>
      <c r="P2933" t="str">
        <f t="shared" si="271"/>
        <v>88.33 CAD</v>
      </c>
      <c r="Q2933" t="str">
        <f t="shared" si="272"/>
        <v>theater</v>
      </c>
      <c r="R2933" t="str">
        <f t="shared" si="273"/>
        <v>musical</v>
      </c>
      <c r="S2933" s="8">
        <f t="shared" si="274"/>
        <v>41872.041238425925</v>
      </c>
      <c r="T2933" s="8">
        <f t="shared" si="275"/>
        <v>41897.005555555559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270"/>
        <v>105</v>
      </c>
      <c r="P2934" t="str">
        <f t="shared" si="271"/>
        <v>85.74 AUD</v>
      </c>
      <c r="Q2934" t="str">
        <f t="shared" si="272"/>
        <v>theater</v>
      </c>
      <c r="R2934" t="str">
        <f t="shared" si="273"/>
        <v>musical</v>
      </c>
      <c r="S2934" s="8">
        <f t="shared" si="274"/>
        <v>42024.914780092593</v>
      </c>
      <c r="T2934" s="8">
        <f t="shared" si="275"/>
        <v>42056.208333333328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270"/>
        <v>103</v>
      </c>
      <c r="P2935" t="str">
        <f t="shared" si="271"/>
        <v>47.57 USD</v>
      </c>
      <c r="Q2935" t="str">
        <f t="shared" si="272"/>
        <v>theater</v>
      </c>
      <c r="R2935" t="str">
        <f t="shared" si="273"/>
        <v>musical</v>
      </c>
      <c r="S2935" s="8">
        <f t="shared" si="274"/>
        <v>42495.706631944442</v>
      </c>
      <c r="T2935" s="8">
        <f t="shared" si="275"/>
        <v>42525.706631944442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270"/>
        <v>108</v>
      </c>
      <c r="P2936" t="str">
        <f t="shared" si="271"/>
        <v>72.97 CAD</v>
      </c>
      <c r="Q2936" t="str">
        <f t="shared" si="272"/>
        <v>theater</v>
      </c>
      <c r="R2936" t="str">
        <f t="shared" si="273"/>
        <v>musical</v>
      </c>
      <c r="S2936" s="8">
        <f t="shared" si="274"/>
        <v>41775.386157407411</v>
      </c>
      <c r="T2936" s="8">
        <f t="shared" si="275"/>
        <v>41805.386157407411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270"/>
        <v>101</v>
      </c>
      <c r="P2937" t="str">
        <f t="shared" si="271"/>
        <v>90.54 USD</v>
      </c>
      <c r="Q2937" t="str">
        <f t="shared" si="272"/>
        <v>theater</v>
      </c>
      <c r="R2937" t="str">
        <f t="shared" si="273"/>
        <v>musical</v>
      </c>
      <c r="S2937" s="8">
        <f t="shared" si="274"/>
        <v>42553.333425925928</v>
      </c>
      <c r="T2937" s="8">
        <f t="shared" si="275"/>
        <v>42611.458333333328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270"/>
        <v>128</v>
      </c>
      <c r="P2938" t="str">
        <f t="shared" si="271"/>
        <v>37.65 USD</v>
      </c>
      <c r="Q2938" t="str">
        <f t="shared" si="272"/>
        <v>theater</v>
      </c>
      <c r="R2938" t="str">
        <f t="shared" si="273"/>
        <v>musical</v>
      </c>
      <c r="S2938" s="8">
        <f t="shared" si="274"/>
        <v>41912.400729166664</v>
      </c>
      <c r="T2938" s="8">
        <f t="shared" si="275"/>
        <v>41924.957638888889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270"/>
        <v>133</v>
      </c>
      <c r="P2939" t="str">
        <f t="shared" si="271"/>
        <v>36.36 GBP</v>
      </c>
      <c r="Q2939" t="str">
        <f t="shared" si="272"/>
        <v>theater</v>
      </c>
      <c r="R2939" t="str">
        <f t="shared" si="273"/>
        <v>musical</v>
      </c>
      <c r="S2939" s="8">
        <f t="shared" si="274"/>
        <v>41803.207326388889</v>
      </c>
      <c r="T2939" s="8">
        <f t="shared" si="275"/>
        <v>41833.207326388889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270"/>
        <v>101</v>
      </c>
      <c r="P2940" t="str">
        <f t="shared" si="271"/>
        <v>126.72 USD</v>
      </c>
      <c r="Q2940" t="str">
        <f t="shared" si="272"/>
        <v>theater</v>
      </c>
      <c r="R2940" t="str">
        <f t="shared" si="273"/>
        <v>musical</v>
      </c>
      <c r="S2940" s="8">
        <f t="shared" si="274"/>
        <v>42004.453865740739</v>
      </c>
      <c r="T2940" s="8">
        <f t="shared" si="275"/>
        <v>42034.453865740739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270"/>
        <v>103</v>
      </c>
      <c r="P2941" t="str">
        <f t="shared" si="271"/>
        <v>329.2 USD</v>
      </c>
      <c r="Q2941" t="str">
        <f t="shared" si="272"/>
        <v>theater</v>
      </c>
      <c r="R2941" t="str">
        <f t="shared" si="273"/>
        <v>musical</v>
      </c>
      <c r="S2941" s="8">
        <f t="shared" si="274"/>
        <v>41845.559166666666</v>
      </c>
      <c r="T2941" s="8">
        <f t="shared" si="275"/>
        <v>41878.791666666664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270"/>
        <v>107</v>
      </c>
      <c r="P2942" t="str">
        <f t="shared" si="271"/>
        <v>81.24 USD</v>
      </c>
      <c r="Q2942" t="str">
        <f t="shared" si="272"/>
        <v>theater</v>
      </c>
      <c r="R2942" t="str">
        <f t="shared" si="273"/>
        <v>musical</v>
      </c>
      <c r="S2942" s="8">
        <f t="shared" si="274"/>
        <v>41982.523356481484</v>
      </c>
      <c r="T2942" s="8">
        <f t="shared" si="275"/>
        <v>42022.523356481484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270"/>
        <v>0</v>
      </c>
      <c r="P2943" t="str">
        <f t="shared" si="271"/>
        <v>1 USD</v>
      </c>
      <c r="Q2943" t="str">
        <f t="shared" si="272"/>
        <v>theater</v>
      </c>
      <c r="R2943" t="str">
        <f t="shared" si="273"/>
        <v>spaces</v>
      </c>
      <c r="S2943" s="8">
        <f t="shared" si="274"/>
        <v>42034.710127314815</v>
      </c>
      <c r="T2943" s="8">
        <f t="shared" si="275"/>
        <v>42064.710127314815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270"/>
        <v>20</v>
      </c>
      <c r="P2944" t="str">
        <f t="shared" si="271"/>
        <v>202.23 CAD</v>
      </c>
      <c r="Q2944" t="str">
        <f t="shared" si="272"/>
        <v>theater</v>
      </c>
      <c r="R2944" t="str">
        <f t="shared" si="273"/>
        <v>spaces</v>
      </c>
      <c r="S2944" s="8">
        <f t="shared" si="274"/>
        <v>42334.553923611107</v>
      </c>
      <c r="T2944" s="8">
        <f t="shared" si="275"/>
        <v>42354.595833333333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270"/>
        <v>0</v>
      </c>
      <c r="P2945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8">
        <f t="shared" si="274"/>
        <v>42076.879398148143</v>
      </c>
      <c r="T2945" s="8">
        <f t="shared" si="275"/>
        <v>42106.879398148143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270"/>
        <v>1</v>
      </c>
      <c r="P2946" t="str">
        <f t="shared" si="271"/>
        <v>100 USD</v>
      </c>
      <c r="Q2946" t="str">
        <f t="shared" si="272"/>
        <v>theater</v>
      </c>
      <c r="R2946" t="str">
        <f t="shared" si="273"/>
        <v>spaces</v>
      </c>
      <c r="S2946" s="8">
        <f t="shared" si="274"/>
        <v>42132.6643287037</v>
      </c>
      <c r="T2946" s="8">
        <f t="shared" si="275"/>
        <v>42162.6643287037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276">ROUND(E2947/D2947*100,0)</f>
        <v>0</v>
      </c>
      <c r="P2947" t="e">
        <f t="shared" ref="P2947:P3010" si="277">ROUND(E2947/L2947,2)&amp;" "&amp;H2947</f>
        <v>#DIV/0!</v>
      </c>
      <c r="Q2947" t="str">
        <f t="shared" ref="Q2947:Q3010" si="278">LEFT(N2947,FIND("/",N2947)-1)</f>
        <v>theater</v>
      </c>
      <c r="R2947" t="str">
        <f t="shared" ref="R2947:R3010" si="279">RIGHT(N2947,LEN(N2947)-FIND("/",N2947))</f>
        <v>spaces</v>
      </c>
      <c r="S2947" s="8">
        <f t="shared" ref="S2947:S3010" si="280">(J2947/86400)+25569+(-6/24)</f>
        <v>42117.889583333337</v>
      </c>
      <c r="T2947" s="8">
        <f t="shared" ref="T2947:T3010" si="281">(I2947/86400)+25569+(-6/24)</f>
        <v>42147.889583333337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276"/>
        <v>0</v>
      </c>
      <c r="P2948" t="str">
        <f t="shared" si="277"/>
        <v>1 GBP</v>
      </c>
      <c r="Q2948" t="str">
        <f t="shared" si="278"/>
        <v>theater</v>
      </c>
      <c r="R2948" t="str">
        <f t="shared" si="279"/>
        <v>spaces</v>
      </c>
      <c r="S2948" s="8">
        <f t="shared" si="280"/>
        <v>42567.281157407408</v>
      </c>
      <c r="T2948" s="8">
        <f t="shared" si="281"/>
        <v>42597.281157407408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276"/>
        <v>4</v>
      </c>
      <c r="P2949" t="str">
        <f t="shared" si="277"/>
        <v>82.46 USD</v>
      </c>
      <c r="Q2949" t="str">
        <f t="shared" si="278"/>
        <v>theater</v>
      </c>
      <c r="R2949" t="str">
        <f t="shared" si="279"/>
        <v>spaces</v>
      </c>
      <c r="S2949" s="8">
        <f t="shared" si="280"/>
        <v>42649.312118055561</v>
      </c>
      <c r="T2949" s="8">
        <f t="shared" si="281"/>
        <v>42698.46597222222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276"/>
        <v>0</v>
      </c>
      <c r="P2950" t="str">
        <f t="shared" si="277"/>
        <v>2.67 USD</v>
      </c>
      <c r="Q2950" t="str">
        <f t="shared" si="278"/>
        <v>theater</v>
      </c>
      <c r="R2950" t="str">
        <f t="shared" si="279"/>
        <v>spaces</v>
      </c>
      <c r="S2950" s="8">
        <f t="shared" si="280"/>
        <v>42097.399224537032</v>
      </c>
      <c r="T2950" s="8">
        <f t="shared" si="281"/>
        <v>42157.399224537032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276"/>
        <v>3</v>
      </c>
      <c r="P2951" t="str">
        <f t="shared" si="277"/>
        <v>12.5 USD</v>
      </c>
      <c r="Q2951" t="str">
        <f t="shared" si="278"/>
        <v>theater</v>
      </c>
      <c r="R2951" t="str">
        <f t="shared" si="279"/>
        <v>spaces</v>
      </c>
      <c r="S2951" s="8">
        <f t="shared" si="280"/>
        <v>42297.573113425926</v>
      </c>
      <c r="T2951" s="8">
        <f t="shared" si="281"/>
        <v>42327.614780092597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276"/>
        <v>0</v>
      </c>
      <c r="P2952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8">
        <f t="shared" si="280"/>
        <v>42362.11518518519</v>
      </c>
      <c r="T2952" s="8">
        <f t="shared" si="281"/>
        <v>42392.11518518519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276"/>
        <v>2</v>
      </c>
      <c r="P2953" t="str">
        <f t="shared" si="277"/>
        <v>18.9 USD</v>
      </c>
      <c r="Q2953" t="str">
        <f t="shared" si="278"/>
        <v>theater</v>
      </c>
      <c r="R2953" t="str">
        <f t="shared" si="279"/>
        <v>spaces</v>
      </c>
      <c r="S2953" s="8">
        <f t="shared" si="280"/>
        <v>41872.552928240737</v>
      </c>
      <c r="T2953" s="8">
        <f t="shared" si="281"/>
        <v>41917.552928240737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276"/>
        <v>8</v>
      </c>
      <c r="P2954" t="str">
        <f t="shared" si="277"/>
        <v>200.63 USD</v>
      </c>
      <c r="Q2954" t="str">
        <f t="shared" si="278"/>
        <v>theater</v>
      </c>
      <c r="R2954" t="str">
        <f t="shared" si="279"/>
        <v>spaces</v>
      </c>
      <c r="S2954" s="8">
        <f t="shared" si="280"/>
        <v>42628.440266203703</v>
      </c>
      <c r="T2954" s="8">
        <f t="shared" si="281"/>
        <v>42659.916666666672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276"/>
        <v>0</v>
      </c>
      <c r="P2955" t="str">
        <f t="shared" si="277"/>
        <v>201.67 USD</v>
      </c>
      <c r="Q2955" t="str">
        <f t="shared" si="278"/>
        <v>theater</v>
      </c>
      <c r="R2955" t="str">
        <f t="shared" si="279"/>
        <v>spaces</v>
      </c>
      <c r="S2955" s="8">
        <f t="shared" si="280"/>
        <v>42255.541909722218</v>
      </c>
      <c r="T2955" s="8">
        <f t="shared" si="281"/>
        <v>42285.541909722218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276"/>
        <v>0</v>
      </c>
      <c r="P295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8">
        <f t="shared" si="280"/>
        <v>42790.333368055552</v>
      </c>
      <c r="T2956" s="8">
        <f t="shared" si="281"/>
        <v>42810.291701388887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276"/>
        <v>60</v>
      </c>
      <c r="P2957" t="str">
        <f t="shared" si="277"/>
        <v>65 USD</v>
      </c>
      <c r="Q2957" t="str">
        <f t="shared" si="278"/>
        <v>theater</v>
      </c>
      <c r="R2957" t="str">
        <f t="shared" si="279"/>
        <v>spaces</v>
      </c>
      <c r="S2957" s="8">
        <f t="shared" si="280"/>
        <v>42141.491307870368</v>
      </c>
      <c r="T2957" s="8">
        <f t="shared" si="281"/>
        <v>42171.491307870368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276"/>
        <v>17</v>
      </c>
      <c r="P2958" t="str">
        <f t="shared" si="277"/>
        <v>66.1 USD</v>
      </c>
      <c r="Q2958" t="str">
        <f t="shared" si="278"/>
        <v>theater</v>
      </c>
      <c r="R2958" t="str">
        <f t="shared" si="279"/>
        <v>spaces</v>
      </c>
      <c r="S2958" s="8">
        <f t="shared" si="280"/>
        <v>42464.708912037036</v>
      </c>
      <c r="T2958" s="8">
        <f t="shared" si="281"/>
        <v>42494.708912037036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276"/>
        <v>2</v>
      </c>
      <c r="P2959" t="str">
        <f t="shared" si="277"/>
        <v>93.33 USD</v>
      </c>
      <c r="Q2959" t="str">
        <f t="shared" si="278"/>
        <v>theater</v>
      </c>
      <c r="R2959" t="str">
        <f t="shared" si="279"/>
        <v>spaces</v>
      </c>
      <c r="S2959" s="8">
        <f t="shared" si="280"/>
        <v>42030.761249999996</v>
      </c>
      <c r="T2959" s="8">
        <f t="shared" si="281"/>
        <v>42090.719583333332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276"/>
        <v>0</v>
      </c>
      <c r="P2960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8">
        <f t="shared" si="280"/>
        <v>42438.529131944444</v>
      </c>
      <c r="T2960" s="8">
        <f t="shared" si="281"/>
        <v>42498.48746527778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276"/>
        <v>0</v>
      </c>
      <c r="P2961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8">
        <f t="shared" si="280"/>
        <v>42497.758391203708</v>
      </c>
      <c r="T2961" s="8">
        <f t="shared" si="281"/>
        <v>42527.758391203708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276"/>
        <v>0</v>
      </c>
      <c r="P2962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8">
        <f t="shared" si="280"/>
        <v>41863.507210648146</v>
      </c>
      <c r="T2962" s="8">
        <f t="shared" si="281"/>
        <v>41893.507210648146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276"/>
        <v>110</v>
      </c>
      <c r="P2963" t="str">
        <f t="shared" si="277"/>
        <v>50.75 USD</v>
      </c>
      <c r="Q2963" t="str">
        <f t="shared" si="278"/>
        <v>theater</v>
      </c>
      <c r="R2963" t="str">
        <f t="shared" si="279"/>
        <v>plays</v>
      </c>
      <c r="S2963" s="8">
        <f t="shared" si="280"/>
        <v>42060.962488425925</v>
      </c>
      <c r="T2963" s="8">
        <f t="shared" si="281"/>
        <v>42088.916666666672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276"/>
        <v>122</v>
      </c>
      <c r="P2964" t="str">
        <f t="shared" si="277"/>
        <v>60.9 USD</v>
      </c>
      <c r="Q2964" t="str">
        <f t="shared" si="278"/>
        <v>theater</v>
      </c>
      <c r="R2964" t="str">
        <f t="shared" si="279"/>
        <v>plays</v>
      </c>
      <c r="S2964" s="8">
        <f t="shared" si="280"/>
        <v>42035.99428240741</v>
      </c>
      <c r="T2964" s="8">
        <f t="shared" si="281"/>
        <v>42064.040972222225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276"/>
        <v>107</v>
      </c>
      <c r="P2965" t="str">
        <f t="shared" si="277"/>
        <v>109.03 USD</v>
      </c>
      <c r="Q2965" t="str">
        <f t="shared" si="278"/>
        <v>theater</v>
      </c>
      <c r="R2965" t="str">
        <f t="shared" si="279"/>
        <v>plays</v>
      </c>
      <c r="S2965" s="8">
        <f t="shared" si="280"/>
        <v>42157.220185185186</v>
      </c>
      <c r="T2965" s="8">
        <f t="shared" si="281"/>
        <v>42187.220185185186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276"/>
        <v>101</v>
      </c>
      <c r="P2966" t="str">
        <f t="shared" si="277"/>
        <v>25.69 USD</v>
      </c>
      <c r="Q2966" t="str">
        <f t="shared" si="278"/>
        <v>theater</v>
      </c>
      <c r="R2966" t="str">
        <f t="shared" si="279"/>
        <v>plays</v>
      </c>
      <c r="S2966" s="8">
        <f t="shared" si="280"/>
        <v>41827.659942129627</v>
      </c>
      <c r="T2966" s="8">
        <f t="shared" si="281"/>
        <v>41857.647222222222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276"/>
        <v>109</v>
      </c>
      <c r="P2967" t="str">
        <f t="shared" si="277"/>
        <v>41.92 USD</v>
      </c>
      <c r="Q2967" t="str">
        <f t="shared" si="278"/>
        <v>theater</v>
      </c>
      <c r="R2967" t="str">
        <f t="shared" si="279"/>
        <v>plays</v>
      </c>
      <c r="S2967" s="8">
        <f t="shared" si="280"/>
        <v>42162.479548611111</v>
      </c>
      <c r="T2967" s="8">
        <f t="shared" si="281"/>
        <v>42192.479548611111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276"/>
        <v>114</v>
      </c>
      <c r="P2968" t="str">
        <f t="shared" si="277"/>
        <v>88.77 USD</v>
      </c>
      <c r="Q2968" t="str">
        <f t="shared" si="278"/>
        <v>theater</v>
      </c>
      <c r="R2968" t="str">
        <f t="shared" si="279"/>
        <v>plays</v>
      </c>
      <c r="S2968" s="8">
        <f t="shared" si="280"/>
        <v>42233.488564814819</v>
      </c>
      <c r="T2968" s="8">
        <f t="shared" si="281"/>
        <v>42263.488564814819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276"/>
        <v>114</v>
      </c>
      <c r="P2969" t="str">
        <f t="shared" si="277"/>
        <v>80.23 USD</v>
      </c>
      <c r="Q2969" t="str">
        <f t="shared" si="278"/>
        <v>theater</v>
      </c>
      <c r="R2969" t="str">
        <f t="shared" si="279"/>
        <v>plays</v>
      </c>
      <c r="S2969" s="8">
        <f t="shared" si="280"/>
        <v>42041.947824074072</v>
      </c>
      <c r="T2969" s="8">
        <f t="shared" si="281"/>
        <v>42071.906157407408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276"/>
        <v>106</v>
      </c>
      <c r="P2970" t="str">
        <f t="shared" si="277"/>
        <v>78.94 USD</v>
      </c>
      <c r="Q2970" t="str">
        <f t="shared" si="278"/>
        <v>theater</v>
      </c>
      <c r="R2970" t="str">
        <f t="shared" si="279"/>
        <v>plays</v>
      </c>
      <c r="S2970" s="8">
        <f t="shared" si="280"/>
        <v>42585.273842592593</v>
      </c>
      <c r="T2970" s="8">
        <f t="shared" si="281"/>
        <v>42598.915972222225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276"/>
        <v>163</v>
      </c>
      <c r="P2971" t="str">
        <f t="shared" si="277"/>
        <v>95.59 CAD</v>
      </c>
      <c r="Q2971" t="str">
        <f t="shared" si="278"/>
        <v>theater</v>
      </c>
      <c r="R2971" t="str">
        <f t="shared" si="279"/>
        <v>plays</v>
      </c>
      <c r="S2971" s="8">
        <f t="shared" si="280"/>
        <v>42097.536493055552</v>
      </c>
      <c r="T2971" s="8">
        <f t="shared" si="281"/>
        <v>42127.702083333337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276"/>
        <v>106</v>
      </c>
      <c r="P2972" t="str">
        <f t="shared" si="277"/>
        <v>69.89 USD</v>
      </c>
      <c r="Q2972" t="str">
        <f t="shared" si="278"/>
        <v>theater</v>
      </c>
      <c r="R2972" t="str">
        <f t="shared" si="279"/>
        <v>plays</v>
      </c>
      <c r="S2972" s="8">
        <f t="shared" si="280"/>
        <v>41808.419571759259</v>
      </c>
      <c r="T2972" s="8">
        <f t="shared" si="281"/>
        <v>41838.419571759259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276"/>
        <v>100</v>
      </c>
      <c r="P2973" t="str">
        <f t="shared" si="277"/>
        <v>74.53 USD</v>
      </c>
      <c r="Q2973" t="str">
        <f t="shared" si="278"/>
        <v>theater</v>
      </c>
      <c r="R2973" t="str">
        <f t="shared" si="279"/>
        <v>plays</v>
      </c>
      <c r="S2973" s="8">
        <f t="shared" si="280"/>
        <v>41852.408310185187</v>
      </c>
      <c r="T2973" s="8">
        <f t="shared" si="281"/>
        <v>41882.408310185187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276"/>
        <v>105</v>
      </c>
      <c r="P2974" t="str">
        <f t="shared" si="277"/>
        <v>123.94 USD</v>
      </c>
      <c r="Q2974" t="str">
        <f t="shared" si="278"/>
        <v>theater</v>
      </c>
      <c r="R2974" t="str">
        <f t="shared" si="279"/>
        <v>plays</v>
      </c>
      <c r="S2974" s="8">
        <f t="shared" si="280"/>
        <v>42693.860185185185</v>
      </c>
      <c r="T2974" s="8">
        <f t="shared" si="281"/>
        <v>42708.791666666672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276"/>
        <v>175</v>
      </c>
      <c r="P2975" t="str">
        <f t="shared" si="277"/>
        <v>264.85 USD</v>
      </c>
      <c r="Q2975" t="str">
        <f t="shared" si="278"/>
        <v>theater</v>
      </c>
      <c r="R2975" t="str">
        <f t="shared" si="279"/>
        <v>plays</v>
      </c>
      <c r="S2975" s="8">
        <f t="shared" si="280"/>
        <v>42341.568379629629</v>
      </c>
      <c r="T2975" s="8">
        <f t="shared" si="281"/>
        <v>42369.916666666672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276"/>
        <v>102</v>
      </c>
      <c r="P2976" t="str">
        <f t="shared" si="277"/>
        <v>58.62 USD</v>
      </c>
      <c r="Q2976" t="str">
        <f t="shared" si="278"/>
        <v>theater</v>
      </c>
      <c r="R2976" t="str">
        <f t="shared" si="279"/>
        <v>plays</v>
      </c>
      <c r="S2976" s="8">
        <f t="shared" si="280"/>
        <v>41879.811006944445</v>
      </c>
      <c r="T2976" s="8">
        <f t="shared" si="281"/>
        <v>41907.815972222219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276"/>
        <v>100</v>
      </c>
      <c r="P2977" t="str">
        <f t="shared" si="277"/>
        <v>70.88 USD</v>
      </c>
      <c r="Q2977" t="str">
        <f t="shared" si="278"/>
        <v>theater</v>
      </c>
      <c r="R2977" t="str">
        <f t="shared" si="279"/>
        <v>plays</v>
      </c>
      <c r="S2977" s="8">
        <f t="shared" si="280"/>
        <v>41941.433865740742</v>
      </c>
      <c r="T2977" s="8">
        <f t="shared" si="281"/>
        <v>41969.875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276"/>
        <v>171</v>
      </c>
      <c r="P2978" t="str">
        <f t="shared" si="277"/>
        <v>8.57 GBP</v>
      </c>
      <c r="Q2978" t="str">
        <f t="shared" si="278"/>
        <v>theater</v>
      </c>
      <c r="R2978" t="str">
        <f t="shared" si="279"/>
        <v>plays</v>
      </c>
      <c r="S2978" s="8">
        <f t="shared" si="280"/>
        <v>42425.480671296296</v>
      </c>
      <c r="T2978" s="8">
        <f t="shared" si="281"/>
        <v>42442.25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276"/>
        <v>114</v>
      </c>
      <c r="P2979" t="str">
        <f t="shared" si="277"/>
        <v>113.57 USD</v>
      </c>
      <c r="Q2979" t="str">
        <f t="shared" si="278"/>
        <v>theater</v>
      </c>
      <c r="R2979" t="str">
        <f t="shared" si="279"/>
        <v>plays</v>
      </c>
      <c r="S2979" s="8">
        <f t="shared" si="280"/>
        <v>42026.63118055556</v>
      </c>
      <c r="T2979" s="8">
        <f t="shared" si="281"/>
        <v>42085.843055555553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276"/>
        <v>129</v>
      </c>
      <c r="P2980" t="str">
        <f t="shared" si="277"/>
        <v>60.69 USD</v>
      </c>
      <c r="Q2980" t="str">
        <f t="shared" si="278"/>
        <v>theater</v>
      </c>
      <c r="R2980" t="str">
        <f t="shared" si="279"/>
        <v>plays</v>
      </c>
      <c r="S2980" s="8">
        <f t="shared" si="280"/>
        <v>41922.390590277777</v>
      </c>
      <c r="T2980" s="8">
        <f t="shared" si="281"/>
        <v>41931.999305555553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276"/>
        <v>101</v>
      </c>
      <c r="P2981" t="str">
        <f t="shared" si="277"/>
        <v>110.22 USD</v>
      </c>
      <c r="Q2981" t="str">
        <f t="shared" si="278"/>
        <v>theater</v>
      </c>
      <c r="R2981" t="str">
        <f t="shared" si="279"/>
        <v>plays</v>
      </c>
      <c r="S2981" s="8">
        <f t="shared" si="280"/>
        <v>41993.574340277773</v>
      </c>
      <c r="T2981" s="8">
        <f t="shared" si="281"/>
        <v>42010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276"/>
        <v>109</v>
      </c>
      <c r="P2982" t="str">
        <f t="shared" si="277"/>
        <v>136.46 USD</v>
      </c>
      <c r="Q2982" t="str">
        <f t="shared" si="278"/>
        <v>theater</v>
      </c>
      <c r="R2982" t="str">
        <f t="shared" si="279"/>
        <v>plays</v>
      </c>
      <c r="S2982" s="8">
        <f t="shared" si="280"/>
        <v>42219.665856481486</v>
      </c>
      <c r="T2982" s="8">
        <f t="shared" si="281"/>
        <v>42239.833333333328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276"/>
        <v>129</v>
      </c>
      <c r="P2983" t="str">
        <f t="shared" si="277"/>
        <v>53.16 EUR</v>
      </c>
      <c r="Q2983" t="str">
        <f t="shared" si="278"/>
        <v>theater</v>
      </c>
      <c r="R2983" t="str">
        <f t="shared" si="279"/>
        <v>spaces</v>
      </c>
      <c r="S2983" s="8">
        <f t="shared" si="280"/>
        <v>42225.309675925921</v>
      </c>
      <c r="T2983" s="8">
        <f t="shared" si="281"/>
        <v>42270.309675925921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276"/>
        <v>102</v>
      </c>
      <c r="P2984" t="str">
        <f t="shared" si="277"/>
        <v>86.49 GBP</v>
      </c>
      <c r="Q2984" t="str">
        <f t="shared" si="278"/>
        <v>theater</v>
      </c>
      <c r="R2984" t="str">
        <f t="shared" si="279"/>
        <v>spaces</v>
      </c>
      <c r="S2984" s="8">
        <f t="shared" si="280"/>
        <v>42381.436840277776</v>
      </c>
      <c r="T2984" s="8">
        <f t="shared" si="281"/>
        <v>42411.436840277776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276"/>
        <v>147</v>
      </c>
      <c r="P2985" t="str">
        <f t="shared" si="277"/>
        <v>155.24 USD</v>
      </c>
      <c r="Q2985" t="str">
        <f t="shared" si="278"/>
        <v>theater</v>
      </c>
      <c r="R2985" t="str">
        <f t="shared" si="279"/>
        <v>spaces</v>
      </c>
      <c r="S2985" s="8">
        <f t="shared" si="280"/>
        <v>41894.382361111115</v>
      </c>
      <c r="T2985" s="8">
        <f t="shared" si="281"/>
        <v>41954.424027777779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276"/>
        <v>100</v>
      </c>
      <c r="P2986" t="str">
        <f t="shared" si="277"/>
        <v>115.08 USD</v>
      </c>
      <c r="Q2986" t="str">
        <f t="shared" si="278"/>
        <v>theater</v>
      </c>
      <c r="R2986" t="str">
        <f t="shared" si="279"/>
        <v>spaces</v>
      </c>
      <c r="S2986" s="8">
        <f t="shared" si="280"/>
        <v>42576.028715277775</v>
      </c>
      <c r="T2986" s="8">
        <f t="shared" si="281"/>
        <v>42606.028715277775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276"/>
        <v>122</v>
      </c>
      <c r="P2987" t="str">
        <f t="shared" si="277"/>
        <v>109.59 NZD</v>
      </c>
      <c r="Q2987" t="str">
        <f t="shared" si="278"/>
        <v>theater</v>
      </c>
      <c r="R2987" t="str">
        <f t="shared" si="279"/>
        <v>spaces</v>
      </c>
      <c r="S2987" s="8">
        <f t="shared" si="280"/>
        <v>42654.723703703705</v>
      </c>
      <c r="T2987" s="8">
        <f t="shared" si="281"/>
        <v>42673.916666666672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276"/>
        <v>106</v>
      </c>
      <c r="P2988" t="str">
        <f t="shared" si="277"/>
        <v>45.21 GBP</v>
      </c>
      <c r="Q2988" t="str">
        <f t="shared" si="278"/>
        <v>theater</v>
      </c>
      <c r="R2988" t="str">
        <f t="shared" si="279"/>
        <v>spaces</v>
      </c>
      <c r="S2988" s="8">
        <f t="shared" si="280"/>
        <v>42431.250069444446</v>
      </c>
      <c r="T2988" s="8">
        <f t="shared" si="281"/>
        <v>42491.208402777775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276"/>
        <v>110</v>
      </c>
      <c r="P2989" t="str">
        <f t="shared" si="277"/>
        <v>104.15 USD</v>
      </c>
      <c r="Q2989" t="str">
        <f t="shared" si="278"/>
        <v>theater</v>
      </c>
      <c r="R2989" t="str">
        <f t="shared" si="279"/>
        <v>spaces</v>
      </c>
      <c r="S2989" s="8">
        <f t="shared" si="280"/>
        <v>42627.057303240741</v>
      </c>
      <c r="T2989" s="8">
        <f t="shared" si="281"/>
        <v>42655.75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276"/>
        <v>100</v>
      </c>
      <c r="P2990" t="str">
        <f t="shared" si="277"/>
        <v>35.71 GBP</v>
      </c>
      <c r="Q2990" t="str">
        <f t="shared" si="278"/>
        <v>theater</v>
      </c>
      <c r="R2990" t="str">
        <f t="shared" si="279"/>
        <v>spaces</v>
      </c>
      <c r="S2990" s="8">
        <f t="shared" si="280"/>
        <v>42511.11204861111</v>
      </c>
      <c r="T2990" s="8">
        <f t="shared" si="281"/>
        <v>42541.11204861111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276"/>
        <v>177</v>
      </c>
      <c r="P2991" t="str">
        <f t="shared" si="277"/>
        <v>97 USD</v>
      </c>
      <c r="Q2991" t="str">
        <f t="shared" si="278"/>
        <v>theater</v>
      </c>
      <c r="R2991" t="str">
        <f t="shared" si="279"/>
        <v>spaces</v>
      </c>
      <c r="S2991" s="8">
        <f t="shared" si="280"/>
        <v>42336.77039351852</v>
      </c>
      <c r="T2991" s="8">
        <f t="shared" si="281"/>
        <v>42358.957638888889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276"/>
        <v>100</v>
      </c>
      <c r="P2992" t="str">
        <f t="shared" si="277"/>
        <v>370.37 USD</v>
      </c>
      <c r="Q2992" t="str">
        <f t="shared" si="278"/>
        <v>theater</v>
      </c>
      <c r="R2992" t="str">
        <f t="shared" si="279"/>
        <v>spaces</v>
      </c>
      <c r="S2992" s="8">
        <f t="shared" si="280"/>
        <v>42341.32430555555</v>
      </c>
      <c r="T2992" s="8">
        <f t="shared" si="281"/>
        <v>42376.32430555555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276"/>
        <v>103</v>
      </c>
      <c r="P2993" t="str">
        <f t="shared" si="277"/>
        <v>94.41 USD</v>
      </c>
      <c r="Q2993" t="str">
        <f t="shared" si="278"/>
        <v>theater</v>
      </c>
      <c r="R2993" t="str">
        <f t="shared" si="279"/>
        <v>spaces</v>
      </c>
      <c r="S2993" s="8">
        <f t="shared" si="280"/>
        <v>42740.587152777778</v>
      </c>
      <c r="T2993" s="8">
        <f t="shared" si="281"/>
        <v>42762.587152777778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276"/>
        <v>105</v>
      </c>
      <c r="P2994" t="str">
        <f t="shared" si="277"/>
        <v>48.98 USD</v>
      </c>
      <c r="Q2994" t="str">
        <f t="shared" si="278"/>
        <v>theater</v>
      </c>
      <c r="R2994" t="str">
        <f t="shared" si="279"/>
        <v>spaces</v>
      </c>
      <c r="S2994" s="8">
        <f t="shared" si="280"/>
        <v>42622.517476851848</v>
      </c>
      <c r="T2994" s="8">
        <f t="shared" si="281"/>
        <v>42652.517476851848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276"/>
        <v>100</v>
      </c>
      <c r="P2995" t="str">
        <f t="shared" si="277"/>
        <v>45.59 USD</v>
      </c>
      <c r="Q2995" t="str">
        <f t="shared" si="278"/>
        <v>theater</v>
      </c>
      <c r="R2995" t="str">
        <f t="shared" si="279"/>
        <v>spaces</v>
      </c>
      <c r="S2995" s="8">
        <f t="shared" si="280"/>
        <v>42390.588738425926</v>
      </c>
      <c r="T2995" s="8">
        <f t="shared" si="281"/>
        <v>42420.588738425926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276"/>
        <v>458</v>
      </c>
      <c r="P2996" t="str">
        <f t="shared" si="277"/>
        <v>23.28 GBP</v>
      </c>
      <c r="Q2996" t="str">
        <f t="shared" si="278"/>
        <v>theater</v>
      </c>
      <c r="R2996" t="str">
        <f t="shared" si="279"/>
        <v>spaces</v>
      </c>
      <c r="S2996" s="8">
        <f t="shared" si="280"/>
        <v>41885.228842592594</v>
      </c>
      <c r="T2996" s="8">
        <f t="shared" si="281"/>
        <v>41915.228842592594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276"/>
        <v>105</v>
      </c>
      <c r="P2997" t="str">
        <f t="shared" si="277"/>
        <v>63.23 USD</v>
      </c>
      <c r="Q2997" t="str">
        <f t="shared" si="278"/>
        <v>theater</v>
      </c>
      <c r="R2997" t="str">
        <f t="shared" si="279"/>
        <v>spaces</v>
      </c>
      <c r="S2997" s="8">
        <f t="shared" si="280"/>
        <v>42724.415173611109</v>
      </c>
      <c r="T2997" s="8">
        <f t="shared" si="281"/>
        <v>42754.415173611109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276"/>
        <v>172</v>
      </c>
      <c r="P2998" t="str">
        <f t="shared" si="277"/>
        <v>153.52 USD</v>
      </c>
      <c r="Q2998" t="str">
        <f t="shared" si="278"/>
        <v>theater</v>
      </c>
      <c r="R2998" t="str">
        <f t="shared" si="279"/>
        <v>spaces</v>
      </c>
      <c r="S2998" s="8">
        <f t="shared" si="280"/>
        <v>42090.662499999999</v>
      </c>
      <c r="T2998" s="8">
        <f t="shared" si="281"/>
        <v>42150.662499999999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276"/>
        <v>104</v>
      </c>
      <c r="P2999" t="str">
        <f t="shared" si="277"/>
        <v>90.2 USD</v>
      </c>
      <c r="Q2999" t="str">
        <f t="shared" si="278"/>
        <v>theater</v>
      </c>
      <c r="R2999" t="str">
        <f t="shared" si="279"/>
        <v>spaces</v>
      </c>
      <c r="S2999" s="8">
        <f t="shared" si="280"/>
        <v>42775.483715277776</v>
      </c>
      <c r="T2999" s="8">
        <f t="shared" si="281"/>
        <v>42792.957638888889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276"/>
        <v>103</v>
      </c>
      <c r="P3000" t="str">
        <f t="shared" si="277"/>
        <v>118.97 USD</v>
      </c>
      <c r="Q3000" t="str">
        <f t="shared" si="278"/>
        <v>theater</v>
      </c>
      <c r="R3000" t="str">
        <f t="shared" si="279"/>
        <v>spaces</v>
      </c>
      <c r="S3000" s="8">
        <f t="shared" si="280"/>
        <v>41777.943622685183</v>
      </c>
      <c r="T3000" s="8">
        <f t="shared" si="281"/>
        <v>41805.934027777781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276"/>
        <v>119</v>
      </c>
      <c r="P3001" t="str">
        <f t="shared" si="277"/>
        <v>80.25 USD</v>
      </c>
      <c r="Q3001" t="str">
        <f t="shared" si="278"/>
        <v>theater</v>
      </c>
      <c r="R3001" t="str">
        <f t="shared" si="279"/>
        <v>spaces</v>
      </c>
      <c r="S3001" s="8">
        <f t="shared" si="280"/>
        <v>42780.490277777775</v>
      </c>
      <c r="T3001" s="8">
        <f t="shared" si="281"/>
        <v>42794.833333333328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276"/>
        <v>100</v>
      </c>
      <c r="P3002" t="str">
        <f t="shared" si="277"/>
        <v>62.5 USD</v>
      </c>
      <c r="Q3002" t="str">
        <f t="shared" si="278"/>
        <v>theater</v>
      </c>
      <c r="R3002" t="str">
        <f t="shared" si="279"/>
        <v>spaces</v>
      </c>
      <c r="S3002" s="8">
        <f t="shared" si="280"/>
        <v>42752.577199074076</v>
      </c>
      <c r="T3002" s="8">
        <f t="shared" si="281"/>
        <v>42766.5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276"/>
        <v>319</v>
      </c>
      <c r="P3003" t="str">
        <f t="shared" si="277"/>
        <v>131.38 USD</v>
      </c>
      <c r="Q3003" t="str">
        <f t="shared" si="278"/>
        <v>theater</v>
      </c>
      <c r="R3003" t="str">
        <f t="shared" si="279"/>
        <v>spaces</v>
      </c>
      <c r="S3003" s="8">
        <f t="shared" si="280"/>
        <v>42534.645625000005</v>
      </c>
      <c r="T3003" s="8">
        <f t="shared" si="281"/>
        <v>42564.645625000005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276"/>
        <v>109</v>
      </c>
      <c r="P3004" t="str">
        <f t="shared" si="277"/>
        <v>73.03 USD</v>
      </c>
      <c r="Q3004" t="str">
        <f t="shared" si="278"/>
        <v>theater</v>
      </c>
      <c r="R3004" t="str">
        <f t="shared" si="279"/>
        <v>spaces</v>
      </c>
      <c r="S3004" s="8">
        <f t="shared" si="280"/>
        <v>41239.58625</v>
      </c>
      <c r="T3004" s="8">
        <f t="shared" si="281"/>
        <v>41269.58625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276"/>
        <v>101</v>
      </c>
      <c r="P3005" t="str">
        <f t="shared" si="277"/>
        <v>178.53 USD</v>
      </c>
      <c r="Q3005" t="str">
        <f t="shared" si="278"/>
        <v>theater</v>
      </c>
      <c r="R3005" t="str">
        <f t="shared" si="279"/>
        <v>spaces</v>
      </c>
      <c r="S3005" s="8">
        <f t="shared" si="280"/>
        <v>42398.599259259259</v>
      </c>
      <c r="T3005" s="8">
        <f t="shared" si="281"/>
        <v>42429.999305555553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276"/>
        <v>113</v>
      </c>
      <c r="P3006" t="str">
        <f t="shared" si="277"/>
        <v>162.91 USD</v>
      </c>
      <c r="Q3006" t="str">
        <f t="shared" si="278"/>
        <v>theater</v>
      </c>
      <c r="R3006" t="str">
        <f t="shared" si="279"/>
        <v>spaces</v>
      </c>
      <c r="S3006" s="8">
        <f t="shared" si="280"/>
        <v>41928.631064814814</v>
      </c>
      <c r="T3006" s="8">
        <f t="shared" si="281"/>
        <v>41958.672731481478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276"/>
        <v>120</v>
      </c>
      <c r="P3007" t="str">
        <f t="shared" si="277"/>
        <v>108.24 USD</v>
      </c>
      <c r="Q3007" t="str">
        <f t="shared" si="278"/>
        <v>theater</v>
      </c>
      <c r="R3007" t="str">
        <f t="shared" si="279"/>
        <v>spaces</v>
      </c>
      <c r="S3007" s="8">
        <f t="shared" si="280"/>
        <v>41888.424826388888</v>
      </c>
      <c r="T3007" s="8">
        <f t="shared" si="281"/>
        <v>41918.424826388888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276"/>
        <v>108</v>
      </c>
      <c r="P3008" t="str">
        <f t="shared" si="277"/>
        <v>88.87 CAD</v>
      </c>
      <c r="Q3008" t="str">
        <f t="shared" si="278"/>
        <v>theater</v>
      </c>
      <c r="R3008" t="str">
        <f t="shared" si="279"/>
        <v>spaces</v>
      </c>
      <c r="S3008" s="8">
        <f t="shared" si="280"/>
        <v>41957.506840277776</v>
      </c>
      <c r="T3008" s="8">
        <f t="shared" si="281"/>
        <v>41987.506840277776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276"/>
        <v>180</v>
      </c>
      <c r="P3009" t="str">
        <f t="shared" si="277"/>
        <v>54 USD</v>
      </c>
      <c r="Q3009" t="str">
        <f t="shared" si="278"/>
        <v>theater</v>
      </c>
      <c r="R3009" t="str">
        <f t="shared" si="279"/>
        <v>spaces</v>
      </c>
      <c r="S3009" s="8">
        <f t="shared" si="280"/>
        <v>42097.966238425928</v>
      </c>
      <c r="T3009" s="8">
        <f t="shared" si="281"/>
        <v>42118.966238425928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276"/>
        <v>101</v>
      </c>
      <c r="P3010" t="str">
        <f t="shared" si="277"/>
        <v>116.73 USD</v>
      </c>
      <c r="Q3010" t="str">
        <f t="shared" si="278"/>
        <v>theater</v>
      </c>
      <c r="R3010" t="str">
        <f t="shared" si="279"/>
        <v>spaces</v>
      </c>
      <c r="S3010" s="8">
        <f t="shared" si="280"/>
        <v>42359.962025462963</v>
      </c>
      <c r="T3010" s="8">
        <f t="shared" si="281"/>
        <v>42389.962025462963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282">ROUND(E3011/D3011*100,0)</f>
        <v>120</v>
      </c>
      <c r="P3011" t="str">
        <f t="shared" ref="P3011:P3074" si="283">ROUND(E3011/L3011,2)&amp;" "&amp;H3011</f>
        <v>233.9 USD</v>
      </c>
      <c r="Q3011" t="str">
        <f t="shared" ref="Q3011:Q3074" si="284">LEFT(N3011,FIND("/",N3011)-1)</f>
        <v>theater</v>
      </c>
      <c r="R3011" t="str">
        <f t="shared" ref="R3011:R3074" si="285">RIGHT(N3011,LEN(N3011)-FIND("/",N3011))</f>
        <v>spaces</v>
      </c>
      <c r="S3011" s="8">
        <f t="shared" ref="S3011:S3074" si="286">(J3011/86400)+25569+(-6/24)</f>
        <v>41939.319907407407</v>
      </c>
      <c r="T3011" s="8">
        <f t="shared" ref="T3011:T3074" si="287">(I3011/86400)+25569+(-6/24)</f>
        <v>41969.361574074079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282"/>
        <v>158</v>
      </c>
      <c r="P3012" t="str">
        <f t="shared" si="283"/>
        <v>158 USD</v>
      </c>
      <c r="Q3012" t="str">
        <f t="shared" si="284"/>
        <v>theater</v>
      </c>
      <c r="R3012" t="str">
        <f t="shared" si="285"/>
        <v>spaces</v>
      </c>
      <c r="S3012" s="8">
        <f t="shared" si="286"/>
        <v>41996.582395833335</v>
      </c>
      <c r="T3012" s="8">
        <f t="shared" si="287"/>
        <v>42056.582395833335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282"/>
        <v>124</v>
      </c>
      <c r="P3013" t="str">
        <f t="shared" si="283"/>
        <v>14.84 EUR</v>
      </c>
      <c r="Q3013" t="str">
        <f t="shared" si="284"/>
        <v>theater</v>
      </c>
      <c r="R3013" t="str">
        <f t="shared" si="285"/>
        <v>spaces</v>
      </c>
      <c r="S3013" s="8">
        <f t="shared" si="286"/>
        <v>42334.218935185185</v>
      </c>
      <c r="T3013" s="8">
        <f t="shared" si="287"/>
        <v>42361.707638888889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282"/>
        <v>117</v>
      </c>
      <c r="P3014" t="str">
        <f t="shared" si="283"/>
        <v>85.18 USD</v>
      </c>
      <c r="Q3014" t="str">
        <f t="shared" si="284"/>
        <v>theater</v>
      </c>
      <c r="R3014" t="str">
        <f t="shared" si="285"/>
        <v>spaces</v>
      </c>
      <c r="S3014" s="8">
        <f t="shared" si="286"/>
        <v>42024.452893518523</v>
      </c>
      <c r="T3014" s="8">
        <f t="shared" si="287"/>
        <v>42045.452893518523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282"/>
        <v>157</v>
      </c>
      <c r="P3015" t="str">
        <f t="shared" si="283"/>
        <v>146.69 USD</v>
      </c>
      <c r="Q3015" t="str">
        <f t="shared" si="284"/>
        <v>theater</v>
      </c>
      <c r="R3015" t="str">
        <f t="shared" si="285"/>
        <v>spaces</v>
      </c>
      <c r="S3015" s="8">
        <f t="shared" si="286"/>
        <v>42146.586215277777</v>
      </c>
      <c r="T3015" s="8">
        <f t="shared" si="287"/>
        <v>42176.586215277777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282"/>
        <v>113</v>
      </c>
      <c r="P3016" t="str">
        <f t="shared" si="283"/>
        <v>50.76 USD</v>
      </c>
      <c r="Q3016" t="str">
        <f t="shared" si="284"/>
        <v>theater</v>
      </c>
      <c r="R3016" t="str">
        <f t="shared" si="285"/>
        <v>spaces</v>
      </c>
      <c r="S3016" s="8">
        <f t="shared" si="286"/>
        <v>41919.873611111107</v>
      </c>
      <c r="T3016" s="8">
        <f t="shared" si="287"/>
        <v>41947.958333333336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282"/>
        <v>103</v>
      </c>
      <c r="P3017" t="str">
        <f t="shared" si="283"/>
        <v>87.7 USD</v>
      </c>
      <c r="Q3017" t="str">
        <f t="shared" si="284"/>
        <v>theater</v>
      </c>
      <c r="R3017" t="str">
        <f t="shared" si="285"/>
        <v>spaces</v>
      </c>
      <c r="S3017" s="8">
        <f t="shared" si="286"/>
        <v>41785.47729166667</v>
      </c>
      <c r="T3017" s="8">
        <f t="shared" si="287"/>
        <v>41800.916666666664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282"/>
        <v>103</v>
      </c>
      <c r="P3018" t="str">
        <f t="shared" si="283"/>
        <v>242.28 USD</v>
      </c>
      <c r="Q3018" t="str">
        <f t="shared" si="284"/>
        <v>theater</v>
      </c>
      <c r="R3018" t="str">
        <f t="shared" si="285"/>
        <v>spaces</v>
      </c>
      <c r="S3018" s="8">
        <f t="shared" si="286"/>
        <v>41778.298055555555</v>
      </c>
      <c r="T3018" s="8">
        <f t="shared" si="287"/>
        <v>41838.298055555555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282"/>
        <v>106</v>
      </c>
      <c r="P3019" t="str">
        <f t="shared" si="283"/>
        <v>146.45 USD</v>
      </c>
      <c r="Q3019" t="str">
        <f t="shared" si="284"/>
        <v>theater</v>
      </c>
      <c r="R3019" t="str">
        <f t="shared" si="285"/>
        <v>spaces</v>
      </c>
      <c r="S3019" s="8">
        <f t="shared" si="286"/>
        <v>41841.600034722222</v>
      </c>
      <c r="T3019" s="8">
        <f t="shared" si="287"/>
        <v>41871.600034722222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282"/>
        <v>101</v>
      </c>
      <c r="P3020" t="str">
        <f t="shared" si="283"/>
        <v>103.17 EUR</v>
      </c>
      <c r="Q3020" t="str">
        <f t="shared" si="284"/>
        <v>theater</v>
      </c>
      <c r="R3020" t="str">
        <f t="shared" si="285"/>
        <v>spaces</v>
      </c>
      <c r="S3020" s="8">
        <f t="shared" si="286"/>
        <v>42163.048333333332</v>
      </c>
      <c r="T3020" s="8">
        <f t="shared" si="287"/>
        <v>42205.666666666672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282"/>
        <v>121</v>
      </c>
      <c r="P3021" t="str">
        <f t="shared" si="283"/>
        <v>80.46 USD</v>
      </c>
      <c r="Q3021" t="str">
        <f t="shared" si="284"/>
        <v>theater</v>
      </c>
      <c r="R3021" t="str">
        <f t="shared" si="285"/>
        <v>spaces</v>
      </c>
      <c r="S3021" s="8">
        <f t="shared" si="286"/>
        <v>41758.583564814813</v>
      </c>
      <c r="T3021" s="8">
        <f t="shared" si="287"/>
        <v>41785.875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282"/>
        <v>101</v>
      </c>
      <c r="P3022" t="str">
        <f t="shared" si="283"/>
        <v>234.67 USD</v>
      </c>
      <c r="Q3022" t="str">
        <f t="shared" si="284"/>
        <v>theater</v>
      </c>
      <c r="R3022" t="str">
        <f t="shared" si="285"/>
        <v>spaces</v>
      </c>
      <c r="S3022" s="8">
        <f t="shared" si="286"/>
        <v>42170.596446759257</v>
      </c>
      <c r="T3022" s="8">
        <f t="shared" si="287"/>
        <v>42230.596446759257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282"/>
        <v>116</v>
      </c>
      <c r="P3023" t="str">
        <f t="shared" si="283"/>
        <v>50.69 USD</v>
      </c>
      <c r="Q3023" t="str">
        <f t="shared" si="284"/>
        <v>theater</v>
      </c>
      <c r="R3023" t="str">
        <f t="shared" si="285"/>
        <v>spaces</v>
      </c>
      <c r="S3023" s="8">
        <f t="shared" si="286"/>
        <v>42660.368854166663</v>
      </c>
      <c r="T3023" s="8">
        <f t="shared" si="287"/>
        <v>42695.999305555553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282"/>
        <v>101</v>
      </c>
      <c r="P3024" t="str">
        <f t="shared" si="283"/>
        <v>162.71 USD</v>
      </c>
      <c r="Q3024" t="str">
        <f t="shared" si="284"/>
        <v>theater</v>
      </c>
      <c r="R3024" t="str">
        <f t="shared" si="285"/>
        <v>spaces</v>
      </c>
      <c r="S3024" s="8">
        <f t="shared" si="286"/>
        <v>42564.70380787037</v>
      </c>
      <c r="T3024" s="8">
        <f t="shared" si="287"/>
        <v>42609.70380787037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282"/>
        <v>103</v>
      </c>
      <c r="P3025" t="str">
        <f t="shared" si="283"/>
        <v>120.17 GBP</v>
      </c>
      <c r="Q3025" t="str">
        <f t="shared" si="284"/>
        <v>theater</v>
      </c>
      <c r="R3025" t="str">
        <f t="shared" si="285"/>
        <v>spaces</v>
      </c>
      <c r="S3025" s="8">
        <f t="shared" si="286"/>
        <v>42121.425763888888</v>
      </c>
      <c r="T3025" s="8">
        <f t="shared" si="287"/>
        <v>42166.425763888888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282"/>
        <v>246</v>
      </c>
      <c r="P3026" t="str">
        <f t="shared" si="283"/>
        <v>67.7 USD</v>
      </c>
      <c r="Q3026" t="str">
        <f t="shared" si="284"/>
        <v>theater</v>
      </c>
      <c r="R3026" t="str">
        <f t="shared" si="285"/>
        <v>spaces</v>
      </c>
      <c r="S3026" s="8">
        <f t="shared" si="286"/>
        <v>41158.743923611109</v>
      </c>
      <c r="T3026" s="8">
        <f t="shared" si="287"/>
        <v>41188.743923611109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282"/>
        <v>302</v>
      </c>
      <c r="P3027" t="str">
        <f t="shared" si="283"/>
        <v>52.1 GBP</v>
      </c>
      <c r="Q3027" t="str">
        <f t="shared" si="284"/>
        <v>theater</v>
      </c>
      <c r="R3027" t="str">
        <f t="shared" si="285"/>
        <v>spaces</v>
      </c>
      <c r="S3027" s="8">
        <f t="shared" si="286"/>
        <v>41761.259409722225</v>
      </c>
      <c r="T3027" s="8">
        <f t="shared" si="287"/>
        <v>41789.416666666664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282"/>
        <v>143</v>
      </c>
      <c r="P3028" t="str">
        <f t="shared" si="283"/>
        <v>51.6 GBP</v>
      </c>
      <c r="Q3028" t="str">
        <f t="shared" si="284"/>
        <v>theater</v>
      </c>
      <c r="R3028" t="str">
        <f t="shared" si="285"/>
        <v>spaces</v>
      </c>
      <c r="S3028" s="8">
        <f t="shared" si="286"/>
        <v>42783.209398148145</v>
      </c>
      <c r="T3028" s="8">
        <f t="shared" si="287"/>
        <v>42797.209398148145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282"/>
        <v>131</v>
      </c>
      <c r="P3029" t="str">
        <f t="shared" si="283"/>
        <v>164.3 USD</v>
      </c>
      <c r="Q3029" t="str">
        <f t="shared" si="284"/>
        <v>theater</v>
      </c>
      <c r="R3029" t="str">
        <f t="shared" si="285"/>
        <v>spaces</v>
      </c>
      <c r="S3029" s="8">
        <f t="shared" si="286"/>
        <v>42053.454293981486</v>
      </c>
      <c r="T3029" s="8">
        <f t="shared" si="287"/>
        <v>42083.412627314814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282"/>
        <v>168</v>
      </c>
      <c r="P3030" t="str">
        <f t="shared" si="283"/>
        <v>84.86 USD</v>
      </c>
      <c r="Q3030" t="str">
        <f t="shared" si="284"/>
        <v>theater</v>
      </c>
      <c r="R3030" t="str">
        <f t="shared" si="285"/>
        <v>spaces</v>
      </c>
      <c r="S3030" s="8">
        <f t="shared" si="286"/>
        <v>42567.014178240745</v>
      </c>
      <c r="T3030" s="8">
        <f t="shared" si="287"/>
        <v>42597.014178240745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282"/>
        <v>110</v>
      </c>
      <c r="P3031" t="str">
        <f t="shared" si="283"/>
        <v>94.55 USD</v>
      </c>
      <c r="Q3031" t="str">
        <f t="shared" si="284"/>
        <v>theater</v>
      </c>
      <c r="R3031" t="str">
        <f t="shared" si="285"/>
        <v>spaces</v>
      </c>
      <c r="S3031" s="8">
        <f t="shared" si="286"/>
        <v>41932.458877314813</v>
      </c>
      <c r="T3031" s="8">
        <f t="shared" si="287"/>
        <v>41960.940972222219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282"/>
        <v>107</v>
      </c>
      <c r="P3032" t="str">
        <f t="shared" si="283"/>
        <v>45.54 USD</v>
      </c>
      <c r="Q3032" t="str">
        <f t="shared" si="284"/>
        <v>theater</v>
      </c>
      <c r="R3032" t="str">
        <f t="shared" si="285"/>
        <v>spaces</v>
      </c>
      <c r="S3032" s="8">
        <f t="shared" si="286"/>
        <v>42233.497349537036</v>
      </c>
      <c r="T3032" s="8">
        <f t="shared" si="287"/>
        <v>42263.497349537036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282"/>
        <v>100</v>
      </c>
      <c r="P3033" t="str">
        <f t="shared" si="283"/>
        <v>51.72 USD</v>
      </c>
      <c r="Q3033" t="str">
        <f t="shared" si="284"/>
        <v>theater</v>
      </c>
      <c r="R3033" t="str">
        <f t="shared" si="285"/>
        <v>spaces</v>
      </c>
      <c r="S3033" s="8">
        <f t="shared" si="286"/>
        <v>42597.632488425923</v>
      </c>
      <c r="T3033" s="8">
        <f t="shared" si="287"/>
        <v>42657.632488425923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282"/>
        <v>127</v>
      </c>
      <c r="P3034" t="str">
        <f t="shared" si="283"/>
        <v>50.88 USD</v>
      </c>
      <c r="Q3034" t="str">
        <f t="shared" si="284"/>
        <v>theater</v>
      </c>
      <c r="R3034" t="str">
        <f t="shared" si="285"/>
        <v>spaces</v>
      </c>
      <c r="S3034" s="8">
        <f t="shared" si="286"/>
        <v>42227.794664351852</v>
      </c>
      <c r="T3034" s="8">
        <f t="shared" si="287"/>
        <v>42257.794664351852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282"/>
        <v>147</v>
      </c>
      <c r="P3035" t="str">
        <f t="shared" si="283"/>
        <v>191.13 USD</v>
      </c>
      <c r="Q3035" t="str">
        <f t="shared" si="284"/>
        <v>theater</v>
      </c>
      <c r="R3035" t="str">
        <f t="shared" si="285"/>
        <v>spaces</v>
      </c>
      <c r="S3035" s="8">
        <f t="shared" si="286"/>
        <v>42569.860243055555</v>
      </c>
      <c r="T3035" s="8">
        <f t="shared" si="287"/>
        <v>42599.860243055555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282"/>
        <v>113</v>
      </c>
      <c r="P3036" t="str">
        <f t="shared" si="283"/>
        <v>89.31 USD</v>
      </c>
      <c r="Q3036" t="str">
        <f t="shared" si="284"/>
        <v>theater</v>
      </c>
      <c r="R3036" t="str">
        <f t="shared" si="285"/>
        <v>spaces</v>
      </c>
      <c r="S3036" s="8">
        <f t="shared" si="286"/>
        <v>42644.285358796296</v>
      </c>
      <c r="T3036" s="8">
        <f t="shared" si="287"/>
        <v>42674.915972222225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282"/>
        <v>109</v>
      </c>
      <c r="P3037" t="str">
        <f t="shared" si="283"/>
        <v>88.59 USD</v>
      </c>
      <c r="Q3037" t="str">
        <f t="shared" si="284"/>
        <v>theater</v>
      </c>
      <c r="R3037" t="str">
        <f t="shared" si="285"/>
        <v>spaces</v>
      </c>
      <c r="S3037" s="8">
        <f t="shared" si="286"/>
        <v>41368.310289351852</v>
      </c>
      <c r="T3037" s="8">
        <f t="shared" si="287"/>
        <v>41398.310289351852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282"/>
        <v>127</v>
      </c>
      <c r="P3038" t="str">
        <f t="shared" si="283"/>
        <v>96.3 USD</v>
      </c>
      <c r="Q3038" t="str">
        <f t="shared" si="284"/>
        <v>theater</v>
      </c>
      <c r="R3038" t="str">
        <f t="shared" si="285"/>
        <v>spaces</v>
      </c>
      <c r="S3038" s="8">
        <f t="shared" si="286"/>
        <v>41466.535231481481</v>
      </c>
      <c r="T3038" s="8">
        <f t="shared" si="287"/>
        <v>41502.249305555553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282"/>
        <v>213</v>
      </c>
      <c r="P3039" t="str">
        <f t="shared" si="283"/>
        <v>33.31 USD</v>
      </c>
      <c r="Q3039" t="str">
        <f t="shared" si="284"/>
        <v>theater</v>
      </c>
      <c r="R3039" t="str">
        <f t="shared" si="285"/>
        <v>spaces</v>
      </c>
      <c r="S3039" s="8">
        <f t="shared" si="286"/>
        <v>40378.643206018518</v>
      </c>
      <c r="T3039" s="8">
        <f t="shared" si="287"/>
        <v>40452.957638888889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282"/>
        <v>101</v>
      </c>
      <c r="P3040" t="str">
        <f t="shared" si="283"/>
        <v>37.22 USD</v>
      </c>
      <c r="Q3040" t="str">
        <f t="shared" si="284"/>
        <v>theater</v>
      </c>
      <c r="R3040" t="str">
        <f t="shared" si="285"/>
        <v>spaces</v>
      </c>
      <c r="S3040" s="8">
        <f t="shared" si="286"/>
        <v>42373.002280092594</v>
      </c>
      <c r="T3040" s="8">
        <f t="shared" si="287"/>
        <v>42433.002280092594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282"/>
        <v>109</v>
      </c>
      <c r="P3041" t="str">
        <f t="shared" si="283"/>
        <v>92.13 USD</v>
      </c>
      <c r="Q3041" t="str">
        <f t="shared" si="284"/>
        <v>theater</v>
      </c>
      <c r="R3041" t="str">
        <f t="shared" si="285"/>
        <v>spaces</v>
      </c>
      <c r="S3041" s="8">
        <f t="shared" si="286"/>
        <v>41610.544421296298</v>
      </c>
      <c r="T3041" s="8">
        <f t="shared" si="287"/>
        <v>41637.082638888889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282"/>
        <v>108</v>
      </c>
      <c r="P3042" t="str">
        <f t="shared" si="283"/>
        <v>76.79 USD</v>
      </c>
      <c r="Q3042" t="str">
        <f t="shared" si="284"/>
        <v>theater</v>
      </c>
      <c r="R3042" t="str">
        <f t="shared" si="285"/>
        <v>spaces</v>
      </c>
      <c r="S3042" s="8">
        <f t="shared" si="286"/>
        <v>42177.541909722218</v>
      </c>
      <c r="T3042" s="8">
        <f t="shared" si="287"/>
        <v>42181.708333333328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282"/>
        <v>110</v>
      </c>
      <c r="P3043" t="str">
        <f t="shared" si="283"/>
        <v>96.53 USD</v>
      </c>
      <c r="Q3043" t="str">
        <f t="shared" si="284"/>
        <v>theater</v>
      </c>
      <c r="R3043" t="str">
        <f t="shared" si="285"/>
        <v>spaces</v>
      </c>
      <c r="S3043" s="8">
        <f t="shared" si="286"/>
        <v>42359.618611111116</v>
      </c>
      <c r="T3043" s="8">
        <f t="shared" si="287"/>
        <v>42389.618611111116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282"/>
        <v>128</v>
      </c>
      <c r="P3044" t="str">
        <f t="shared" si="283"/>
        <v>51.89 GBP</v>
      </c>
      <c r="Q3044" t="str">
        <f t="shared" si="284"/>
        <v>theater</v>
      </c>
      <c r="R3044" t="str">
        <f t="shared" si="285"/>
        <v>spaces</v>
      </c>
      <c r="S3044" s="8">
        <f t="shared" si="286"/>
        <v>42253.438043981485</v>
      </c>
      <c r="T3044" s="8">
        <f t="shared" si="287"/>
        <v>42283.438043981485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282"/>
        <v>110</v>
      </c>
      <c r="P3045" t="str">
        <f t="shared" si="283"/>
        <v>128.91 CAD</v>
      </c>
      <c r="Q3045" t="str">
        <f t="shared" si="284"/>
        <v>theater</v>
      </c>
      <c r="R3045" t="str">
        <f t="shared" si="285"/>
        <v>spaces</v>
      </c>
      <c r="S3045" s="8">
        <f t="shared" si="286"/>
        <v>42082.820590277777</v>
      </c>
      <c r="T3045" s="8">
        <f t="shared" si="287"/>
        <v>42109.868055555555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282"/>
        <v>109</v>
      </c>
      <c r="P3046" t="str">
        <f t="shared" si="283"/>
        <v>84.11 USD</v>
      </c>
      <c r="Q3046" t="str">
        <f t="shared" si="284"/>
        <v>theater</v>
      </c>
      <c r="R3046" t="str">
        <f t="shared" si="285"/>
        <v>spaces</v>
      </c>
      <c r="S3046" s="8">
        <f t="shared" si="286"/>
        <v>42387.4768287037</v>
      </c>
      <c r="T3046" s="8">
        <f t="shared" si="287"/>
        <v>42402.4768287037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282"/>
        <v>133</v>
      </c>
      <c r="P3047" t="str">
        <f t="shared" si="283"/>
        <v>82.94 USD</v>
      </c>
      <c r="Q3047" t="str">
        <f t="shared" si="284"/>
        <v>theater</v>
      </c>
      <c r="R3047" t="str">
        <f t="shared" si="285"/>
        <v>spaces</v>
      </c>
      <c r="S3047" s="8">
        <f t="shared" si="286"/>
        <v>41842.905729166669</v>
      </c>
      <c r="T3047" s="8">
        <f t="shared" si="287"/>
        <v>41872.905729166669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282"/>
        <v>191</v>
      </c>
      <c r="P3048" t="str">
        <f t="shared" si="283"/>
        <v>259.95 USD</v>
      </c>
      <c r="Q3048" t="str">
        <f t="shared" si="284"/>
        <v>theater</v>
      </c>
      <c r="R3048" t="str">
        <f t="shared" si="285"/>
        <v>spaces</v>
      </c>
      <c r="S3048" s="8">
        <f t="shared" si="286"/>
        <v>41862.553078703706</v>
      </c>
      <c r="T3048" s="8">
        <f t="shared" si="287"/>
        <v>41891.952777777777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282"/>
        <v>149</v>
      </c>
      <c r="P3049" t="str">
        <f t="shared" si="283"/>
        <v>37.25 USD</v>
      </c>
      <c r="Q3049" t="str">
        <f t="shared" si="284"/>
        <v>theater</v>
      </c>
      <c r="R3049" t="str">
        <f t="shared" si="285"/>
        <v>spaces</v>
      </c>
      <c r="S3049" s="8">
        <f t="shared" si="286"/>
        <v>42443.739050925928</v>
      </c>
      <c r="T3049" s="8">
        <f t="shared" si="287"/>
        <v>42487.302777777775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282"/>
        <v>166</v>
      </c>
      <c r="P3050" t="str">
        <f t="shared" si="283"/>
        <v>177.02 USD</v>
      </c>
      <c r="Q3050" t="str">
        <f t="shared" si="284"/>
        <v>theater</v>
      </c>
      <c r="R3050" t="str">
        <f t="shared" si="285"/>
        <v>spaces</v>
      </c>
      <c r="S3050" s="8">
        <f t="shared" si="286"/>
        <v>41975.651180555556</v>
      </c>
      <c r="T3050" s="8">
        <f t="shared" si="287"/>
        <v>42004.640277777777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282"/>
        <v>107</v>
      </c>
      <c r="P3051" t="str">
        <f t="shared" si="283"/>
        <v>74.07 USD</v>
      </c>
      <c r="Q3051" t="str">
        <f t="shared" si="284"/>
        <v>theater</v>
      </c>
      <c r="R3051" t="str">
        <f t="shared" si="285"/>
        <v>spaces</v>
      </c>
      <c r="S3051" s="8">
        <f t="shared" si="286"/>
        <v>42138.764525462961</v>
      </c>
      <c r="T3051" s="8">
        <f t="shared" si="287"/>
        <v>42168.764525462961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282"/>
        <v>106</v>
      </c>
      <c r="P3052" t="str">
        <f t="shared" si="283"/>
        <v>70.67 USD</v>
      </c>
      <c r="Q3052" t="str">
        <f t="shared" si="284"/>
        <v>theater</v>
      </c>
      <c r="R3052" t="str">
        <f t="shared" si="285"/>
        <v>spaces</v>
      </c>
      <c r="S3052" s="8">
        <f t="shared" si="286"/>
        <v>42464.91851851852</v>
      </c>
      <c r="T3052" s="8">
        <f t="shared" si="287"/>
        <v>42494.91851851852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282"/>
        <v>24</v>
      </c>
      <c r="P3053" t="str">
        <f t="shared" si="283"/>
        <v>23.63 GBP</v>
      </c>
      <c r="Q3053" t="str">
        <f t="shared" si="284"/>
        <v>theater</v>
      </c>
      <c r="R3053" t="str">
        <f t="shared" si="285"/>
        <v>spaces</v>
      </c>
      <c r="S3053" s="8">
        <f t="shared" si="286"/>
        <v>42744.166030092594</v>
      </c>
      <c r="T3053" s="8">
        <f t="shared" si="287"/>
        <v>42774.166030092594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282"/>
        <v>0</v>
      </c>
      <c r="P3054" t="str">
        <f t="shared" si="283"/>
        <v>37.5 USD</v>
      </c>
      <c r="Q3054" t="str">
        <f t="shared" si="284"/>
        <v>theater</v>
      </c>
      <c r="R3054" t="str">
        <f t="shared" si="285"/>
        <v>spaces</v>
      </c>
      <c r="S3054" s="8">
        <f t="shared" si="286"/>
        <v>42122.420069444444</v>
      </c>
      <c r="T3054" s="8">
        <f t="shared" si="287"/>
        <v>42152.415972222225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282"/>
        <v>0</v>
      </c>
      <c r="P3055" t="str">
        <f t="shared" si="283"/>
        <v>13.33 USD</v>
      </c>
      <c r="Q3055" t="str">
        <f t="shared" si="284"/>
        <v>theater</v>
      </c>
      <c r="R3055" t="str">
        <f t="shared" si="285"/>
        <v>spaces</v>
      </c>
      <c r="S3055" s="8">
        <f t="shared" si="286"/>
        <v>41862.511724537035</v>
      </c>
      <c r="T3055" s="8">
        <f t="shared" si="287"/>
        <v>41913.915972222225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282"/>
        <v>0</v>
      </c>
      <c r="P305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8">
        <f t="shared" si="286"/>
        <v>42027.582800925928</v>
      </c>
      <c r="T3056" s="8">
        <f t="shared" si="287"/>
        <v>42064.794444444444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282"/>
        <v>0</v>
      </c>
      <c r="P3057" t="str">
        <f t="shared" si="283"/>
        <v>1 USD</v>
      </c>
      <c r="Q3057" t="str">
        <f t="shared" si="284"/>
        <v>theater</v>
      </c>
      <c r="R3057" t="str">
        <f t="shared" si="285"/>
        <v>spaces</v>
      </c>
      <c r="S3057" s="8">
        <f t="shared" si="286"/>
        <v>41953.70821759259</v>
      </c>
      <c r="T3057" s="8">
        <f t="shared" si="287"/>
        <v>42013.70821759259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282"/>
        <v>0</v>
      </c>
      <c r="P3058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8">
        <f t="shared" si="286"/>
        <v>41851.386388888888</v>
      </c>
      <c r="T3058" s="8">
        <f t="shared" si="287"/>
        <v>41911.386388888888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282"/>
        <v>0</v>
      </c>
      <c r="P3059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8">
        <f t="shared" si="286"/>
        <v>42433.400590277779</v>
      </c>
      <c r="T3059" s="8">
        <f t="shared" si="287"/>
        <v>42463.358923611115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282"/>
        <v>0</v>
      </c>
      <c r="P3060" t="str">
        <f t="shared" si="283"/>
        <v>1 EUR</v>
      </c>
      <c r="Q3060" t="str">
        <f t="shared" si="284"/>
        <v>theater</v>
      </c>
      <c r="R3060" t="str">
        <f t="shared" si="285"/>
        <v>spaces</v>
      </c>
      <c r="S3060" s="8">
        <f t="shared" si="286"/>
        <v>42460.124305555553</v>
      </c>
      <c r="T3060" s="8">
        <f t="shared" si="287"/>
        <v>42510.124305555553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282"/>
        <v>3</v>
      </c>
      <c r="P3061" t="str">
        <f t="shared" si="283"/>
        <v>41 USD</v>
      </c>
      <c r="Q3061" t="str">
        <f t="shared" si="284"/>
        <v>theater</v>
      </c>
      <c r="R3061" t="str">
        <f t="shared" si="285"/>
        <v>spaces</v>
      </c>
      <c r="S3061" s="8">
        <f t="shared" si="286"/>
        <v>41829.685717592591</v>
      </c>
      <c r="T3061" s="8">
        <f t="shared" si="287"/>
        <v>41859.685717592591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282"/>
        <v>0</v>
      </c>
      <c r="P3062" t="str">
        <f t="shared" si="283"/>
        <v>55.83 USD</v>
      </c>
      <c r="Q3062" t="str">
        <f t="shared" si="284"/>
        <v>theater</v>
      </c>
      <c r="R3062" t="str">
        <f t="shared" si="285"/>
        <v>spaces</v>
      </c>
      <c r="S3062" s="8">
        <f t="shared" si="286"/>
        <v>42245.024699074071</v>
      </c>
      <c r="T3062" s="8">
        <f t="shared" si="287"/>
        <v>42275.024699074071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282"/>
        <v>0</v>
      </c>
      <c r="P3063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8">
        <f t="shared" si="286"/>
        <v>41834.534120370372</v>
      </c>
      <c r="T3063" s="8">
        <f t="shared" si="287"/>
        <v>41864.534120370372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282"/>
        <v>67</v>
      </c>
      <c r="P3064" t="str">
        <f t="shared" si="283"/>
        <v>99.76 USD</v>
      </c>
      <c r="Q3064" t="str">
        <f t="shared" si="284"/>
        <v>theater</v>
      </c>
      <c r="R3064" t="str">
        <f t="shared" si="285"/>
        <v>spaces</v>
      </c>
      <c r="S3064" s="8">
        <f t="shared" si="286"/>
        <v>42248.285787037035</v>
      </c>
      <c r="T3064" s="8">
        <f t="shared" si="287"/>
        <v>42277.5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282"/>
        <v>20</v>
      </c>
      <c r="P3065" t="str">
        <f t="shared" si="283"/>
        <v>25.52 USD</v>
      </c>
      <c r="Q3065" t="str">
        <f t="shared" si="284"/>
        <v>theater</v>
      </c>
      <c r="R3065" t="str">
        <f t="shared" si="285"/>
        <v>spaces</v>
      </c>
      <c r="S3065" s="8">
        <f t="shared" si="286"/>
        <v>42630.672893518524</v>
      </c>
      <c r="T3065" s="8">
        <f t="shared" si="287"/>
        <v>42665.672893518524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282"/>
        <v>11</v>
      </c>
      <c r="P3066" t="str">
        <f t="shared" si="283"/>
        <v>117.65 USD</v>
      </c>
      <c r="Q3066" t="str">
        <f t="shared" si="284"/>
        <v>theater</v>
      </c>
      <c r="R3066" t="str">
        <f t="shared" si="285"/>
        <v>spaces</v>
      </c>
      <c r="S3066" s="8">
        <f t="shared" si="286"/>
        <v>42298.880162037036</v>
      </c>
      <c r="T3066" s="8">
        <f t="shared" si="287"/>
        <v>42330.040972222225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282"/>
        <v>0</v>
      </c>
      <c r="P3067" t="str">
        <f t="shared" si="283"/>
        <v>5 USD</v>
      </c>
      <c r="Q3067" t="str">
        <f t="shared" si="284"/>
        <v>theater</v>
      </c>
      <c r="R3067" t="str">
        <f t="shared" si="285"/>
        <v>spaces</v>
      </c>
      <c r="S3067" s="8">
        <f t="shared" si="286"/>
        <v>41824.805231481485</v>
      </c>
      <c r="T3067" s="8">
        <f t="shared" si="287"/>
        <v>41849.805231481485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282"/>
        <v>12</v>
      </c>
      <c r="P3068" t="str">
        <f t="shared" si="283"/>
        <v>2796.67 AUD</v>
      </c>
      <c r="Q3068" t="str">
        <f t="shared" si="284"/>
        <v>theater</v>
      </c>
      <c r="R3068" t="str">
        <f t="shared" si="285"/>
        <v>spaces</v>
      </c>
      <c r="S3068" s="8">
        <f t="shared" si="286"/>
        <v>42530.978437500002</v>
      </c>
      <c r="T3068" s="8">
        <f t="shared" si="287"/>
        <v>42560.978437500002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282"/>
        <v>3</v>
      </c>
      <c r="P3069" t="str">
        <f t="shared" si="283"/>
        <v>200 NZD</v>
      </c>
      <c r="Q3069" t="str">
        <f t="shared" si="284"/>
        <v>theater</v>
      </c>
      <c r="R3069" t="str">
        <f t="shared" si="285"/>
        <v>spaces</v>
      </c>
      <c r="S3069" s="8">
        <f t="shared" si="286"/>
        <v>42226.688414351855</v>
      </c>
      <c r="T3069" s="8">
        <f t="shared" si="287"/>
        <v>42256.688414351855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282"/>
        <v>0</v>
      </c>
      <c r="P3070" t="str">
        <f t="shared" si="283"/>
        <v>87.5 USD</v>
      </c>
      <c r="Q3070" t="str">
        <f t="shared" si="284"/>
        <v>theater</v>
      </c>
      <c r="R3070" t="str">
        <f t="shared" si="285"/>
        <v>spaces</v>
      </c>
      <c r="S3070" s="8">
        <f t="shared" si="286"/>
        <v>42263.441574074073</v>
      </c>
      <c r="T3070" s="8">
        <f t="shared" si="287"/>
        <v>42293.441574074073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282"/>
        <v>14</v>
      </c>
      <c r="P3071" t="str">
        <f t="shared" si="283"/>
        <v>20.14 USD</v>
      </c>
      <c r="Q3071" t="str">
        <f t="shared" si="284"/>
        <v>theater</v>
      </c>
      <c r="R3071" t="str">
        <f t="shared" si="285"/>
        <v>spaces</v>
      </c>
      <c r="S3071" s="8">
        <f t="shared" si="286"/>
        <v>41957.583726851852</v>
      </c>
      <c r="T3071" s="8">
        <f t="shared" si="287"/>
        <v>41987.583726851852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282"/>
        <v>3</v>
      </c>
      <c r="P3072" t="str">
        <f t="shared" si="283"/>
        <v>20.88 GBP</v>
      </c>
      <c r="Q3072" t="str">
        <f t="shared" si="284"/>
        <v>theater</v>
      </c>
      <c r="R3072" t="str">
        <f t="shared" si="285"/>
        <v>spaces</v>
      </c>
      <c r="S3072" s="8">
        <f t="shared" si="286"/>
        <v>42690.483437499999</v>
      </c>
      <c r="T3072" s="8">
        <f t="shared" si="287"/>
        <v>42711.483437499999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282"/>
        <v>60</v>
      </c>
      <c r="P3073" t="str">
        <f t="shared" si="283"/>
        <v>61.31 USD</v>
      </c>
      <c r="Q3073" t="str">
        <f t="shared" si="284"/>
        <v>theater</v>
      </c>
      <c r="R3073" t="str">
        <f t="shared" si="285"/>
        <v>spaces</v>
      </c>
      <c r="S3073" s="8">
        <f t="shared" si="286"/>
        <v>42097.482418981483</v>
      </c>
      <c r="T3073" s="8">
        <f t="shared" si="287"/>
        <v>42114.999305555553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282"/>
        <v>0</v>
      </c>
      <c r="P3074" t="str">
        <f t="shared" si="283"/>
        <v>1 USD</v>
      </c>
      <c r="Q3074" t="str">
        <f t="shared" si="284"/>
        <v>theater</v>
      </c>
      <c r="R3074" t="str">
        <f t="shared" si="285"/>
        <v>spaces</v>
      </c>
      <c r="S3074" s="8">
        <f t="shared" si="286"/>
        <v>42658.440532407403</v>
      </c>
      <c r="T3074" s="8">
        <f t="shared" si="287"/>
        <v>42672.823611111111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288">ROUND(E3075/D3075*100,0)</f>
        <v>0</v>
      </c>
      <c r="P3075" t="str">
        <f t="shared" ref="P3075:P3138" si="289">ROUND(E3075/L3075,2)&amp;" "&amp;H3075</f>
        <v>92.14 USD</v>
      </c>
      <c r="Q3075" t="str">
        <f t="shared" ref="Q3075:Q3138" si="290">LEFT(N3075,FIND("/",N3075)-1)</f>
        <v>theater</v>
      </c>
      <c r="R3075" t="str">
        <f t="shared" ref="R3075:R3138" si="291">RIGHT(N3075,LEN(N3075)-FIND("/",N3075))</f>
        <v>spaces</v>
      </c>
      <c r="S3075" s="8">
        <f t="shared" ref="S3075:S3138" si="292">(J3075/86400)+25569+(-6/24)</f>
        <v>42111.434027777781</v>
      </c>
      <c r="T3075" s="8">
        <f t="shared" ref="T3075:T3138" si="293">(I3075/86400)+25569+(-6/24)</f>
        <v>42169.554861111115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288"/>
        <v>0</v>
      </c>
      <c r="P3076" t="str">
        <f t="shared" si="289"/>
        <v>7.33 EUR</v>
      </c>
      <c r="Q3076" t="str">
        <f t="shared" si="290"/>
        <v>theater</v>
      </c>
      <c r="R3076" t="str">
        <f t="shared" si="291"/>
        <v>spaces</v>
      </c>
      <c r="S3076" s="8">
        <f t="shared" si="292"/>
        <v>42409.321284722224</v>
      </c>
      <c r="T3076" s="8">
        <f t="shared" si="293"/>
        <v>42439.321284722224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288"/>
        <v>9</v>
      </c>
      <c r="P3077" t="str">
        <f t="shared" si="289"/>
        <v>64.8 USD</v>
      </c>
      <c r="Q3077" t="str">
        <f t="shared" si="290"/>
        <v>theater</v>
      </c>
      <c r="R3077" t="str">
        <f t="shared" si="291"/>
        <v>spaces</v>
      </c>
      <c r="S3077" s="8">
        <f t="shared" si="292"/>
        <v>42550.852314814816</v>
      </c>
      <c r="T3077" s="8">
        <f t="shared" si="293"/>
        <v>42600.852314814816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288"/>
        <v>15</v>
      </c>
      <c r="P3078" t="str">
        <f t="shared" si="289"/>
        <v>30.12 USD</v>
      </c>
      <c r="Q3078" t="str">
        <f t="shared" si="290"/>
        <v>theater</v>
      </c>
      <c r="R3078" t="str">
        <f t="shared" si="291"/>
        <v>spaces</v>
      </c>
      <c r="S3078" s="8">
        <f t="shared" si="292"/>
        <v>42226.401886574073</v>
      </c>
      <c r="T3078" s="8">
        <f t="shared" si="293"/>
        <v>42286.401886574073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288"/>
        <v>0</v>
      </c>
      <c r="P3079" t="str">
        <f t="shared" si="289"/>
        <v>52.5 CAD</v>
      </c>
      <c r="Q3079" t="str">
        <f t="shared" si="290"/>
        <v>theater</v>
      </c>
      <c r="R3079" t="str">
        <f t="shared" si="291"/>
        <v>spaces</v>
      </c>
      <c r="S3079" s="8">
        <f t="shared" si="292"/>
        <v>42766.706921296296</v>
      </c>
      <c r="T3079" s="8">
        <f t="shared" si="293"/>
        <v>42796.706921296296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288"/>
        <v>0</v>
      </c>
      <c r="P3080" t="str">
        <f t="shared" si="289"/>
        <v>23.67 USD</v>
      </c>
      <c r="Q3080" t="str">
        <f t="shared" si="290"/>
        <v>theater</v>
      </c>
      <c r="R3080" t="str">
        <f t="shared" si="291"/>
        <v>spaces</v>
      </c>
      <c r="S3080" s="8">
        <f t="shared" si="292"/>
        <v>42030.888831018514</v>
      </c>
      <c r="T3080" s="8">
        <f t="shared" si="293"/>
        <v>42060.888831018514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288"/>
        <v>1</v>
      </c>
      <c r="P3081" t="str">
        <f t="shared" si="289"/>
        <v>415.78 USD</v>
      </c>
      <c r="Q3081" t="str">
        <f t="shared" si="290"/>
        <v>theater</v>
      </c>
      <c r="R3081" t="str">
        <f t="shared" si="291"/>
        <v>spaces</v>
      </c>
      <c r="S3081" s="8">
        <f t="shared" si="292"/>
        <v>42055.463368055556</v>
      </c>
      <c r="T3081" s="8">
        <f t="shared" si="293"/>
        <v>42085.421701388885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288"/>
        <v>0</v>
      </c>
      <c r="P3082" t="str">
        <f t="shared" si="289"/>
        <v>53.71 USD</v>
      </c>
      <c r="Q3082" t="str">
        <f t="shared" si="290"/>
        <v>theater</v>
      </c>
      <c r="R3082" t="str">
        <f t="shared" si="291"/>
        <v>spaces</v>
      </c>
      <c r="S3082" s="8">
        <f t="shared" si="292"/>
        <v>41939.778287037036</v>
      </c>
      <c r="T3082" s="8">
        <f t="shared" si="293"/>
        <v>41999.8199537037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288"/>
        <v>0</v>
      </c>
      <c r="P3083" t="str">
        <f t="shared" si="289"/>
        <v>420.6 USD</v>
      </c>
      <c r="Q3083" t="str">
        <f t="shared" si="290"/>
        <v>theater</v>
      </c>
      <c r="R3083" t="str">
        <f t="shared" si="291"/>
        <v>spaces</v>
      </c>
      <c r="S3083" s="8">
        <f t="shared" si="292"/>
        <v>42236.931608796294</v>
      </c>
      <c r="T3083" s="8">
        <f t="shared" si="293"/>
        <v>42266.931608796294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288"/>
        <v>0</v>
      </c>
      <c r="P3084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8">
        <f t="shared" si="292"/>
        <v>42293.672986111109</v>
      </c>
      <c r="T3084" s="8">
        <f t="shared" si="293"/>
        <v>42323.71465277778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288"/>
        <v>0</v>
      </c>
      <c r="P3085" t="str">
        <f t="shared" si="289"/>
        <v>18.67 USD</v>
      </c>
      <c r="Q3085" t="str">
        <f t="shared" si="290"/>
        <v>theater</v>
      </c>
      <c r="R3085" t="str">
        <f t="shared" si="291"/>
        <v>spaces</v>
      </c>
      <c r="S3085" s="8">
        <f t="shared" si="292"/>
        <v>41853.313402777778</v>
      </c>
      <c r="T3085" s="8">
        <f t="shared" si="293"/>
        <v>41882.958333333336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288"/>
        <v>12</v>
      </c>
      <c r="P3086" t="str">
        <f t="shared" si="289"/>
        <v>78.33 USD</v>
      </c>
      <c r="Q3086" t="str">
        <f t="shared" si="290"/>
        <v>theater</v>
      </c>
      <c r="R3086" t="str">
        <f t="shared" si="291"/>
        <v>spaces</v>
      </c>
      <c r="S3086" s="8">
        <f t="shared" si="292"/>
        <v>42100.473738425921</v>
      </c>
      <c r="T3086" s="8">
        <f t="shared" si="293"/>
        <v>42129.533333333333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288"/>
        <v>2</v>
      </c>
      <c r="P3087" t="str">
        <f t="shared" si="289"/>
        <v>67.78 USD</v>
      </c>
      <c r="Q3087" t="str">
        <f t="shared" si="290"/>
        <v>theater</v>
      </c>
      <c r="R3087" t="str">
        <f t="shared" si="291"/>
        <v>spaces</v>
      </c>
      <c r="S3087" s="8">
        <f t="shared" si="292"/>
        <v>42246.633784722224</v>
      </c>
      <c r="T3087" s="8">
        <f t="shared" si="293"/>
        <v>42276.633784722224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288"/>
        <v>0</v>
      </c>
      <c r="P3088" t="str">
        <f t="shared" si="289"/>
        <v>16.67 EUR</v>
      </c>
      <c r="Q3088" t="str">
        <f t="shared" si="290"/>
        <v>theater</v>
      </c>
      <c r="R3088" t="str">
        <f t="shared" si="291"/>
        <v>spaces</v>
      </c>
      <c r="S3088" s="8">
        <f t="shared" si="292"/>
        <v>42173.42082175926</v>
      </c>
      <c r="T3088" s="8">
        <f t="shared" si="293"/>
        <v>42233.42082175926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288"/>
        <v>1</v>
      </c>
      <c r="P3089" t="str">
        <f t="shared" si="289"/>
        <v>62.5 USD</v>
      </c>
      <c r="Q3089" t="str">
        <f t="shared" si="290"/>
        <v>theater</v>
      </c>
      <c r="R3089" t="str">
        <f t="shared" si="291"/>
        <v>spaces</v>
      </c>
      <c r="S3089" s="8">
        <f t="shared" si="292"/>
        <v>42664.900347222225</v>
      </c>
      <c r="T3089" s="8">
        <f t="shared" si="293"/>
        <v>42724.942013888889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288"/>
        <v>0</v>
      </c>
      <c r="P3090" t="str">
        <f t="shared" si="289"/>
        <v>42 USD</v>
      </c>
      <c r="Q3090" t="str">
        <f t="shared" si="290"/>
        <v>theater</v>
      </c>
      <c r="R3090" t="str">
        <f t="shared" si="291"/>
        <v>spaces</v>
      </c>
      <c r="S3090" s="8">
        <f t="shared" si="292"/>
        <v>41981.32230324074</v>
      </c>
      <c r="T3090" s="8">
        <f t="shared" si="293"/>
        <v>42012.320138888885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288"/>
        <v>23</v>
      </c>
      <c r="P3091" t="str">
        <f t="shared" si="289"/>
        <v>130.09 USD</v>
      </c>
      <c r="Q3091" t="str">
        <f t="shared" si="290"/>
        <v>theater</v>
      </c>
      <c r="R3091" t="str">
        <f t="shared" si="291"/>
        <v>spaces</v>
      </c>
      <c r="S3091" s="8">
        <f t="shared" si="292"/>
        <v>42528.292627314819</v>
      </c>
      <c r="T3091" s="8">
        <f t="shared" si="293"/>
        <v>42559.832638888889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288"/>
        <v>5</v>
      </c>
      <c r="P3092" t="str">
        <f t="shared" si="289"/>
        <v>1270.22 USD</v>
      </c>
      <c r="Q3092" t="str">
        <f t="shared" si="290"/>
        <v>theater</v>
      </c>
      <c r="R3092" t="str">
        <f t="shared" si="291"/>
        <v>spaces</v>
      </c>
      <c r="S3092" s="8">
        <f t="shared" si="292"/>
        <v>42065.568807870368</v>
      </c>
      <c r="T3092" s="8">
        <f t="shared" si="293"/>
        <v>42125.527141203704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288"/>
        <v>16</v>
      </c>
      <c r="P3093" t="str">
        <f t="shared" si="289"/>
        <v>88.44 USD</v>
      </c>
      <c r="Q3093" t="str">
        <f t="shared" si="290"/>
        <v>theater</v>
      </c>
      <c r="R3093" t="str">
        <f t="shared" si="291"/>
        <v>spaces</v>
      </c>
      <c r="S3093" s="8">
        <f t="shared" si="292"/>
        <v>42566.698414351849</v>
      </c>
      <c r="T3093" s="8">
        <f t="shared" si="293"/>
        <v>42596.698414351849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288"/>
        <v>1</v>
      </c>
      <c r="P3094" t="str">
        <f t="shared" si="289"/>
        <v>56.34 USD</v>
      </c>
      <c r="Q3094" t="str">
        <f t="shared" si="290"/>
        <v>theater</v>
      </c>
      <c r="R3094" t="str">
        <f t="shared" si="291"/>
        <v>spaces</v>
      </c>
      <c r="S3094" s="8">
        <f t="shared" si="292"/>
        <v>42255.369351851856</v>
      </c>
      <c r="T3094" s="8">
        <f t="shared" si="293"/>
        <v>42292.666666666672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288"/>
        <v>23</v>
      </c>
      <c r="P3095" t="str">
        <f t="shared" si="289"/>
        <v>53.53 CAD</v>
      </c>
      <c r="Q3095" t="str">
        <f t="shared" si="290"/>
        <v>theater</v>
      </c>
      <c r="R3095" t="str">
        <f t="shared" si="291"/>
        <v>spaces</v>
      </c>
      <c r="S3095" s="8">
        <f t="shared" si="292"/>
        <v>41760.659039351856</v>
      </c>
      <c r="T3095" s="8">
        <f t="shared" si="293"/>
        <v>41790.915972222225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288"/>
        <v>0</v>
      </c>
      <c r="P3096" t="str">
        <f t="shared" si="289"/>
        <v>25 USD</v>
      </c>
      <c r="Q3096" t="str">
        <f t="shared" si="290"/>
        <v>theater</v>
      </c>
      <c r="R3096" t="str">
        <f t="shared" si="291"/>
        <v>spaces</v>
      </c>
      <c r="S3096" s="8">
        <f t="shared" si="292"/>
        <v>42207.545787037037</v>
      </c>
      <c r="T3096" s="8">
        <f t="shared" si="293"/>
        <v>42267.545787037037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288"/>
        <v>0</v>
      </c>
      <c r="P3097" t="str">
        <f t="shared" si="289"/>
        <v>50 USD</v>
      </c>
      <c r="Q3097" t="str">
        <f t="shared" si="290"/>
        <v>theater</v>
      </c>
      <c r="R3097" t="str">
        <f t="shared" si="291"/>
        <v>spaces</v>
      </c>
      <c r="S3097" s="8">
        <f t="shared" si="292"/>
        <v>42522.775231481486</v>
      </c>
      <c r="T3097" s="8">
        <f t="shared" si="293"/>
        <v>42582.775231481486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288"/>
        <v>4</v>
      </c>
      <c r="P3098" t="str">
        <f t="shared" si="289"/>
        <v>56.79 USD</v>
      </c>
      <c r="Q3098" t="str">
        <f t="shared" si="290"/>
        <v>theater</v>
      </c>
      <c r="R3098" t="str">
        <f t="shared" si="291"/>
        <v>spaces</v>
      </c>
      <c r="S3098" s="8">
        <f t="shared" si="292"/>
        <v>42114.575532407413</v>
      </c>
      <c r="T3098" s="8">
        <f t="shared" si="293"/>
        <v>42144.575532407413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288"/>
        <v>17</v>
      </c>
      <c r="P3099" t="str">
        <f t="shared" si="289"/>
        <v>40.83 GBP</v>
      </c>
      <c r="Q3099" t="str">
        <f t="shared" si="290"/>
        <v>theater</v>
      </c>
      <c r="R3099" t="str">
        <f t="shared" si="291"/>
        <v>spaces</v>
      </c>
      <c r="S3099" s="8">
        <f t="shared" si="292"/>
        <v>42629.253483796296</v>
      </c>
      <c r="T3099" s="8">
        <f t="shared" si="293"/>
        <v>42650.333333333328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288"/>
        <v>4</v>
      </c>
      <c r="P3100" t="str">
        <f t="shared" si="289"/>
        <v>65.11 USD</v>
      </c>
      <c r="Q3100" t="str">
        <f t="shared" si="290"/>
        <v>theater</v>
      </c>
      <c r="R3100" t="str">
        <f t="shared" si="291"/>
        <v>spaces</v>
      </c>
      <c r="S3100" s="8">
        <f t="shared" si="292"/>
        <v>42359.542233796295</v>
      </c>
      <c r="T3100" s="8">
        <f t="shared" si="293"/>
        <v>42407.76180555555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288"/>
        <v>14</v>
      </c>
      <c r="P3101" t="str">
        <f t="shared" si="289"/>
        <v>55.6 USD</v>
      </c>
      <c r="Q3101" t="str">
        <f t="shared" si="290"/>
        <v>theater</v>
      </c>
      <c r="R3101" t="str">
        <f t="shared" si="291"/>
        <v>spaces</v>
      </c>
      <c r="S3101" s="8">
        <f t="shared" si="292"/>
        <v>42381.939710648148</v>
      </c>
      <c r="T3101" s="8">
        <f t="shared" si="293"/>
        <v>42411.939710648148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288"/>
        <v>15</v>
      </c>
      <c r="P3102" t="str">
        <f t="shared" si="289"/>
        <v>140.54 USD</v>
      </c>
      <c r="Q3102" t="str">
        <f t="shared" si="290"/>
        <v>theater</v>
      </c>
      <c r="R3102" t="str">
        <f t="shared" si="291"/>
        <v>spaces</v>
      </c>
      <c r="S3102" s="8">
        <f t="shared" si="292"/>
        <v>41902.372395833336</v>
      </c>
      <c r="T3102" s="8">
        <f t="shared" si="293"/>
        <v>41932.372395833336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288"/>
        <v>12</v>
      </c>
      <c r="P3103" t="str">
        <f t="shared" si="289"/>
        <v>25 EUR</v>
      </c>
      <c r="Q3103" t="str">
        <f t="shared" si="290"/>
        <v>theater</v>
      </c>
      <c r="R3103" t="str">
        <f t="shared" si="291"/>
        <v>spaces</v>
      </c>
      <c r="S3103" s="8">
        <f t="shared" si="292"/>
        <v>42171.133530092593</v>
      </c>
      <c r="T3103" s="8">
        <f t="shared" si="293"/>
        <v>42201.080555555556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288"/>
        <v>39</v>
      </c>
      <c r="P3104" t="str">
        <f t="shared" si="289"/>
        <v>69.53 GBP</v>
      </c>
      <c r="Q3104" t="str">
        <f t="shared" si="290"/>
        <v>theater</v>
      </c>
      <c r="R3104" t="str">
        <f t="shared" si="291"/>
        <v>spaces</v>
      </c>
      <c r="S3104" s="8">
        <f t="shared" si="292"/>
        <v>42555.090486111112</v>
      </c>
      <c r="T3104" s="8">
        <f t="shared" si="293"/>
        <v>42605.090486111112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288"/>
        <v>0</v>
      </c>
      <c r="P3105" t="str">
        <f t="shared" si="289"/>
        <v>5.5 USD</v>
      </c>
      <c r="Q3105" t="str">
        <f t="shared" si="290"/>
        <v>theater</v>
      </c>
      <c r="R3105" t="str">
        <f t="shared" si="291"/>
        <v>spaces</v>
      </c>
      <c r="S3105" s="8">
        <f t="shared" si="292"/>
        <v>42106.906319444446</v>
      </c>
      <c r="T3105" s="8">
        <f t="shared" si="293"/>
        <v>42166.906319444446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288"/>
        <v>30</v>
      </c>
      <c r="P3106" t="str">
        <f t="shared" si="289"/>
        <v>237 AUD</v>
      </c>
      <c r="Q3106" t="str">
        <f t="shared" si="290"/>
        <v>theater</v>
      </c>
      <c r="R3106" t="str">
        <f t="shared" si="291"/>
        <v>spaces</v>
      </c>
      <c r="S3106" s="8">
        <f t="shared" si="292"/>
        <v>42006.658692129626</v>
      </c>
      <c r="T3106" s="8">
        <f t="shared" si="293"/>
        <v>42037.833333333328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288"/>
        <v>42</v>
      </c>
      <c r="P3107" t="str">
        <f t="shared" si="289"/>
        <v>79.87 USD</v>
      </c>
      <c r="Q3107" t="str">
        <f t="shared" si="290"/>
        <v>theater</v>
      </c>
      <c r="R3107" t="str">
        <f t="shared" si="291"/>
        <v>spaces</v>
      </c>
      <c r="S3107" s="8">
        <f t="shared" si="292"/>
        <v>41876.468935185185</v>
      </c>
      <c r="T3107" s="8">
        <f t="shared" si="293"/>
        <v>41930.958333333336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288"/>
        <v>4</v>
      </c>
      <c r="P3108" t="str">
        <f t="shared" si="289"/>
        <v>10.25 GBP</v>
      </c>
      <c r="Q3108" t="str">
        <f t="shared" si="290"/>
        <v>theater</v>
      </c>
      <c r="R3108" t="str">
        <f t="shared" si="291"/>
        <v>spaces</v>
      </c>
      <c r="S3108" s="8">
        <f t="shared" si="292"/>
        <v>42241.179120370369</v>
      </c>
      <c r="T3108" s="8">
        <f t="shared" si="293"/>
        <v>42263.666666666672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288"/>
        <v>20</v>
      </c>
      <c r="P3109" t="str">
        <f t="shared" si="289"/>
        <v>272.59 USD</v>
      </c>
      <c r="Q3109" t="str">
        <f t="shared" si="290"/>
        <v>theater</v>
      </c>
      <c r="R3109" t="str">
        <f t="shared" si="291"/>
        <v>spaces</v>
      </c>
      <c r="S3109" s="8">
        <f t="shared" si="292"/>
        <v>42128.564247685186</v>
      </c>
      <c r="T3109" s="8">
        <f t="shared" si="293"/>
        <v>42135.564247685186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288"/>
        <v>0</v>
      </c>
      <c r="P3110" t="str">
        <f t="shared" si="289"/>
        <v>13 USD</v>
      </c>
      <c r="Q3110" t="str">
        <f t="shared" si="290"/>
        <v>theater</v>
      </c>
      <c r="R3110" t="str">
        <f t="shared" si="291"/>
        <v>spaces</v>
      </c>
      <c r="S3110" s="8">
        <f t="shared" si="292"/>
        <v>42062.430486111116</v>
      </c>
      <c r="T3110" s="8">
        <f t="shared" si="293"/>
        <v>42122.388819444444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288"/>
        <v>25</v>
      </c>
      <c r="P3111" t="str">
        <f t="shared" si="289"/>
        <v>58.18 USD</v>
      </c>
      <c r="Q3111" t="str">
        <f t="shared" si="290"/>
        <v>theater</v>
      </c>
      <c r="R3111" t="str">
        <f t="shared" si="291"/>
        <v>spaces</v>
      </c>
      <c r="S3111" s="8">
        <f t="shared" si="292"/>
        <v>41843.875115740739</v>
      </c>
      <c r="T3111" s="8">
        <f t="shared" si="293"/>
        <v>41878.875115740739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288"/>
        <v>0</v>
      </c>
      <c r="P3112" t="str">
        <f t="shared" si="289"/>
        <v>10 USD</v>
      </c>
      <c r="Q3112" t="str">
        <f t="shared" si="290"/>
        <v>theater</v>
      </c>
      <c r="R3112" t="str">
        <f t="shared" si="291"/>
        <v>spaces</v>
      </c>
      <c r="S3112" s="8">
        <f t="shared" si="292"/>
        <v>42744.781469907408</v>
      </c>
      <c r="T3112" s="8">
        <f t="shared" si="293"/>
        <v>42784.781469907408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288"/>
        <v>27</v>
      </c>
      <c r="P3113" t="str">
        <f t="shared" si="289"/>
        <v>70.11 USD</v>
      </c>
      <c r="Q3113" t="str">
        <f t="shared" si="290"/>
        <v>theater</v>
      </c>
      <c r="R3113" t="str">
        <f t="shared" si="291"/>
        <v>spaces</v>
      </c>
      <c r="S3113" s="8">
        <f t="shared" si="292"/>
        <v>41885.345138888893</v>
      </c>
      <c r="T3113" s="8">
        <f t="shared" si="293"/>
        <v>41916.345138888893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288"/>
        <v>5</v>
      </c>
      <c r="P3114" t="str">
        <f t="shared" si="289"/>
        <v>57.89 USD</v>
      </c>
      <c r="Q3114" t="str">
        <f t="shared" si="290"/>
        <v>theater</v>
      </c>
      <c r="R3114" t="str">
        <f t="shared" si="291"/>
        <v>spaces</v>
      </c>
      <c r="S3114" s="8">
        <f t="shared" si="292"/>
        <v>42614.871921296297</v>
      </c>
      <c r="T3114" s="8">
        <f t="shared" si="293"/>
        <v>42674.871921296297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288"/>
        <v>4</v>
      </c>
      <c r="P3115" t="str">
        <f t="shared" si="289"/>
        <v>125.27 USD</v>
      </c>
      <c r="Q3115" t="str">
        <f t="shared" si="290"/>
        <v>theater</v>
      </c>
      <c r="R3115" t="str">
        <f t="shared" si="291"/>
        <v>spaces</v>
      </c>
      <c r="S3115" s="8">
        <f t="shared" si="292"/>
        <v>42081.481273148151</v>
      </c>
      <c r="T3115" s="8">
        <f t="shared" si="293"/>
        <v>42111.481273148151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288"/>
        <v>0</v>
      </c>
      <c r="P311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8">
        <f t="shared" si="292"/>
        <v>41843.382523148146</v>
      </c>
      <c r="T3116" s="8">
        <f t="shared" si="293"/>
        <v>41903.382523148146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288"/>
        <v>3</v>
      </c>
      <c r="P3117" t="str">
        <f t="shared" si="289"/>
        <v>300 SEK</v>
      </c>
      <c r="Q3117" t="str">
        <f t="shared" si="290"/>
        <v>theater</v>
      </c>
      <c r="R3117" t="str">
        <f t="shared" si="291"/>
        <v>spaces</v>
      </c>
      <c r="S3117" s="8">
        <f t="shared" si="292"/>
        <v>42496.197071759263</v>
      </c>
      <c r="T3117" s="8">
        <f t="shared" si="293"/>
        <v>42526.197071759263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288"/>
        <v>57</v>
      </c>
      <c r="P3118" t="str">
        <f t="shared" si="289"/>
        <v>43 USD</v>
      </c>
      <c r="Q3118" t="str">
        <f t="shared" si="290"/>
        <v>theater</v>
      </c>
      <c r="R3118" t="str">
        <f t="shared" si="291"/>
        <v>spaces</v>
      </c>
      <c r="S3118" s="8">
        <f t="shared" si="292"/>
        <v>42081.265335648146</v>
      </c>
      <c r="T3118" s="8">
        <f t="shared" si="293"/>
        <v>42095.265335648146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288"/>
        <v>0</v>
      </c>
      <c r="P3119" t="str">
        <f t="shared" si="289"/>
        <v>1 GBP</v>
      </c>
      <c r="Q3119" t="str">
        <f t="shared" si="290"/>
        <v>theater</v>
      </c>
      <c r="R3119" t="str">
        <f t="shared" si="291"/>
        <v>spaces</v>
      </c>
      <c r="S3119" s="8">
        <f t="shared" si="292"/>
        <v>42509.124537037038</v>
      </c>
      <c r="T3119" s="8">
        <f t="shared" si="293"/>
        <v>42517.3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288"/>
        <v>0</v>
      </c>
      <c r="P3120" t="str">
        <f t="shared" si="289"/>
        <v>775 SEK</v>
      </c>
      <c r="Q3120" t="str">
        <f t="shared" si="290"/>
        <v>theater</v>
      </c>
      <c r="R3120" t="str">
        <f t="shared" si="291"/>
        <v>spaces</v>
      </c>
      <c r="S3120" s="8">
        <f t="shared" si="292"/>
        <v>42534.399571759262</v>
      </c>
      <c r="T3120" s="8">
        <f t="shared" si="293"/>
        <v>42553.399571759262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288"/>
        <v>0</v>
      </c>
      <c r="P3121" t="str">
        <f t="shared" si="289"/>
        <v>5 USD</v>
      </c>
      <c r="Q3121" t="str">
        <f t="shared" si="290"/>
        <v>theater</v>
      </c>
      <c r="R3121" t="str">
        <f t="shared" si="291"/>
        <v>spaces</v>
      </c>
      <c r="S3121" s="8">
        <f t="shared" si="292"/>
        <v>42059.79550925926</v>
      </c>
      <c r="T3121" s="8">
        <f t="shared" si="293"/>
        <v>42089.753842592589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288"/>
        <v>0</v>
      </c>
      <c r="P3122" t="str">
        <f t="shared" si="289"/>
        <v>12.8 EUR</v>
      </c>
      <c r="Q3122" t="str">
        <f t="shared" si="290"/>
        <v>theater</v>
      </c>
      <c r="R3122" t="str">
        <f t="shared" si="291"/>
        <v>spaces</v>
      </c>
      <c r="S3122" s="8">
        <f t="shared" si="292"/>
        <v>42435.692083333328</v>
      </c>
      <c r="T3122" s="8">
        <f t="shared" si="293"/>
        <v>42495.650416666671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288"/>
        <v>1</v>
      </c>
      <c r="P3123" t="str">
        <f t="shared" si="289"/>
        <v>10 CAD</v>
      </c>
      <c r="Q3123" t="str">
        <f t="shared" si="290"/>
        <v>theater</v>
      </c>
      <c r="R3123" t="str">
        <f t="shared" si="291"/>
        <v>spaces</v>
      </c>
      <c r="S3123" s="8">
        <f t="shared" si="292"/>
        <v>41848.429803240739</v>
      </c>
      <c r="T3123" s="8">
        <f t="shared" si="293"/>
        <v>41908.429803240739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288"/>
        <v>58</v>
      </c>
      <c r="P3124" t="str">
        <f t="shared" si="289"/>
        <v>58 USD</v>
      </c>
      <c r="Q3124" t="str">
        <f t="shared" si="290"/>
        <v>theater</v>
      </c>
      <c r="R3124" t="str">
        <f t="shared" si="291"/>
        <v>spaces</v>
      </c>
      <c r="S3124" s="8">
        <f t="shared" si="292"/>
        <v>42678.682083333333</v>
      </c>
      <c r="T3124" s="8">
        <f t="shared" si="293"/>
        <v>42683.723750000005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288"/>
        <v>68</v>
      </c>
      <c r="P3125" t="str">
        <f t="shared" si="289"/>
        <v>244.8 USD</v>
      </c>
      <c r="Q3125" t="str">
        <f t="shared" si="290"/>
        <v>theater</v>
      </c>
      <c r="R3125" t="str">
        <f t="shared" si="291"/>
        <v>spaces</v>
      </c>
      <c r="S3125" s="8">
        <f t="shared" si="292"/>
        <v>42530.743032407408</v>
      </c>
      <c r="T3125" s="8">
        <f t="shared" si="293"/>
        <v>42560.743032407408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288"/>
        <v>0</v>
      </c>
      <c r="P3126" t="str">
        <f t="shared" si="289"/>
        <v>6.5 USD</v>
      </c>
      <c r="Q3126" t="str">
        <f t="shared" si="290"/>
        <v>theater</v>
      </c>
      <c r="R3126" t="str">
        <f t="shared" si="291"/>
        <v>spaces</v>
      </c>
      <c r="S3126" s="8">
        <f t="shared" si="292"/>
        <v>41977.530104166668</v>
      </c>
      <c r="T3126" s="8">
        <f t="shared" si="293"/>
        <v>42037.530104166668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288"/>
        <v>0</v>
      </c>
      <c r="P3127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8">
        <f t="shared" si="292"/>
        <v>42345.95685185185</v>
      </c>
      <c r="T3127" s="8">
        <f t="shared" si="293"/>
        <v>42375.95685185185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288"/>
        <v>4</v>
      </c>
      <c r="P3128" t="str">
        <f t="shared" si="289"/>
        <v>61.18 USD</v>
      </c>
      <c r="Q3128" t="str">
        <f t="shared" si="290"/>
        <v>theater</v>
      </c>
      <c r="R3128" t="str">
        <f t="shared" si="291"/>
        <v>spaces</v>
      </c>
      <c r="S3128" s="8">
        <f t="shared" si="292"/>
        <v>42426.768078703702</v>
      </c>
      <c r="T3128" s="8">
        <f t="shared" si="293"/>
        <v>42456.726412037038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288"/>
        <v>0</v>
      </c>
      <c r="P3129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8">
        <f t="shared" si="292"/>
        <v>42034.606817129628</v>
      </c>
      <c r="T3129" s="8">
        <f t="shared" si="293"/>
        <v>42064.606817129628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288"/>
        <v>109</v>
      </c>
      <c r="P3130" t="str">
        <f t="shared" si="289"/>
        <v>139.24 USD</v>
      </c>
      <c r="Q3130" t="str">
        <f t="shared" si="290"/>
        <v>theater</v>
      </c>
      <c r="R3130" t="str">
        <f t="shared" si="291"/>
        <v>plays</v>
      </c>
      <c r="S3130" s="8">
        <f t="shared" si="292"/>
        <v>42780.575706018513</v>
      </c>
      <c r="T3130" s="8">
        <f t="shared" si="293"/>
        <v>42810.534039351856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288"/>
        <v>1</v>
      </c>
      <c r="P3131" t="str">
        <f t="shared" si="289"/>
        <v>10 USD</v>
      </c>
      <c r="Q3131" t="str">
        <f t="shared" si="290"/>
        <v>theater</v>
      </c>
      <c r="R3131" t="str">
        <f t="shared" si="291"/>
        <v>plays</v>
      </c>
      <c r="S3131" s="8">
        <f t="shared" si="292"/>
        <v>42803.592812499999</v>
      </c>
      <c r="T3131" s="8">
        <f t="shared" si="293"/>
        <v>42843.551145833335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288"/>
        <v>4</v>
      </c>
      <c r="P3132" t="str">
        <f t="shared" si="289"/>
        <v>93.75 USD</v>
      </c>
      <c r="Q3132" t="str">
        <f t="shared" si="290"/>
        <v>theater</v>
      </c>
      <c r="R3132" t="str">
        <f t="shared" si="291"/>
        <v>plays</v>
      </c>
      <c r="S3132" s="8">
        <f t="shared" si="292"/>
        <v>42808.390231481477</v>
      </c>
      <c r="T3132" s="8">
        <f t="shared" si="293"/>
        <v>42838.957638888889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288"/>
        <v>16</v>
      </c>
      <c r="P3133" t="str">
        <f t="shared" si="289"/>
        <v>53.75 USD</v>
      </c>
      <c r="Q3133" t="str">
        <f t="shared" si="290"/>
        <v>theater</v>
      </c>
      <c r="R3133" t="str">
        <f t="shared" si="291"/>
        <v>plays</v>
      </c>
      <c r="S3133" s="8">
        <f t="shared" si="292"/>
        <v>42803.329224537039</v>
      </c>
      <c r="T3133" s="8">
        <f t="shared" si="293"/>
        <v>42833.287557870368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288"/>
        <v>0</v>
      </c>
      <c r="P3134" t="str">
        <f t="shared" si="289"/>
        <v>10 USD</v>
      </c>
      <c r="Q3134" t="str">
        <f t="shared" si="290"/>
        <v>theater</v>
      </c>
      <c r="R3134" t="str">
        <f t="shared" si="291"/>
        <v>plays</v>
      </c>
      <c r="S3134" s="8">
        <f t="shared" si="292"/>
        <v>42786.100231481483</v>
      </c>
      <c r="T3134" s="8">
        <f t="shared" si="293"/>
        <v>42846.058564814812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288"/>
        <v>108</v>
      </c>
      <c r="P3135" t="str">
        <f t="shared" si="289"/>
        <v>33.75 GBP</v>
      </c>
      <c r="Q3135" t="str">
        <f t="shared" si="290"/>
        <v>theater</v>
      </c>
      <c r="R3135" t="str">
        <f t="shared" si="291"/>
        <v>plays</v>
      </c>
      <c r="S3135" s="8">
        <f t="shared" si="292"/>
        <v>42788.315208333333</v>
      </c>
      <c r="T3135" s="8">
        <f t="shared" si="293"/>
        <v>42818.273541666669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288"/>
        <v>23</v>
      </c>
      <c r="P3136" t="str">
        <f t="shared" si="289"/>
        <v>18.75 GBP</v>
      </c>
      <c r="Q3136" t="str">
        <f t="shared" si="290"/>
        <v>theater</v>
      </c>
      <c r="R3136" t="str">
        <f t="shared" si="291"/>
        <v>plays</v>
      </c>
      <c r="S3136" s="8">
        <f t="shared" si="292"/>
        <v>42800.470127314809</v>
      </c>
      <c r="T3136" s="8">
        <f t="shared" si="293"/>
        <v>42821.428460648152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288"/>
        <v>21</v>
      </c>
      <c r="P3137" t="str">
        <f t="shared" si="289"/>
        <v>23.14 USD</v>
      </c>
      <c r="Q3137" t="str">
        <f t="shared" si="290"/>
        <v>theater</v>
      </c>
      <c r="R3137" t="str">
        <f t="shared" si="291"/>
        <v>plays</v>
      </c>
      <c r="S3137" s="8">
        <f t="shared" si="292"/>
        <v>42806.901863425926</v>
      </c>
      <c r="T3137" s="8">
        <f t="shared" si="293"/>
        <v>42828.901863425926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288"/>
        <v>128</v>
      </c>
      <c r="P3138" t="str">
        <f t="shared" si="289"/>
        <v>29.05 GBP</v>
      </c>
      <c r="Q3138" t="str">
        <f t="shared" si="290"/>
        <v>theater</v>
      </c>
      <c r="R3138" t="str">
        <f t="shared" si="291"/>
        <v>plays</v>
      </c>
      <c r="S3138" s="8">
        <f t="shared" si="292"/>
        <v>42789.212430555555</v>
      </c>
      <c r="T3138" s="8">
        <f t="shared" si="293"/>
        <v>42825.707638888889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294">ROUND(E3139/D3139*100,0)</f>
        <v>3</v>
      </c>
      <c r="P3139" t="str">
        <f t="shared" ref="P3139:P3202" si="295">ROUND(E3139/L3139,2)&amp;" "&amp;H3139</f>
        <v>50 USD</v>
      </c>
      <c r="Q3139" t="str">
        <f t="shared" ref="Q3139:Q3202" si="296">LEFT(N3139,FIND("/",N3139)-1)</f>
        <v>theater</v>
      </c>
      <c r="R3139" t="str">
        <f t="shared" ref="R3139:R3202" si="297">RIGHT(N3139,LEN(N3139)-FIND("/",N3139))</f>
        <v>plays</v>
      </c>
      <c r="S3139" s="8">
        <f t="shared" ref="S3139:S3202" si="298">(J3139/86400)+25569+(-6/24)</f>
        <v>42807.635057870371</v>
      </c>
      <c r="T3139" s="8">
        <f t="shared" ref="T3139:T3202" si="299">(I3139/86400)+25569+(-6/24)</f>
        <v>42858.55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294"/>
        <v>0</v>
      </c>
      <c r="P3140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8">
        <f t="shared" si="298"/>
        <v>42809.395914351851</v>
      </c>
      <c r="T3140" s="8">
        <f t="shared" si="299"/>
        <v>42828.395914351851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294"/>
        <v>5</v>
      </c>
      <c r="P3141" t="str">
        <f t="shared" si="295"/>
        <v>450 MXN</v>
      </c>
      <c r="Q3141" t="str">
        <f t="shared" si="296"/>
        <v>theater</v>
      </c>
      <c r="R3141" t="str">
        <f t="shared" si="297"/>
        <v>plays</v>
      </c>
      <c r="S3141" s="8">
        <f t="shared" si="298"/>
        <v>42785.020370370374</v>
      </c>
      <c r="T3141" s="8">
        <f t="shared" si="299"/>
        <v>42818.939583333333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294"/>
        <v>1</v>
      </c>
      <c r="P3142" t="str">
        <f t="shared" si="295"/>
        <v>24 EUR</v>
      </c>
      <c r="Q3142" t="str">
        <f t="shared" si="296"/>
        <v>theater</v>
      </c>
      <c r="R3142" t="str">
        <f t="shared" si="297"/>
        <v>plays</v>
      </c>
      <c r="S3142" s="8">
        <f t="shared" si="298"/>
        <v>42802.468784722223</v>
      </c>
      <c r="T3142" s="8">
        <f t="shared" si="299"/>
        <v>42832.427118055552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294"/>
        <v>52</v>
      </c>
      <c r="P3143" t="str">
        <f t="shared" si="295"/>
        <v>32.25 EUR</v>
      </c>
      <c r="Q3143" t="str">
        <f t="shared" si="296"/>
        <v>theater</v>
      </c>
      <c r="R3143" t="str">
        <f t="shared" si="297"/>
        <v>plays</v>
      </c>
      <c r="S3143" s="8">
        <f t="shared" si="298"/>
        <v>42800.503333333334</v>
      </c>
      <c r="T3143" s="8">
        <f t="shared" si="299"/>
        <v>42841.583333333328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294"/>
        <v>2</v>
      </c>
      <c r="P3144" t="str">
        <f t="shared" si="295"/>
        <v>15 GBP</v>
      </c>
      <c r="Q3144" t="str">
        <f t="shared" si="296"/>
        <v>theater</v>
      </c>
      <c r="R3144" t="str">
        <f t="shared" si="297"/>
        <v>plays</v>
      </c>
      <c r="S3144" s="8">
        <f t="shared" si="298"/>
        <v>42783.263182870374</v>
      </c>
      <c r="T3144" s="8">
        <f t="shared" si="299"/>
        <v>42813.221516203703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294"/>
        <v>0</v>
      </c>
      <c r="P3145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8">
        <f t="shared" si="298"/>
        <v>42808.108287037037</v>
      </c>
      <c r="T3145" s="8">
        <f t="shared" si="299"/>
        <v>42834.108287037037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294"/>
        <v>75</v>
      </c>
      <c r="P3146" t="str">
        <f t="shared" si="295"/>
        <v>251.33 USD</v>
      </c>
      <c r="Q3146" t="str">
        <f t="shared" si="296"/>
        <v>theater</v>
      </c>
      <c r="R3146" t="str">
        <f t="shared" si="297"/>
        <v>plays</v>
      </c>
      <c r="S3146" s="8">
        <f t="shared" si="298"/>
        <v>42796.288275462968</v>
      </c>
      <c r="T3146" s="8">
        <f t="shared" si="299"/>
        <v>42813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294"/>
        <v>0</v>
      </c>
      <c r="P3147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8">
        <f t="shared" si="298"/>
        <v>42761.790902777779</v>
      </c>
      <c r="T3147" s="8">
        <f t="shared" si="299"/>
        <v>42821.749236111107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294"/>
        <v>11</v>
      </c>
      <c r="P3148" t="str">
        <f t="shared" si="295"/>
        <v>437.5 MXN</v>
      </c>
      <c r="Q3148" t="str">
        <f t="shared" si="296"/>
        <v>theater</v>
      </c>
      <c r="R3148" t="str">
        <f t="shared" si="297"/>
        <v>plays</v>
      </c>
      <c r="S3148" s="8">
        <f t="shared" si="298"/>
        <v>42796.432476851856</v>
      </c>
      <c r="T3148" s="8">
        <f t="shared" si="299"/>
        <v>42841.390810185185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294"/>
        <v>118</v>
      </c>
      <c r="P3149" t="str">
        <f t="shared" si="295"/>
        <v>110.35 USD</v>
      </c>
      <c r="Q3149" t="str">
        <f t="shared" si="296"/>
        <v>theater</v>
      </c>
      <c r="R3149" t="str">
        <f t="shared" si="297"/>
        <v>plays</v>
      </c>
      <c r="S3149" s="8">
        <f t="shared" si="298"/>
        <v>41909.71938657407</v>
      </c>
      <c r="T3149" s="8">
        <f t="shared" si="299"/>
        <v>41949.761053240742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294"/>
        <v>131</v>
      </c>
      <c r="P3150" t="str">
        <f t="shared" si="295"/>
        <v>41.42 USD</v>
      </c>
      <c r="Q3150" t="str">
        <f t="shared" si="296"/>
        <v>theater</v>
      </c>
      <c r="R3150" t="str">
        <f t="shared" si="297"/>
        <v>plays</v>
      </c>
      <c r="S3150" s="8">
        <f t="shared" si="298"/>
        <v>41891.415324074071</v>
      </c>
      <c r="T3150" s="8">
        <f t="shared" si="299"/>
        <v>41912.916666666664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294"/>
        <v>104</v>
      </c>
      <c r="P3151" t="str">
        <f t="shared" si="295"/>
        <v>52 USD</v>
      </c>
      <c r="Q3151" t="str">
        <f t="shared" si="296"/>
        <v>theater</v>
      </c>
      <c r="R3151" t="str">
        <f t="shared" si="297"/>
        <v>plays</v>
      </c>
      <c r="S3151" s="8">
        <f t="shared" si="298"/>
        <v>41225.767361111109</v>
      </c>
      <c r="T3151" s="8">
        <f t="shared" si="299"/>
        <v>41249.833333333336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294"/>
        <v>101</v>
      </c>
      <c r="P3152" t="str">
        <f t="shared" si="295"/>
        <v>33.99 USD</v>
      </c>
      <c r="Q3152" t="str">
        <f t="shared" si="296"/>
        <v>theater</v>
      </c>
      <c r="R3152" t="str">
        <f t="shared" si="297"/>
        <v>plays</v>
      </c>
      <c r="S3152" s="8">
        <f t="shared" si="298"/>
        <v>40478.013923611114</v>
      </c>
      <c r="T3152" s="8">
        <f t="shared" si="299"/>
        <v>40567.916666666664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294"/>
        <v>100</v>
      </c>
      <c r="P3153" t="str">
        <f t="shared" si="295"/>
        <v>103.35 USD</v>
      </c>
      <c r="Q3153" t="str">
        <f t="shared" si="296"/>
        <v>theater</v>
      </c>
      <c r="R3153" t="str">
        <f t="shared" si="297"/>
        <v>plays</v>
      </c>
      <c r="S3153" s="8">
        <f t="shared" si="298"/>
        <v>41862.58997685185</v>
      </c>
      <c r="T3153" s="8">
        <f t="shared" si="299"/>
        <v>41892.58997685185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294"/>
        <v>106</v>
      </c>
      <c r="P3154" t="str">
        <f t="shared" si="295"/>
        <v>34.79 GBP</v>
      </c>
      <c r="Q3154" t="str">
        <f t="shared" si="296"/>
        <v>theater</v>
      </c>
      <c r="R3154" t="str">
        <f t="shared" si="297"/>
        <v>plays</v>
      </c>
      <c r="S3154" s="8">
        <f t="shared" si="298"/>
        <v>41550.617673611108</v>
      </c>
      <c r="T3154" s="8">
        <f t="shared" si="299"/>
        <v>41580.617673611108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294"/>
        <v>336</v>
      </c>
      <c r="P3155" t="str">
        <f t="shared" si="295"/>
        <v>41.77 USD</v>
      </c>
      <c r="Q3155" t="str">
        <f t="shared" si="296"/>
        <v>theater</v>
      </c>
      <c r="R3155" t="str">
        <f t="shared" si="297"/>
        <v>plays</v>
      </c>
      <c r="S3155" s="8">
        <f t="shared" si="298"/>
        <v>40632.904363425929</v>
      </c>
      <c r="T3155" s="8">
        <f t="shared" si="299"/>
        <v>40663.957638888889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294"/>
        <v>113</v>
      </c>
      <c r="P3156" t="str">
        <f t="shared" si="295"/>
        <v>64.27 USD</v>
      </c>
      <c r="Q3156" t="str">
        <f t="shared" si="296"/>
        <v>theater</v>
      </c>
      <c r="R3156" t="str">
        <f t="shared" si="297"/>
        <v>plays</v>
      </c>
      <c r="S3156" s="8">
        <f t="shared" si="298"/>
        <v>40970.625671296293</v>
      </c>
      <c r="T3156" s="8">
        <f t="shared" si="299"/>
        <v>41000.584004629629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294"/>
        <v>189</v>
      </c>
      <c r="P3157" t="str">
        <f t="shared" si="295"/>
        <v>31.21 GBP</v>
      </c>
      <c r="Q3157" t="str">
        <f t="shared" si="296"/>
        <v>theater</v>
      </c>
      <c r="R3157" t="str">
        <f t="shared" si="297"/>
        <v>plays</v>
      </c>
      <c r="S3157" s="8">
        <f t="shared" si="298"/>
        <v>41233.249131944445</v>
      </c>
      <c r="T3157" s="8">
        <f t="shared" si="299"/>
        <v>41263.249131944445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294"/>
        <v>102</v>
      </c>
      <c r="P3158" t="str">
        <f t="shared" si="295"/>
        <v>62.92 USD</v>
      </c>
      <c r="Q3158" t="str">
        <f t="shared" si="296"/>
        <v>theater</v>
      </c>
      <c r="R3158" t="str">
        <f t="shared" si="297"/>
        <v>plays</v>
      </c>
      <c r="S3158" s="8">
        <f t="shared" si="298"/>
        <v>41026.703055555554</v>
      </c>
      <c r="T3158" s="8">
        <f t="shared" si="299"/>
        <v>41061.703055555554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294"/>
        <v>101</v>
      </c>
      <c r="P3159" t="str">
        <f t="shared" si="295"/>
        <v>98.54 USD</v>
      </c>
      <c r="Q3159" t="str">
        <f t="shared" si="296"/>
        <v>theater</v>
      </c>
      <c r="R3159" t="str">
        <f t="shared" si="297"/>
        <v>plays</v>
      </c>
      <c r="S3159" s="8">
        <f t="shared" si="298"/>
        <v>41829.538252314815</v>
      </c>
      <c r="T3159" s="8">
        <f t="shared" si="299"/>
        <v>41838.958333333336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294"/>
        <v>114</v>
      </c>
      <c r="P3160" t="str">
        <f t="shared" si="295"/>
        <v>82.61 USD</v>
      </c>
      <c r="Q3160" t="str">
        <f t="shared" si="296"/>
        <v>theater</v>
      </c>
      <c r="R3160" t="str">
        <f t="shared" si="297"/>
        <v>plays</v>
      </c>
      <c r="S3160" s="8">
        <f t="shared" si="298"/>
        <v>41447.589722222227</v>
      </c>
      <c r="T3160" s="8">
        <f t="shared" si="299"/>
        <v>41477.589722222227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294"/>
        <v>133</v>
      </c>
      <c r="P3161" t="str">
        <f t="shared" si="295"/>
        <v>38.5 USD</v>
      </c>
      <c r="Q3161" t="str">
        <f t="shared" si="296"/>
        <v>theater</v>
      </c>
      <c r="R3161" t="str">
        <f t="shared" si="297"/>
        <v>plays</v>
      </c>
      <c r="S3161" s="8">
        <f t="shared" si="298"/>
        <v>40883.816678240742</v>
      </c>
      <c r="T3161" s="8">
        <f t="shared" si="299"/>
        <v>40926.708333333336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294"/>
        <v>102</v>
      </c>
      <c r="P3162" t="str">
        <f t="shared" si="295"/>
        <v>80.16 USD</v>
      </c>
      <c r="Q3162" t="str">
        <f t="shared" si="296"/>
        <v>theater</v>
      </c>
      <c r="R3162" t="str">
        <f t="shared" si="297"/>
        <v>plays</v>
      </c>
      <c r="S3162" s="8">
        <f t="shared" si="298"/>
        <v>41841.01489583333</v>
      </c>
      <c r="T3162" s="8">
        <f t="shared" si="299"/>
        <v>41863.957638888889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294"/>
        <v>105</v>
      </c>
      <c r="P3163" t="str">
        <f t="shared" si="295"/>
        <v>28.41 GBP</v>
      </c>
      <c r="Q3163" t="str">
        <f t="shared" si="296"/>
        <v>theater</v>
      </c>
      <c r="R3163" t="str">
        <f t="shared" si="297"/>
        <v>plays</v>
      </c>
      <c r="S3163" s="8">
        <f t="shared" si="298"/>
        <v>41897.286134259259</v>
      </c>
      <c r="T3163" s="8">
        <f t="shared" si="299"/>
        <v>41927.286134259259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294"/>
        <v>127</v>
      </c>
      <c r="P3164" t="str">
        <f t="shared" si="295"/>
        <v>80.73 USD</v>
      </c>
      <c r="Q3164" t="str">
        <f t="shared" si="296"/>
        <v>theater</v>
      </c>
      <c r="R3164" t="str">
        <f t="shared" si="297"/>
        <v>plays</v>
      </c>
      <c r="S3164" s="8">
        <f t="shared" si="298"/>
        <v>41799.435902777775</v>
      </c>
      <c r="T3164" s="8">
        <f t="shared" si="299"/>
        <v>41826.833333333336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294"/>
        <v>111</v>
      </c>
      <c r="P3165" t="str">
        <f t="shared" si="295"/>
        <v>200.69 USD</v>
      </c>
      <c r="Q3165" t="str">
        <f t="shared" si="296"/>
        <v>theater</v>
      </c>
      <c r="R3165" t="str">
        <f t="shared" si="297"/>
        <v>plays</v>
      </c>
      <c r="S3165" s="8">
        <f t="shared" si="298"/>
        <v>41775.503761574073</v>
      </c>
      <c r="T3165" s="8">
        <f t="shared" si="299"/>
        <v>41805.503761574073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294"/>
        <v>107</v>
      </c>
      <c r="P3166" t="str">
        <f t="shared" si="295"/>
        <v>37.59 USD</v>
      </c>
      <c r="Q3166" t="str">
        <f t="shared" si="296"/>
        <v>theater</v>
      </c>
      <c r="R3166" t="str">
        <f t="shared" si="297"/>
        <v>plays</v>
      </c>
      <c r="S3166" s="8">
        <f t="shared" si="298"/>
        <v>41766.555729166663</v>
      </c>
      <c r="T3166" s="8">
        <f t="shared" si="299"/>
        <v>41799.555729166663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294"/>
        <v>163</v>
      </c>
      <c r="P3167" t="str">
        <f t="shared" si="295"/>
        <v>58.1 USD</v>
      </c>
      <c r="Q3167" t="str">
        <f t="shared" si="296"/>
        <v>theater</v>
      </c>
      <c r="R3167" t="str">
        <f t="shared" si="297"/>
        <v>plays</v>
      </c>
      <c r="S3167" s="8">
        <f t="shared" si="298"/>
        <v>40643.909259259257</v>
      </c>
      <c r="T3167" s="8">
        <f t="shared" si="299"/>
        <v>40665.915972222225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294"/>
        <v>160</v>
      </c>
      <c r="P3168" t="str">
        <f t="shared" si="295"/>
        <v>60.3 USD</v>
      </c>
      <c r="Q3168" t="str">
        <f t="shared" si="296"/>
        <v>theater</v>
      </c>
      <c r="R3168" t="str">
        <f t="shared" si="297"/>
        <v>plays</v>
      </c>
      <c r="S3168" s="8">
        <f t="shared" si="298"/>
        <v>41940.44158564815</v>
      </c>
      <c r="T3168" s="8">
        <f t="shared" si="299"/>
        <v>41969.082638888889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294"/>
        <v>116</v>
      </c>
      <c r="P3169" t="str">
        <f t="shared" si="295"/>
        <v>63.36 USD</v>
      </c>
      <c r="Q3169" t="str">
        <f t="shared" si="296"/>
        <v>theater</v>
      </c>
      <c r="R3169" t="str">
        <f t="shared" si="297"/>
        <v>plays</v>
      </c>
      <c r="S3169" s="8">
        <f t="shared" si="298"/>
        <v>41838.925706018519</v>
      </c>
      <c r="T3169" s="8">
        <f t="shared" si="299"/>
        <v>41852.925706018519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294"/>
        <v>124</v>
      </c>
      <c r="P3170" t="str">
        <f t="shared" si="295"/>
        <v>50.9 USD</v>
      </c>
      <c r="Q3170" t="str">
        <f t="shared" si="296"/>
        <v>theater</v>
      </c>
      <c r="R3170" t="str">
        <f t="shared" si="297"/>
        <v>plays</v>
      </c>
      <c r="S3170" s="8">
        <f t="shared" si="298"/>
        <v>41771.855937500004</v>
      </c>
      <c r="T3170" s="8">
        <f t="shared" si="299"/>
        <v>41803.666666666664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294"/>
        <v>103</v>
      </c>
      <c r="P3171" t="str">
        <f t="shared" si="295"/>
        <v>100.5 USD</v>
      </c>
      <c r="Q3171" t="str">
        <f t="shared" si="296"/>
        <v>theater</v>
      </c>
      <c r="R3171" t="str">
        <f t="shared" si="297"/>
        <v>plays</v>
      </c>
      <c r="S3171" s="8">
        <f t="shared" si="298"/>
        <v>41591.487974537034</v>
      </c>
      <c r="T3171" s="8">
        <f t="shared" si="299"/>
        <v>41620.957638888889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294"/>
        <v>112</v>
      </c>
      <c r="P3172" t="str">
        <f t="shared" si="295"/>
        <v>31.62 USD</v>
      </c>
      <c r="Q3172" t="str">
        <f t="shared" si="296"/>
        <v>theater</v>
      </c>
      <c r="R3172" t="str">
        <f t="shared" si="297"/>
        <v>plays</v>
      </c>
      <c r="S3172" s="8">
        <f t="shared" si="298"/>
        <v>41788.830370370371</v>
      </c>
      <c r="T3172" s="8">
        <f t="shared" si="299"/>
        <v>41821.916666666664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294"/>
        <v>109</v>
      </c>
      <c r="P3173" t="str">
        <f t="shared" si="295"/>
        <v>65.1 GBP</v>
      </c>
      <c r="Q3173" t="str">
        <f t="shared" si="296"/>
        <v>theater</v>
      </c>
      <c r="R3173" t="str">
        <f t="shared" si="297"/>
        <v>plays</v>
      </c>
      <c r="S3173" s="8">
        <f t="shared" si="298"/>
        <v>42466.358310185184</v>
      </c>
      <c r="T3173" s="8">
        <f t="shared" si="299"/>
        <v>42496.358310185184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294"/>
        <v>115</v>
      </c>
      <c r="P3174" t="str">
        <f t="shared" si="295"/>
        <v>79.31 USD</v>
      </c>
      <c r="Q3174" t="str">
        <f t="shared" si="296"/>
        <v>theater</v>
      </c>
      <c r="R3174" t="str">
        <f t="shared" si="297"/>
        <v>plays</v>
      </c>
      <c r="S3174" s="8">
        <f t="shared" si="298"/>
        <v>40923.479953703703</v>
      </c>
      <c r="T3174" s="8">
        <f t="shared" si="299"/>
        <v>40953.479953703703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294"/>
        <v>103</v>
      </c>
      <c r="P3175" t="str">
        <f t="shared" si="295"/>
        <v>139.19 USD</v>
      </c>
      <c r="Q3175" t="str">
        <f t="shared" si="296"/>
        <v>theater</v>
      </c>
      <c r="R3175" t="str">
        <f t="shared" si="297"/>
        <v>plays</v>
      </c>
      <c r="S3175" s="8">
        <f t="shared" si="298"/>
        <v>41878.628379629634</v>
      </c>
      <c r="T3175" s="8">
        <f t="shared" si="299"/>
        <v>41908.628379629634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294"/>
        <v>101</v>
      </c>
      <c r="P3176" t="str">
        <f t="shared" si="295"/>
        <v>131.91 USD</v>
      </c>
      <c r="Q3176" t="str">
        <f t="shared" si="296"/>
        <v>theater</v>
      </c>
      <c r="R3176" t="str">
        <f t="shared" si="297"/>
        <v>plays</v>
      </c>
      <c r="S3176" s="8">
        <f t="shared" si="298"/>
        <v>41862.614675925928</v>
      </c>
      <c r="T3176" s="8">
        <f t="shared" si="299"/>
        <v>41876.614675925928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294"/>
        <v>110</v>
      </c>
      <c r="P3177" t="str">
        <f t="shared" si="295"/>
        <v>91.3 USD</v>
      </c>
      <c r="Q3177" t="str">
        <f t="shared" si="296"/>
        <v>theater</v>
      </c>
      <c r="R3177" t="str">
        <f t="shared" si="297"/>
        <v>plays</v>
      </c>
      <c r="S3177" s="8">
        <f t="shared" si="298"/>
        <v>40531.636886574073</v>
      </c>
      <c r="T3177" s="8">
        <f t="shared" si="299"/>
        <v>40591.636886574073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294"/>
        <v>115</v>
      </c>
      <c r="P3178" t="str">
        <f t="shared" si="295"/>
        <v>39.67 USD</v>
      </c>
      <c r="Q3178" t="str">
        <f t="shared" si="296"/>
        <v>theater</v>
      </c>
      <c r="R3178" t="str">
        <f t="shared" si="297"/>
        <v>plays</v>
      </c>
      <c r="S3178" s="8">
        <f t="shared" si="298"/>
        <v>41477.680914351848</v>
      </c>
      <c r="T3178" s="8">
        <f t="shared" si="299"/>
        <v>41504.375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294"/>
        <v>117</v>
      </c>
      <c r="P3179" t="str">
        <f t="shared" si="295"/>
        <v>57.55 USD</v>
      </c>
      <c r="Q3179" t="str">
        <f t="shared" si="296"/>
        <v>theater</v>
      </c>
      <c r="R3179" t="str">
        <f t="shared" si="297"/>
        <v>plays</v>
      </c>
      <c r="S3179" s="8">
        <f t="shared" si="298"/>
        <v>41781.416770833333</v>
      </c>
      <c r="T3179" s="8">
        <f t="shared" si="299"/>
        <v>41811.416770833333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294"/>
        <v>172</v>
      </c>
      <c r="P3180" t="str">
        <f t="shared" si="295"/>
        <v>33.03 GBP</v>
      </c>
      <c r="Q3180" t="str">
        <f t="shared" si="296"/>
        <v>theater</v>
      </c>
      <c r="R3180" t="str">
        <f t="shared" si="297"/>
        <v>plays</v>
      </c>
      <c r="S3180" s="8">
        <f t="shared" si="298"/>
        <v>41806.355034722219</v>
      </c>
      <c r="T3180" s="8">
        <f t="shared" si="299"/>
        <v>41836.355034722219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294"/>
        <v>114</v>
      </c>
      <c r="P3181" t="str">
        <f t="shared" si="295"/>
        <v>77.34 USD</v>
      </c>
      <c r="Q3181" t="str">
        <f t="shared" si="296"/>
        <v>theater</v>
      </c>
      <c r="R3181" t="str">
        <f t="shared" si="297"/>
        <v>plays</v>
      </c>
      <c r="S3181" s="8">
        <f t="shared" si="298"/>
        <v>41375.452210648145</v>
      </c>
      <c r="T3181" s="8">
        <f t="shared" si="299"/>
        <v>41400.452210648145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294"/>
        <v>120</v>
      </c>
      <c r="P3182" t="str">
        <f t="shared" si="295"/>
        <v>31.93 GBP</v>
      </c>
      <c r="Q3182" t="str">
        <f t="shared" si="296"/>
        <v>theater</v>
      </c>
      <c r="R3182" t="str">
        <f t="shared" si="297"/>
        <v>plays</v>
      </c>
      <c r="S3182" s="8">
        <f t="shared" si="298"/>
        <v>41780.162604166668</v>
      </c>
      <c r="T3182" s="8">
        <f t="shared" si="299"/>
        <v>41810.162604166668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294"/>
        <v>109</v>
      </c>
      <c r="P3183" t="str">
        <f t="shared" si="295"/>
        <v>36.33 GBP</v>
      </c>
      <c r="Q3183" t="str">
        <f t="shared" si="296"/>
        <v>theater</v>
      </c>
      <c r="R3183" t="str">
        <f t="shared" si="297"/>
        <v>plays</v>
      </c>
      <c r="S3183" s="8">
        <f t="shared" si="298"/>
        <v>41779.060034722221</v>
      </c>
      <c r="T3183" s="8">
        <f t="shared" si="299"/>
        <v>41805.416666666664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294"/>
        <v>101</v>
      </c>
      <c r="P3184" t="str">
        <f t="shared" si="295"/>
        <v>46.77 USD</v>
      </c>
      <c r="Q3184" t="str">
        <f t="shared" si="296"/>
        <v>theater</v>
      </c>
      <c r="R3184" t="str">
        <f t="shared" si="297"/>
        <v>plays</v>
      </c>
      <c r="S3184" s="8">
        <f t="shared" si="298"/>
        <v>40883.699317129627</v>
      </c>
      <c r="T3184" s="8">
        <f t="shared" si="299"/>
        <v>40939.458333333336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294"/>
        <v>109</v>
      </c>
      <c r="P3185" t="str">
        <f t="shared" si="295"/>
        <v>40.07 USD</v>
      </c>
      <c r="Q3185" t="str">
        <f t="shared" si="296"/>
        <v>theater</v>
      </c>
      <c r="R3185" t="str">
        <f t="shared" si="297"/>
        <v>plays</v>
      </c>
      <c r="S3185" s="8">
        <f t="shared" si="298"/>
        <v>41491.54478009259</v>
      </c>
      <c r="T3185" s="8">
        <f t="shared" si="299"/>
        <v>41509.54478009259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294"/>
        <v>107</v>
      </c>
      <c r="P3186" t="str">
        <f t="shared" si="295"/>
        <v>100.22 USD</v>
      </c>
      <c r="Q3186" t="str">
        <f t="shared" si="296"/>
        <v>theater</v>
      </c>
      <c r="R3186" t="str">
        <f t="shared" si="297"/>
        <v>plays</v>
      </c>
      <c r="S3186" s="8">
        <f t="shared" si="298"/>
        <v>41791.743414351848</v>
      </c>
      <c r="T3186" s="8">
        <f t="shared" si="299"/>
        <v>41821.743414351848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294"/>
        <v>100</v>
      </c>
      <c r="P3187" t="str">
        <f t="shared" si="295"/>
        <v>41.67 GBP</v>
      </c>
      <c r="Q3187" t="str">
        <f t="shared" si="296"/>
        <v>theater</v>
      </c>
      <c r="R3187" t="str">
        <f t="shared" si="297"/>
        <v>plays</v>
      </c>
      <c r="S3187" s="8">
        <f t="shared" si="298"/>
        <v>41829.727326388893</v>
      </c>
      <c r="T3187" s="8">
        <f t="shared" si="299"/>
        <v>41836.727326388893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294"/>
        <v>102</v>
      </c>
      <c r="P3188" t="str">
        <f t="shared" si="295"/>
        <v>46.71 GBP</v>
      </c>
      <c r="Q3188" t="str">
        <f t="shared" si="296"/>
        <v>theater</v>
      </c>
      <c r="R3188" t="str">
        <f t="shared" si="297"/>
        <v>plays</v>
      </c>
      <c r="S3188" s="8">
        <f t="shared" si="298"/>
        <v>41868.674050925925</v>
      </c>
      <c r="T3188" s="8">
        <f t="shared" si="299"/>
        <v>41898.625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294"/>
        <v>116</v>
      </c>
      <c r="P3189" t="str">
        <f t="shared" si="295"/>
        <v>71.49 USD</v>
      </c>
      <c r="Q3189" t="str">
        <f t="shared" si="296"/>
        <v>theater</v>
      </c>
      <c r="R3189" t="str">
        <f t="shared" si="297"/>
        <v>plays</v>
      </c>
      <c r="S3189" s="8">
        <f t="shared" si="298"/>
        <v>41835.416354166664</v>
      </c>
      <c r="T3189" s="8">
        <f t="shared" si="299"/>
        <v>41855.416354166664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294"/>
        <v>65</v>
      </c>
      <c r="P3190" t="str">
        <f t="shared" si="295"/>
        <v>14.44 GBP</v>
      </c>
      <c r="Q3190" t="str">
        <f t="shared" si="296"/>
        <v>theater</v>
      </c>
      <c r="R3190" t="str">
        <f t="shared" si="297"/>
        <v>musical</v>
      </c>
      <c r="S3190" s="8">
        <f t="shared" si="298"/>
        <v>42144.165532407409</v>
      </c>
      <c r="T3190" s="8">
        <f t="shared" si="299"/>
        <v>42165.165532407409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294"/>
        <v>12</v>
      </c>
      <c r="P3191" t="str">
        <f t="shared" si="295"/>
        <v>356.84 SEK</v>
      </c>
      <c r="Q3191" t="str">
        <f t="shared" si="296"/>
        <v>theater</v>
      </c>
      <c r="R3191" t="str">
        <f t="shared" si="297"/>
        <v>musical</v>
      </c>
      <c r="S3191" s="8">
        <f t="shared" si="298"/>
        <v>42118.096435185187</v>
      </c>
      <c r="T3191" s="8">
        <f t="shared" si="299"/>
        <v>42148.096435185187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294"/>
        <v>0</v>
      </c>
      <c r="P3192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8">
        <f t="shared" si="298"/>
        <v>42682.901331018518</v>
      </c>
      <c r="T3192" s="8">
        <f t="shared" si="299"/>
        <v>42712.942997685182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294"/>
        <v>4</v>
      </c>
      <c r="P3193" t="str">
        <f t="shared" si="295"/>
        <v>37.75 USD</v>
      </c>
      <c r="Q3193" t="str">
        <f t="shared" si="296"/>
        <v>theater</v>
      </c>
      <c r="R3193" t="str">
        <f t="shared" si="297"/>
        <v>musical</v>
      </c>
      <c r="S3193" s="8">
        <f t="shared" si="298"/>
        <v>42538.505428240736</v>
      </c>
      <c r="T3193" s="8">
        <f t="shared" si="299"/>
        <v>42598.505428240736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294"/>
        <v>1</v>
      </c>
      <c r="P3194" t="str">
        <f t="shared" si="295"/>
        <v>12.75 GBP</v>
      </c>
      <c r="Q3194" t="str">
        <f t="shared" si="296"/>
        <v>theater</v>
      </c>
      <c r="R3194" t="str">
        <f t="shared" si="297"/>
        <v>musical</v>
      </c>
      <c r="S3194" s="8">
        <f t="shared" si="298"/>
        <v>42018.69049768518</v>
      </c>
      <c r="T3194" s="8">
        <f t="shared" si="299"/>
        <v>42063.666666666672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294"/>
        <v>12</v>
      </c>
      <c r="P3195" t="str">
        <f t="shared" si="295"/>
        <v>24.46 GBP</v>
      </c>
      <c r="Q3195" t="str">
        <f t="shared" si="296"/>
        <v>theater</v>
      </c>
      <c r="R3195" t="str">
        <f t="shared" si="297"/>
        <v>musical</v>
      </c>
      <c r="S3195" s="8">
        <f t="shared" si="298"/>
        <v>42010.718240740738</v>
      </c>
      <c r="T3195" s="8">
        <f t="shared" si="299"/>
        <v>42055.718240740738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294"/>
        <v>0</v>
      </c>
      <c r="P319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8">
        <f t="shared" si="298"/>
        <v>42181.812476851846</v>
      </c>
      <c r="T3196" s="8">
        <f t="shared" si="299"/>
        <v>42211.812476851846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294"/>
        <v>59</v>
      </c>
      <c r="P3197" t="str">
        <f t="shared" si="295"/>
        <v>53.08 USD</v>
      </c>
      <c r="Q3197" t="str">
        <f t="shared" si="296"/>
        <v>theater</v>
      </c>
      <c r="R3197" t="str">
        <f t="shared" si="297"/>
        <v>musical</v>
      </c>
      <c r="S3197" s="8">
        <f t="shared" si="298"/>
        <v>42017.344236111108</v>
      </c>
      <c r="T3197" s="8">
        <f t="shared" si="299"/>
        <v>42047.344236111108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294"/>
        <v>0</v>
      </c>
      <c r="P3198" t="str">
        <f t="shared" si="295"/>
        <v>300 USD</v>
      </c>
      <c r="Q3198" t="str">
        <f t="shared" si="296"/>
        <v>theater</v>
      </c>
      <c r="R3198" t="str">
        <f t="shared" si="297"/>
        <v>musical</v>
      </c>
      <c r="S3198" s="8">
        <f t="shared" si="298"/>
        <v>42157.348090277781</v>
      </c>
      <c r="T3198" s="8">
        <f t="shared" si="299"/>
        <v>42217.333333333328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294"/>
        <v>11</v>
      </c>
      <c r="P3199" t="str">
        <f t="shared" si="295"/>
        <v>286.25 NOK</v>
      </c>
      <c r="Q3199" t="str">
        <f t="shared" si="296"/>
        <v>theater</v>
      </c>
      <c r="R3199" t="str">
        <f t="shared" si="297"/>
        <v>musical</v>
      </c>
      <c r="S3199" s="8">
        <f t="shared" si="298"/>
        <v>42009.243263888886</v>
      </c>
      <c r="T3199" s="8">
        <f t="shared" si="299"/>
        <v>42039.243263888886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294"/>
        <v>0</v>
      </c>
      <c r="P3200" t="str">
        <f t="shared" si="295"/>
        <v>36.67 DKK</v>
      </c>
      <c r="Q3200" t="str">
        <f t="shared" si="296"/>
        <v>theater</v>
      </c>
      <c r="R3200" t="str">
        <f t="shared" si="297"/>
        <v>musical</v>
      </c>
      <c r="S3200" s="8">
        <f t="shared" si="298"/>
        <v>42013.174502314811</v>
      </c>
      <c r="T3200" s="8">
        <f t="shared" si="299"/>
        <v>42051.174502314811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294"/>
        <v>52</v>
      </c>
      <c r="P3201" t="str">
        <f t="shared" si="295"/>
        <v>49.21 USD</v>
      </c>
      <c r="Q3201" t="str">
        <f t="shared" si="296"/>
        <v>theater</v>
      </c>
      <c r="R3201" t="str">
        <f t="shared" si="297"/>
        <v>musical</v>
      </c>
      <c r="S3201" s="8">
        <f t="shared" si="298"/>
        <v>41858.511782407411</v>
      </c>
      <c r="T3201" s="8">
        <f t="shared" si="299"/>
        <v>41888.625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294"/>
        <v>0</v>
      </c>
      <c r="P3202" t="str">
        <f t="shared" si="295"/>
        <v>1 USD</v>
      </c>
      <c r="Q3202" t="str">
        <f t="shared" si="296"/>
        <v>theater</v>
      </c>
      <c r="R3202" t="str">
        <f t="shared" si="297"/>
        <v>musical</v>
      </c>
      <c r="S3202" s="8">
        <f t="shared" si="298"/>
        <v>42460.070613425924</v>
      </c>
      <c r="T3202" s="8">
        <f t="shared" si="299"/>
        <v>42489.981944444444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300">ROUND(E3203/D3203*100,0)</f>
        <v>1</v>
      </c>
      <c r="P3203" t="str">
        <f t="shared" ref="P3203:P3266" si="301">ROUND(E3203/L3203,2)&amp;" "&amp;H3203</f>
        <v>12.5 GBP</v>
      </c>
      <c r="Q3203" t="str">
        <f t="shared" ref="Q3203:Q3266" si="302">LEFT(N3203,FIND("/",N3203)-1)</f>
        <v>theater</v>
      </c>
      <c r="R3203" t="str">
        <f t="shared" ref="R3203:R3266" si="303">RIGHT(N3203,LEN(N3203)-FIND("/",N3203))</f>
        <v>musical</v>
      </c>
      <c r="S3203" s="8">
        <f t="shared" ref="S3203:S3266" si="304">(J3203/86400)+25569+(-6/24)</f>
        <v>41861.517094907409</v>
      </c>
      <c r="T3203" s="8">
        <f t="shared" ref="T3203:T3266" si="305">(I3203/86400)+25569+(-6/24)</f>
        <v>41882.517094907409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300"/>
        <v>55</v>
      </c>
      <c r="P3204" t="str">
        <f t="shared" si="301"/>
        <v>109.04 USD</v>
      </c>
      <c r="Q3204" t="str">
        <f t="shared" si="302"/>
        <v>theater</v>
      </c>
      <c r="R3204" t="str">
        <f t="shared" si="303"/>
        <v>musical</v>
      </c>
      <c r="S3204" s="8">
        <f t="shared" si="304"/>
        <v>42293.603541666671</v>
      </c>
      <c r="T3204" s="8">
        <f t="shared" si="305"/>
        <v>42351.999305555553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300"/>
        <v>25</v>
      </c>
      <c r="P3205" t="str">
        <f t="shared" si="301"/>
        <v>41.67 USD</v>
      </c>
      <c r="Q3205" t="str">
        <f t="shared" si="302"/>
        <v>theater</v>
      </c>
      <c r="R3205" t="str">
        <f t="shared" si="303"/>
        <v>musical</v>
      </c>
      <c r="S3205" s="8">
        <f t="shared" si="304"/>
        <v>42242.738680555558</v>
      </c>
      <c r="T3205" s="8">
        <f t="shared" si="305"/>
        <v>42272.738680555558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300"/>
        <v>0</v>
      </c>
      <c r="P320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8">
        <f t="shared" si="304"/>
        <v>42172.436099537037</v>
      </c>
      <c r="T3206" s="8">
        <f t="shared" si="305"/>
        <v>42202.426388888889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300"/>
        <v>3</v>
      </c>
      <c r="P3207" t="str">
        <f t="shared" si="301"/>
        <v>22.75 GBP</v>
      </c>
      <c r="Q3207" t="str">
        <f t="shared" si="302"/>
        <v>theater</v>
      </c>
      <c r="R3207" t="str">
        <f t="shared" si="303"/>
        <v>musical</v>
      </c>
      <c r="S3207" s="8">
        <f t="shared" si="304"/>
        <v>42095.124675925923</v>
      </c>
      <c r="T3207" s="8">
        <f t="shared" si="305"/>
        <v>42125.124675925923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300"/>
        <v>0</v>
      </c>
      <c r="P3208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8">
        <f t="shared" si="304"/>
        <v>42236.026053240741</v>
      </c>
      <c r="T3208" s="8">
        <f t="shared" si="305"/>
        <v>42266.026053240741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300"/>
        <v>46</v>
      </c>
      <c r="P3209" t="str">
        <f t="shared" si="301"/>
        <v>70.83 USD</v>
      </c>
      <c r="Q3209" t="str">
        <f t="shared" si="302"/>
        <v>theater</v>
      </c>
      <c r="R3209" t="str">
        <f t="shared" si="303"/>
        <v>musical</v>
      </c>
      <c r="S3209" s="8">
        <f t="shared" si="304"/>
        <v>42057.027858796297</v>
      </c>
      <c r="T3209" s="8">
        <f t="shared" si="305"/>
        <v>42116.986192129625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300"/>
        <v>104</v>
      </c>
      <c r="P3210" t="str">
        <f t="shared" si="301"/>
        <v>63.11 USD</v>
      </c>
      <c r="Q3210" t="str">
        <f t="shared" si="302"/>
        <v>theater</v>
      </c>
      <c r="R3210" t="str">
        <f t="shared" si="303"/>
        <v>plays</v>
      </c>
      <c r="S3210" s="8">
        <f t="shared" si="304"/>
        <v>41827.355057870373</v>
      </c>
      <c r="T3210" s="8">
        <f t="shared" si="305"/>
        <v>41848.355057870373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300"/>
        <v>119</v>
      </c>
      <c r="P3211" t="str">
        <f t="shared" si="301"/>
        <v>50.16 USD</v>
      </c>
      <c r="Q3211" t="str">
        <f t="shared" si="302"/>
        <v>theater</v>
      </c>
      <c r="R3211" t="str">
        <f t="shared" si="303"/>
        <v>plays</v>
      </c>
      <c r="S3211" s="8">
        <f t="shared" si="304"/>
        <v>41778.387245370366</v>
      </c>
      <c r="T3211" s="8">
        <f t="shared" si="305"/>
        <v>41810.708333333336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300"/>
        <v>126</v>
      </c>
      <c r="P3212" t="str">
        <f t="shared" si="301"/>
        <v>62.88 USD</v>
      </c>
      <c r="Q3212" t="str">
        <f t="shared" si="302"/>
        <v>theater</v>
      </c>
      <c r="R3212" t="str">
        <f t="shared" si="303"/>
        <v>plays</v>
      </c>
      <c r="S3212" s="8">
        <f t="shared" si="304"/>
        <v>41013.686562499999</v>
      </c>
      <c r="T3212" s="8">
        <f t="shared" si="305"/>
        <v>41060.915972222225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300"/>
        <v>120</v>
      </c>
      <c r="P3213" t="str">
        <f t="shared" si="301"/>
        <v>85.53 USD</v>
      </c>
      <c r="Q3213" t="str">
        <f t="shared" si="302"/>
        <v>theater</v>
      </c>
      <c r="R3213" t="str">
        <f t="shared" si="303"/>
        <v>plays</v>
      </c>
      <c r="S3213" s="8">
        <f t="shared" si="304"/>
        <v>41834.33657407407</v>
      </c>
      <c r="T3213" s="8">
        <f t="shared" si="305"/>
        <v>41865.833333333336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300"/>
        <v>126</v>
      </c>
      <c r="P3214" t="str">
        <f t="shared" si="301"/>
        <v>53.72 USD</v>
      </c>
      <c r="Q3214" t="str">
        <f t="shared" si="302"/>
        <v>theater</v>
      </c>
      <c r="R3214" t="str">
        <f t="shared" si="303"/>
        <v>plays</v>
      </c>
      <c r="S3214" s="8">
        <f t="shared" si="304"/>
        <v>41829.545729166668</v>
      </c>
      <c r="T3214" s="8">
        <f t="shared" si="305"/>
        <v>41859.545729166668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300"/>
        <v>100</v>
      </c>
      <c r="P3215" t="str">
        <f t="shared" si="301"/>
        <v>127.81 GBP</v>
      </c>
      <c r="Q3215" t="str">
        <f t="shared" si="302"/>
        <v>theater</v>
      </c>
      <c r="R3215" t="str">
        <f t="shared" si="303"/>
        <v>plays</v>
      </c>
      <c r="S3215" s="8">
        <f t="shared" si="304"/>
        <v>42171.513414351852</v>
      </c>
      <c r="T3215" s="8">
        <f t="shared" si="305"/>
        <v>42211.513414351852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300"/>
        <v>102</v>
      </c>
      <c r="P3216" t="str">
        <f t="shared" si="301"/>
        <v>106.57 GBP</v>
      </c>
      <c r="Q3216" t="str">
        <f t="shared" si="302"/>
        <v>theater</v>
      </c>
      <c r="R3216" t="str">
        <f t="shared" si="303"/>
        <v>plays</v>
      </c>
      <c r="S3216" s="8">
        <f t="shared" si="304"/>
        <v>42337.542511574073</v>
      </c>
      <c r="T3216" s="8">
        <f t="shared" si="305"/>
        <v>42374.746527777781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300"/>
        <v>100</v>
      </c>
      <c r="P3217" t="str">
        <f t="shared" si="301"/>
        <v>262.11 USD</v>
      </c>
      <c r="Q3217" t="str">
        <f t="shared" si="302"/>
        <v>theater</v>
      </c>
      <c r="R3217" t="str">
        <f t="shared" si="303"/>
        <v>plays</v>
      </c>
      <c r="S3217" s="8">
        <f t="shared" si="304"/>
        <v>42219.415173611109</v>
      </c>
      <c r="T3217" s="8">
        <f t="shared" si="305"/>
        <v>42256.915972222225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300"/>
        <v>100</v>
      </c>
      <c r="P3218" t="str">
        <f t="shared" si="301"/>
        <v>57.17 GBP</v>
      </c>
      <c r="Q3218" t="str">
        <f t="shared" si="302"/>
        <v>theater</v>
      </c>
      <c r="R3218" t="str">
        <f t="shared" si="303"/>
        <v>plays</v>
      </c>
      <c r="S3218" s="8">
        <f t="shared" si="304"/>
        <v>42165.212627314817</v>
      </c>
      <c r="T3218" s="8">
        <f t="shared" si="305"/>
        <v>42196.354166666672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300"/>
        <v>116</v>
      </c>
      <c r="P3219" t="str">
        <f t="shared" si="301"/>
        <v>50.2 USD</v>
      </c>
      <c r="Q3219" t="str">
        <f t="shared" si="302"/>
        <v>theater</v>
      </c>
      <c r="R3219" t="str">
        <f t="shared" si="303"/>
        <v>plays</v>
      </c>
      <c r="S3219" s="8">
        <f t="shared" si="304"/>
        <v>42648.296111111107</v>
      </c>
      <c r="T3219" s="8">
        <f t="shared" si="305"/>
        <v>42678.296111111107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300"/>
        <v>102</v>
      </c>
      <c r="P3220" t="str">
        <f t="shared" si="301"/>
        <v>66.59 GBP</v>
      </c>
      <c r="Q3220" t="str">
        <f t="shared" si="302"/>
        <v>theater</v>
      </c>
      <c r="R3220" t="str">
        <f t="shared" si="303"/>
        <v>plays</v>
      </c>
      <c r="S3220" s="8">
        <f t="shared" si="304"/>
        <v>41970.752152777779</v>
      </c>
      <c r="T3220" s="8">
        <f t="shared" si="305"/>
        <v>42003.75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300"/>
        <v>100</v>
      </c>
      <c r="P3221" t="str">
        <f t="shared" si="301"/>
        <v>168.25 USD</v>
      </c>
      <c r="Q3221" t="str">
        <f t="shared" si="302"/>
        <v>theater</v>
      </c>
      <c r="R3221" t="str">
        <f t="shared" si="303"/>
        <v>plays</v>
      </c>
      <c r="S3221" s="8">
        <f t="shared" si="304"/>
        <v>42050.733182870375</v>
      </c>
      <c r="T3221" s="8">
        <f t="shared" si="305"/>
        <v>42085.691516203704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300"/>
        <v>101</v>
      </c>
      <c r="P3222" t="str">
        <f t="shared" si="301"/>
        <v>256.37 USD</v>
      </c>
      <c r="Q3222" t="str">
        <f t="shared" si="302"/>
        <v>theater</v>
      </c>
      <c r="R3222" t="str">
        <f t="shared" si="303"/>
        <v>plays</v>
      </c>
      <c r="S3222" s="8">
        <f t="shared" si="304"/>
        <v>42772.583379629628</v>
      </c>
      <c r="T3222" s="8">
        <f t="shared" si="305"/>
        <v>42806.625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300"/>
        <v>103</v>
      </c>
      <c r="P3223" t="str">
        <f t="shared" si="301"/>
        <v>36.61 GBP</v>
      </c>
      <c r="Q3223" t="str">
        <f t="shared" si="302"/>
        <v>theater</v>
      </c>
      <c r="R3223" t="str">
        <f t="shared" si="303"/>
        <v>plays</v>
      </c>
      <c r="S3223" s="8">
        <f t="shared" si="304"/>
        <v>42155.446793981479</v>
      </c>
      <c r="T3223" s="8">
        <f t="shared" si="305"/>
        <v>42190.446793981479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300"/>
        <v>125</v>
      </c>
      <c r="P3224" t="str">
        <f t="shared" si="301"/>
        <v>37.14 USD</v>
      </c>
      <c r="Q3224" t="str">
        <f t="shared" si="302"/>
        <v>theater</v>
      </c>
      <c r="R3224" t="str">
        <f t="shared" si="303"/>
        <v>plays</v>
      </c>
      <c r="S3224" s="8">
        <f t="shared" si="304"/>
        <v>42270.332141203704</v>
      </c>
      <c r="T3224" s="8">
        <f t="shared" si="305"/>
        <v>42301.645138888889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300"/>
        <v>110</v>
      </c>
      <c r="P3225" t="str">
        <f t="shared" si="301"/>
        <v>45.88 USD</v>
      </c>
      <c r="Q3225" t="str">
        <f t="shared" si="302"/>
        <v>theater</v>
      </c>
      <c r="R3225" t="str">
        <f t="shared" si="303"/>
        <v>plays</v>
      </c>
      <c r="S3225" s="8">
        <f t="shared" si="304"/>
        <v>42206.585370370369</v>
      </c>
      <c r="T3225" s="8">
        <f t="shared" si="305"/>
        <v>42236.585370370369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300"/>
        <v>102</v>
      </c>
      <c r="P3226" t="str">
        <f t="shared" si="301"/>
        <v>141.71 USD</v>
      </c>
      <c r="Q3226" t="str">
        <f t="shared" si="302"/>
        <v>theater</v>
      </c>
      <c r="R3226" t="str">
        <f t="shared" si="303"/>
        <v>plays</v>
      </c>
      <c r="S3226" s="8">
        <f t="shared" si="304"/>
        <v>42697.600844907407</v>
      </c>
      <c r="T3226" s="8">
        <f t="shared" si="305"/>
        <v>42744.958333333328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300"/>
        <v>102</v>
      </c>
      <c r="P3227" t="str">
        <f t="shared" si="301"/>
        <v>52.49 USD</v>
      </c>
      <c r="Q3227" t="str">
        <f t="shared" si="302"/>
        <v>theater</v>
      </c>
      <c r="R3227" t="str">
        <f t="shared" si="303"/>
        <v>plays</v>
      </c>
      <c r="S3227" s="8">
        <f t="shared" si="304"/>
        <v>42503.309467592597</v>
      </c>
      <c r="T3227" s="8">
        <f t="shared" si="305"/>
        <v>42524.625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300"/>
        <v>104</v>
      </c>
      <c r="P3228" t="str">
        <f t="shared" si="301"/>
        <v>59.52 GBP</v>
      </c>
      <c r="Q3228" t="str">
        <f t="shared" si="302"/>
        <v>theater</v>
      </c>
      <c r="R3228" t="str">
        <f t="shared" si="303"/>
        <v>plays</v>
      </c>
      <c r="S3228" s="8">
        <f t="shared" si="304"/>
        <v>42277.333472222221</v>
      </c>
      <c r="T3228" s="8">
        <f t="shared" si="305"/>
        <v>42307.333472222221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300"/>
        <v>125</v>
      </c>
      <c r="P3229" t="str">
        <f t="shared" si="301"/>
        <v>50 GBP</v>
      </c>
      <c r="Q3229" t="str">
        <f t="shared" si="302"/>
        <v>theater</v>
      </c>
      <c r="R3229" t="str">
        <f t="shared" si="303"/>
        <v>plays</v>
      </c>
      <c r="S3229" s="8">
        <f t="shared" si="304"/>
        <v>42722.632361111115</v>
      </c>
      <c r="T3229" s="8">
        <f t="shared" si="305"/>
        <v>42752.632361111115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300"/>
        <v>102</v>
      </c>
      <c r="P3230" t="str">
        <f t="shared" si="301"/>
        <v>193.62 USD</v>
      </c>
      <c r="Q3230" t="str">
        <f t="shared" si="302"/>
        <v>theater</v>
      </c>
      <c r="R3230" t="str">
        <f t="shared" si="303"/>
        <v>plays</v>
      </c>
      <c r="S3230" s="8">
        <f t="shared" si="304"/>
        <v>42323.45930555556</v>
      </c>
      <c r="T3230" s="8">
        <f t="shared" si="305"/>
        <v>42354.957638888889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300"/>
        <v>108</v>
      </c>
      <c r="P3231" t="str">
        <f t="shared" si="301"/>
        <v>106.8 USD</v>
      </c>
      <c r="Q3231" t="str">
        <f t="shared" si="302"/>
        <v>theater</v>
      </c>
      <c r="R3231" t="str">
        <f t="shared" si="303"/>
        <v>plays</v>
      </c>
      <c r="S3231" s="8">
        <f t="shared" si="304"/>
        <v>41933.041643518518</v>
      </c>
      <c r="T3231" s="8">
        <f t="shared" si="305"/>
        <v>41963.083310185189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300"/>
        <v>110</v>
      </c>
      <c r="P3232" t="str">
        <f t="shared" si="301"/>
        <v>77.22 USD</v>
      </c>
      <c r="Q3232" t="str">
        <f t="shared" si="302"/>
        <v>theater</v>
      </c>
      <c r="R3232" t="str">
        <f t="shared" si="303"/>
        <v>plays</v>
      </c>
      <c r="S3232" s="8">
        <f t="shared" si="304"/>
        <v>41897.918124999997</v>
      </c>
      <c r="T3232" s="8">
        <f t="shared" si="305"/>
        <v>41912.915972222225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300"/>
        <v>161</v>
      </c>
      <c r="P3233" t="str">
        <f t="shared" si="301"/>
        <v>57.5 USD</v>
      </c>
      <c r="Q3233" t="str">
        <f t="shared" si="302"/>
        <v>theater</v>
      </c>
      <c r="R3233" t="str">
        <f t="shared" si="303"/>
        <v>plays</v>
      </c>
      <c r="S3233" s="8">
        <f t="shared" si="304"/>
        <v>42446.693831018521</v>
      </c>
      <c r="T3233" s="8">
        <f t="shared" si="305"/>
        <v>42476.693831018521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300"/>
        <v>131</v>
      </c>
      <c r="P3234" t="str">
        <f t="shared" si="301"/>
        <v>50.46 USD</v>
      </c>
      <c r="Q3234" t="str">
        <f t="shared" si="302"/>
        <v>theater</v>
      </c>
      <c r="R3234" t="str">
        <f t="shared" si="303"/>
        <v>plays</v>
      </c>
      <c r="S3234" s="8">
        <f t="shared" si="304"/>
        <v>42463.56385416667</v>
      </c>
      <c r="T3234" s="8">
        <f t="shared" si="305"/>
        <v>42493.915972222225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300"/>
        <v>119</v>
      </c>
      <c r="P3235" t="str">
        <f t="shared" si="301"/>
        <v>97.38 USD</v>
      </c>
      <c r="Q3235" t="str">
        <f t="shared" si="302"/>
        <v>theater</v>
      </c>
      <c r="R3235" t="str">
        <f t="shared" si="303"/>
        <v>plays</v>
      </c>
      <c r="S3235" s="8">
        <f t="shared" si="304"/>
        <v>42766.555034722223</v>
      </c>
      <c r="T3235" s="8">
        <f t="shared" si="305"/>
        <v>42796.555034722223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300"/>
        <v>100</v>
      </c>
      <c r="P3236" t="str">
        <f t="shared" si="301"/>
        <v>34.92 GBP</v>
      </c>
      <c r="Q3236" t="str">
        <f t="shared" si="302"/>
        <v>theater</v>
      </c>
      <c r="R3236" t="str">
        <f t="shared" si="303"/>
        <v>plays</v>
      </c>
      <c r="S3236" s="8">
        <f t="shared" si="304"/>
        <v>42734.539444444439</v>
      </c>
      <c r="T3236" s="8">
        <f t="shared" si="305"/>
        <v>42767.729861111111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300"/>
        <v>103</v>
      </c>
      <c r="P3237" t="str">
        <f t="shared" si="301"/>
        <v>85.53 USD</v>
      </c>
      <c r="Q3237" t="str">
        <f t="shared" si="302"/>
        <v>theater</v>
      </c>
      <c r="R3237" t="str">
        <f t="shared" si="303"/>
        <v>plays</v>
      </c>
      <c r="S3237" s="8">
        <f t="shared" si="304"/>
        <v>42522.097812499997</v>
      </c>
      <c r="T3237" s="8">
        <f t="shared" si="305"/>
        <v>42552.097812499997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300"/>
        <v>101</v>
      </c>
      <c r="P3238" t="str">
        <f t="shared" si="301"/>
        <v>182.91 USD</v>
      </c>
      <c r="Q3238" t="str">
        <f t="shared" si="302"/>
        <v>theater</v>
      </c>
      <c r="R3238" t="str">
        <f t="shared" si="303"/>
        <v>plays</v>
      </c>
      <c r="S3238" s="8">
        <f t="shared" si="304"/>
        <v>42702.667048611111</v>
      </c>
      <c r="T3238" s="8">
        <f t="shared" si="305"/>
        <v>42732.667048611111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300"/>
        <v>101</v>
      </c>
      <c r="P3239" t="str">
        <f t="shared" si="301"/>
        <v>131.14 USD</v>
      </c>
      <c r="Q3239" t="str">
        <f t="shared" si="302"/>
        <v>theater</v>
      </c>
      <c r="R3239" t="str">
        <f t="shared" si="303"/>
        <v>plays</v>
      </c>
      <c r="S3239" s="8">
        <f t="shared" si="304"/>
        <v>42252.224351851852</v>
      </c>
      <c r="T3239" s="8">
        <f t="shared" si="305"/>
        <v>42275.915972222225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300"/>
        <v>112</v>
      </c>
      <c r="P3240" t="str">
        <f t="shared" si="301"/>
        <v>39.81 GBP</v>
      </c>
      <c r="Q3240" t="str">
        <f t="shared" si="302"/>
        <v>theater</v>
      </c>
      <c r="R3240" t="str">
        <f t="shared" si="303"/>
        <v>plays</v>
      </c>
      <c r="S3240" s="8">
        <f t="shared" si="304"/>
        <v>42156.260393518518</v>
      </c>
      <c r="T3240" s="8">
        <f t="shared" si="305"/>
        <v>42186.260393518518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300"/>
        <v>106</v>
      </c>
      <c r="P3241" t="str">
        <f t="shared" si="301"/>
        <v>59.7 GBP</v>
      </c>
      <c r="Q3241" t="str">
        <f t="shared" si="302"/>
        <v>theater</v>
      </c>
      <c r="R3241" t="str">
        <f t="shared" si="303"/>
        <v>plays</v>
      </c>
      <c r="S3241" s="8">
        <f t="shared" si="304"/>
        <v>42277.839039351849</v>
      </c>
      <c r="T3241" s="8">
        <f t="shared" si="305"/>
        <v>42302.749305555553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300"/>
        <v>101</v>
      </c>
      <c r="P3242" t="str">
        <f t="shared" si="301"/>
        <v>88.74 GBP</v>
      </c>
      <c r="Q3242" t="str">
        <f t="shared" si="302"/>
        <v>theater</v>
      </c>
      <c r="R3242" t="str">
        <f t="shared" si="303"/>
        <v>plays</v>
      </c>
      <c r="S3242" s="8">
        <f t="shared" si="304"/>
        <v>42754.443842592591</v>
      </c>
      <c r="T3242" s="8">
        <f t="shared" si="305"/>
        <v>42782.708333333328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300"/>
        <v>115</v>
      </c>
      <c r="P3243" t="str">
        <f t="shared" si="301"/>
        <v>58.69 USD</v>
      </c>
      <c r="Q3243" t="str">
        <f t="shared" si="302"/>
        <v>theater</v>
      </c>
      <c r="R3243" t="str">
        <f t="shared" si="303"/>
        <v>plays</v>
      </c>
      <c r="S3243" s="8">
        <f t="shared" si="304"/>
        <v>41893.074884259258</v>
      </c>
      <c r="T3243" s="8">
        <f t="shared" si="305"/>
        <v>41926.040972222225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300"/>
        <v>127</v>
      </c>
      <c r="P3244" t="str">
        <f t="shared" si="301"/>
        <v>69.57 USD</v>
      </c>
      <c r="Q3244" t="str">
        <f t="shared" si="302"/>
        <v>theater</v>
      </c>
      <c r="R3244" t="str">
        <f t="shared" si="303"/>
        <v>plays</v>
      </c>
      <c r="S3244" s="8">
        <f t="shared" si="304"/>
        <v>41871.505694444444</v>
      </c>
      <c r="T3244" s="8">
        <f t="shared" si="305"/>
        <v>41901.505694444444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300"/>
        <v>103</v>
      </c>
      <c r="P3245" t="str">
        <f t="shared" si="301"/>
        <v>115.87 USD</v>
      </c>
      <c r="Q3245" t="str">
        <f t="shared" si="302"/>
        <v>theater</v>
      </c>
      <c r="R3245" t="str">
        <f t="shared" si="303"/>
        <v>plays</v>
      </c>
      <c r="S3245" s="8">
        <f t="shared" si="304"/>
        <v>42261.846782407403</v>
      </c>
      <c r="T3245" s="8">
        <f t="shared" si="305"/>
        <v>42285.75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300"/>
        <v>103</v>
      </c>
      <c r="P3246" t="str">
        <f t="shared" si="301"/>
        <v>23.87 GBP</v>
      </c>
      <c r="Q3246" t="str">
        <f t="shared" si="302"/>
        <v>theater</v>
      </c>
      <c r="R3246" t="str">
        <f t="shared" si="303"/>
        <v>plays</v>
      </c>
      <c r="S3246" s="8">
        <f t="shared" si="304"/>
        <v>42675.444236111114</v>
      </c>
      <c r="T3246" s="8">
        <f t="shared" si="305"/>
        <v>42705.485902777778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300"/>
        <v>104</v>
      </c>
      <c r="P3247" t="str">
        <f t="shared" si="301"/>
        <v>81.13 USD</v>
      </c>
      <c r="Q3247" t="str">
        <f t="shared" si="302"/>
        <v>theater</v>
      </c>
      <c r="R3247" t="str">
        <f t="shared" si="303"/>
        <v>plays</v>
      </c>
      <c r="S3247" s="8">
        <f t="shared" si="304"/>
        <v>42135.35020833333</v>
      </c>
      <c r="T3247" s="8">
        <f t="shared" si="305"/>
        <v>42166.833333333328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300"/>
        <v>111</v>
      </c>
      <c r="P3248" t="str">
        <f t="shared" si="301"/>
        <v>57.63 USD</v>
      </c>
      <c r="Q3248" t="str">
        <f t="shared" si="302"/>
        <v>theater</v>
      </c>
      <c r="R3248" t="str">
        <f t="shared" si="303"/>
        <v>plays</v>
      </c>
      <c r="S3248" s="8">
        <f t="shared" si="304"/>
        <v>42230.222222222219</v>
      </c>
      <c r="T3248" s="8">
        <f t="shared" si="305"/>
        <v>42258.915972222225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300"/>
        <v>106</v>
      </c>
      <c r="P3249" t="str">
        <f t="shared" si="301"/>
        <v>46.43 GBP</v>
      </c>
      <c r="Q3249" t="str">
        <f t="shared" si="302"/>
        <v>theater</v>
      </c>
      <c r="R3249" t="str">
        <f t="shared" si="303"/>
        <v>plays</v>
      </c>
      <c r="S3249" s="8">
        <f t="shared" si="304"/>
        <v>42167.184166666666</v>
      </c>
      <c r="T3249" s="8">
        <f t="shared" si="305"/>
        <v>42197.184166666666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300"/>
        <v>101</v>
      </c>
      <c r="P3250" t="str">
        <f t="shared" si="301"/>
        <v>60.48 USD</v>
      </c>
      <c r="Q3250" t="str">
        <f t="shared" si="302"/>
        <v>theater</v>
      </c>
      <c r="R3250" t="str">
        <f t="shared" si="303"/>
        <v>plays</v>
      </c>
      <c r="S3250" s="8">
        <f t="shared" si="304"/>
        <v>42068.638391203705</v>
      </c>
      <c r="T3250" s="8">
        <f t="shared" si="305"/>
        <v>42098.596724537041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300"/>
        <v>105</v>
      </c>
      <c r="P3251" t="str">
        <f t="shared" si="301"/>
        <v>65.58 USD</v>
      </c>
      <c r="Q3251" t="str">
        <f t="shared" si="302"/>
        <v>theater</v>
      </c>
      <c r="R3251" t="str">
        <f t="shared" si="303"/>
        <v>plays</v>
      </c>
      <c r="S3251" s="8">
        <f t="shared" si="304"/>
        <v>42145.496689814812</v>
      </c>
      <c r="T3251" s="8">
        <f t="shared" si="305"/>
        <v>42175.496689814812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300"/>
        <v>102</v>
      </c>
      <c r="P3252" t="str">
        <f t="shared" si="301"/>
        <v>119.19 USD</v>
      </c>
      <c r="Q3252" t="str">
        <f t="shared" si="302"/>
        <v>theater</v>
      </c>
      <c r="R3252" t="str">
        <f t="shared" si="303"/>
        <v>plays</v>
      </c>
      <c r="S3252" s="8">
        <f t="shared" si="304"/>
        <v>41918.492175925923</v>
      </c>
      <c r="T3252" s="8">
        <f t="shared" si="305"/>
        <v>41948.533842592595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300"/>
        <v>111</v>
      </c>
      <c r="P3253" t="str">
        <f t="shared" si="301"/>
        <v>83.05 USD</v>
      </c>
      <c r="Q3253" t="str">
        <f t="shared" si="302"/>
        <v>theater</v>
      </c>
      <c r="R3253" t="str">
        <f t="shared" si="303"/>
        <v>plays</v>
      </c>
      <c r="S3253" s="8">
        <f t="shared" si="304"/>
        <v>42146.481087962966</v>
      </c>
      <c r="T3253" s="8">
        <f t="shared" si="305"/>
        <v>42176.481087962966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300"/>
        <v>128</v>
      </c>
      <c r="P3254" t="str">
        <f t="shared" si="301"/>
        <v>57.52 GBP</v>
      </c>
      <c r="Q3254" t="str">
        <f t="shared" si="302"/>
        <v>theater</v>
      </c>
      <c r="R3254" t="str">
        <f t="shared" si="303"/>
        <v>plays</v>
      </c>
      <c r="S3254" s="8">
        <f t="shared" si="304"/>
        <v>42590.222685185188</v>
      </c>
      <c r="T3254" s="8">
        <f t="shared" si="305"/>
        <v>42620.222685185188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300"/>
        <v>102</v>
      </c>
      <c r="P3255" t="str">
        <f t="shared" si="301"/>
        <v>177.09 USD</v>
      </c>
      <c r="Q3255" t="str">
        <f t="shared" si="302"/>
        <v>theater</v>
      </c>
      <c r="R3255" t="str">
        <f t="shared" si="303"/>
        <v>plays</v>
      </c>
      <c r="S3255" s="8">
        <f t="shared" si="304"/>
        <v>42602.326712962968</v>
      </c>
      <c r="T3255" s="8">
        <f t="shared" si="305"/>
        <v>42620.90625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300"/>
        <v>101</v>
      </c>
      <c r="P3256" t="str">
        <f t="shared" si="301"/>
        <v>70.77 GBP</v>
      </c>
      <c r="Q3256" t="str">
        <f t="shared" si="302"/>
        <v>theater</v>
      </c>
      <c r="R3256" t="str">
        <f t="shared" si="303"/>
        <v>plays</v>
      </c>
      <c r="S3256" s="8">
        <f t="shared" si="304"/>
        <v>42058.835752314815</v>
      </c>
      <c r="T3256" s="8">
        <f t="shared" si="305"/>
        <v>42088.794085648144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300"/>
        <v>175</v>
      </c>
      <c r="P3257" t="str">
        <f t="shared" si="301"/>
        <v>29.17 GBP</v>
      </c>
      <c r="Q3257" t="str">
        <f t="shared" si="302"/>
        <v>theater</v>
      </c>
      <c r="R3257" t="str">
        <f t="shared" si="303"/>
        <v>plays</v>
      </c>
      <c r="S3257" s="8">
        <f t="shared" si="304"/>
        <v>41889.518229166664</v>
      </c>
      <c r="T3257" s="8">
        <f t="shared" si="305"/>
        <v>41919.518229166664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300"/>
        <v>128</v>
      </c>
      <c r="P3258" t="str">
        <f t="shared" si="301"/>
        <v>72.76 USD</v>
      </c>
      <c r="Q3258" t="str">
        <f t="shared" si="302"/>
        <v>theater</v>
      </c>
      <c r="R3258" t="str">
        <f t="shared" si="303"/>
        <v>plays</v>
      </c>
      <c r="S3258" s="8">
        <f t="shared" si="304"/>
        <v>42144.323807870373</v>
      </c>
      <c r="T3258" s="8">
        <f t="shared" si="305"/>
        <v>42165.915972222225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300"/>
        <v>106</v>
      </c>
      <c r="P3259" t="str">
        <f t="shared" si="301"/>
        <v>51.85 GBP</v>
      </c>
      <c r="Q3259" t="str">
        <f t="shared" si="302"/>
        <v>theater</v>
      </c>
      <c r="R3259" t="str">
        <f t="shared" si="303"/>
        <v>plays</v>
      </c>
      <c r="S3259" s="8">
        <f t="shared" si="304"/>
        <v>42758.309629629628</v>
      </c>
      <c r="T3259" s="8">
        <f t="shared" si="305"/>
        <v>42788.309629629628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300"/>
        <v>105</v>
      </c>
      <c r="P3260" t="str">
        <f t="shared" si="301"/>
        <v>98.2 USD</v>
      </c>
      <c r="Q3260" t="str">
        <f t="shared" si="302"/>
        <v>theater</v>
      </c>
      <c r="R3260" t="str">
        <f t="shared" si="303"/>
        <v>plays</v>
      </c>
      <c r="S3260" s="8">
        <f t="shared" si="304"/>
        <v>41982.637280092589</v>
      </c>
      <c r="T3260" s="8">
        <f t="shared" si="305"/>
        <v>42012.637280092589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300"/>
        <v>106</v>
      </c>
      <c r="P3261" t="str">
        <f t="shared" si="301"/>
        <v>251.74 USD</v>
      </c>
      <c r="Q3261" t="str">
        <f t="shared" si="302"/>
        <v>theater</v>
      </c>
      <c r="R3261" t="str">
        <f t="shared" si="303"/>
        <v>plays</v>
      </c>
      <c r="S3261" s="8">
        <f t="shared" si="304"/>
        <v>42614.510937500003</v>
      </c>
      <c r="T3261" s="8">
        <f t="shared" si="305"/>
        <v>42643.915972222225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300"/>
        <v>109</v>
      </c>
      <c r="P3262" t="str">
        <f t="shared" si="301"/>
        <v>74.82 USD</v>
      </c>
      <c r="Q3262" t="str">
        <f t="shared" si="302"/>
        <v>theater</v>
      </c>
      <c r="R3262" t="str">
        <f t="shared" si="303"/>
        <v>plays</v>
      </c>
      <c r="S3262" s="8">
        <f t="shared" si="304"/>
        <v>42303.422662037032</v>
      </c>
      <c r="T3262" s="8">
        <f t="shared" si="305"/>
        <v>42338.464328703703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300"/>
        <v>100</v>
      </c>
      <c r="P3263" t="str">
        <f t="shared" si="301"/>
        <v>67.65 USD</v>
      </c>
      <c r="Q3263" t="str">
        <f t="shared" si="302"/>
        <v>theater</v>
      </c>
      <c r="R3263" t="str">
        <f t="shared" si="303"/>
        <v>plays</v>
      </c>
      <c r="S3263" s="8">
        <f t="shared" si="304"/>
        <v>42171.475416666668</v>
      </c>
      <c r="T3263" s="8">
        <f t="shared" si="305"/>
        <v>42201.475416666668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300"/>
        <v>103</v>
      </c>
      <c r="P3264" t="str">
        <f t="shared" si="301"/>
        <v>93.81 USD</v>
      </c>
      <c r="Q3264" t="str">
        <f t="shared" si="302"/>
        <v>theater</v>
      </c>
      <c r="R3264" t="str">
        <f t="shared" si="303"/>
        <v>plays</v>
      </c>
      <c r="S3264" s="8">
        <f t="shared" si="304"/>
        <v>41964.065532407403</v>
      </c>
      <c r="T3264" s="8">
        <f t="shared" si="305"/>
        <v>41994.916666666672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300"/>
        <v>112</v>
      </c>
      <c r="P3265" t="str">
        <f t="shared" si="301"/>
        <v>41.24 USD</v>
      </c>
      <c r="Q3265" t="str">
        <f t="shared" si="302"/>
        <v>theater</v>
      </c>
      <c r="R3265" t="str">
        <f t="shared" si="303"/>
        <v>plays</v>
      </c>
      <c r="S3265" s="8">
        <f t="shared" si="304"/>
        <v>42284.266064814816</v>
      </c>
      <c r="T3265" s="8">
        <f t="shared" si="305"/>
        <v>42307.625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300"/>
        <v>103</v>
      </c>
      <c r="P3266" t="str">
        <f t="shared" si="301"/>
        <v>52.55 USD</v>
      </c>
      <c r="Q3266" t="str">
        <f t="shared" si="302"/>
        <v>theater</v>
      </c>
      <c r="R3266" t="str">
        <f t="shared" si="303"/>
        <v>plays</v>
      </c>
      <c r="S3266" s="8">
        <f t="shared" si="304"/>
        <v>42016.550208333334</v>
      </c>
      <c r="T3266" s="8">
        <f t="shared" si="305"/>
        <v>42032.666666666672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306">ROUND(E3267/D3267*100,0)</f>
        <v>164</v>
      </c>
      <c r="P3267" t="str">
        <f t="shared" ref="P3267:P3330" si="307">ROUND(E3267/L3267,2)&amp;" "&amp;H3267</f>
        <v>70.29 EUR</v>
      </c>
      <c r="Q3267" t="str">
        <f t="shared" ref="Q3267:Q3330" si="308">LEFT(N3267,FIND("/",N3267)-1)</f>
        <v>theater</v>
      </c>
      <c r="R3267" t="str">
        <f t="shared" ref="R3267:R3330" si="309">RIGHT(N3267,LEN(N3267)-FIND("/",N3267))</f>
        <v>plays</v>
      </c>
      <c r="S3267" s="8">
        <f t="shared" ref="S3267:S3330" si="310">(J3267/86400)+25569+(-6/24)</f>
        <v>42311.461979166663</v>
      </c>
      <c r="T3267" s="8">
        <f t="shared" ref="T3267:T3330" si="311">(I3267/86400)+25569+(-6/24)</f>
        <v>42341.458333333328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306"/>
        <v>131</v>
      </c>
      <c r="P3268" t="str">
        <f t="shared" si="307"/>
        <v>48.33 USD</v>
      </c>
      <c r="Q3268" t="str">
        <f t="shared" si="308"/>
        <v>theater</v>
      </c>
      <c r="R3268" t="str">
        <f t="shared" si="309"/>
        <v>plays</v>
      </c>
      <c r="S3268" s="8">
        <f t="shared" si="310"/>
        <v>42136.286134259259</v>
      </c>
      <c r="T3268" s="8">
        <f t="shared" si="311"/>
        <v>42167.625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306"/>
        <v>102</v>
      </c>
      <c r="P3269" t="str">
        <f t="shared" si="307"/>
        <v>53.18 USD</v>
      </c>
      <c r="Q3269" t="str">
        <f t="shared" si="308"/>
        <v>theater</v>
      </c>
      <c r="R3269" t="str">
        <f t="shared" si="309"/>
        <v>plays</v>
      </c>
      <c r="S3269" s="8">
        <f t="shared" si="310"/>
        <v>42172.507638888885</v>
      </c>
      <c r="T3269" s="8">
        <f t="shared" si="311"/>
        <v>42202.507638888885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306"/>
        <v>128</v>
      </c>
      <c r="P3270" t="str">
        <f t="shared" si="307"/>
        <v>60.95 USD</v>
      </c>
      <c r="Q3270" t="str">
        <f t="shared" si="308"/>
        <v>theater</v>
      </c>
      <c r="R3270" t="str">
        <f t="shared" si="309"/>
        <v>plays</v>
      </c>
      <c r="S3270" s="8">
        <f t="shared" si="310"/>
        <v>42590.65425925926</v>
      </c>
      <c r="T3270" s="8">
        <f t="shared" si="311"/>
        <v>42606.65425925926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306"/>
        <v>102</v>
      </c>
      <c r="P3271" t="str">
        <f t="shared" si="307"/>
        <v>116 GBP</v>
      </c>
      <c r="Q3271" t="str">
        <f t="shared" si="308"/>
        <v>theater</v>
      </c>
      <c r="R3271" t="str">
        <f t="shared" si="309"/>
        <v>plays</v>
      </c>
      <c r="S3271" s="8">
        <f t="shared" si="310"/>
        <v>42137.145798611113</v>
      </c>
      <c r="T3271" s="8">
        <f t="shared" si="311"/>
        <v>42171.208333333328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306"/>
        <v>102</v>
      </c>
      <c r="P3272" t="str">
        <f t="shared" si="307"/>
        <v>61 GBP</v>
      </c>
      <c r="Q3272" t="str">
        <f t="shared" si="308"/>
        <v>theater</v>
      </c>
      <c r="R3272" t="str">
        <f t="shared" si="309"/>
        <v>plays</v>
      </c>
      <c r="S3272" s="8">
        <f t="shared" si="310"/>
        <v>42167.283159722225</v>
      </c>
      <c r="T3272" s="8">
        <f t="shared" si="311"/>
        <v>42197.283159722225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306"/>
        <v>130</v>
      </c>
      <c r="P3273" t="str">
        <f t="shared" si="307"/>
        <v>38.24 GBP</v>
      </c>
      <c r="Q3273" t="str">
        <f t="shared" si="308"/>
        <v>theater</v>
      </c>
      <c r="R3273" t="str">
        <f t="shared" si="309"/>
        <v>plays</v>
      </c>
      <c r="S3273" s="8">
        <f t="shared" si="310"/>
        <v>41915.187210648146</v>
      </c>
      <c r="T3273" s="8">
        <f t="shared" si="311"/>
        <v>41945.228877314818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306"/>
        <v>154</v>
      </c>
      <c r="P3274" t="str">
        <f t="shared" si="307"/>
        <v>106.5 USD</v>
      </c>
      <c r="Q3274" t="str">
        <f t="shared" si="308"/>
        <v>theater</v>
      </c>
      <c r="R3274" t="str">
        <f t="shared" si="309"/>
        <v>plays</v>
      </c>
      <c r="S3274" s="8">
        <f t="shared" si="310"/>
        <v>42284.250104166669</v>
      </c>
      <c r="T3274" s="8">
        <f t="shared" si="311"/>
        <v>42314.291770833333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306"/>
        <v>107</v>
      </c>
      <c r="P3275" t="str">
        <f t="shared" si="307"/>
        <v>204.57 USD</v>
      </c>
      <c r="Q3275" t="str">
        <f t="shared" si="308"/>
        <v>theater</v>
      </c>
      <c r="R3275" t="str">
        <f t="shared" si="309"/>
        <v>plays</v>
      </c>
      <c r="S3275" s="8">
        <f t="shared" si="310"/>
        <v>42611.551412037035</v>
      </c>
      <c r="T3275" s="8">
        <f t="shared" si="311"/>
        <v>42627.541666666672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306"/>
        <v>101</v>
      </c>
      <c r="P3276" t="str">
        <f t="shared" si="307"/>
        <v>54.91 USD</v>
      </c>
      <c r="Q3276" t="str">
        <f t="shared" si="308"/>
        <v>theater</v>
      </c>
      <c r="R3276" t="str">
        <f t="shared" si="309"/>
        <v>plays</v>
      </c>
      <c r="S3276" s="8">
        <f t="shared" si="310"/>
        <v>42400.454537037032</v>
      </c>
      <c r="T3276" s="8">
        <f t="shared" si="311"/>
        <v>42444.625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306"/>
        <v>100</v>
      </c>
      <c r="P3277" t="str">
        <f t="shared" si="307"/>
        <v>150.42 USD</v>
      </c>
      <c r="Q3277" t="str">
        <f t="shared" si="308"/>
        <v>theater</v>
      </c>
      <c r="R3277" t="str">
        <f t="shared" si="309"/>
        <v>plays</v>
      </c>
      <c r="S3277" s="8">
        <f t="shared" si="310"/>
        <v>42017.63045138889</v>
      </c>
      <c r="T3277" s="8">
        <f t="shared" si="311"/>
        <v>42043.9375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306"/>
        <v>117</v>
      </c>
      <c r="P3278" t="str">
        <f t="shared" si="307"/>
        <v>52.58 CAD</v>
      </c>
      <c r="Q3278" t="str">
        <f t="shared" si="308"/>
        <v>theater</v>
      </c>
      <c r="R3278" t="str">
        <f t="shared" si="309"/>
        <v>plays</v>
      </c>
      <c r="S3278" s="8">
        <f t="shared" si="310"/>
        <v>42426.699988425928</v>
      </c>
      <c r="T3278" s="8">
        <f t="shared" si="311"/>
        <v>42460.915972222225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306"/>
        <v>109</v>
      </c>
      <c r="P3279" t="str">
        <f t="shared" si="307"/>
        <v>54.3 GBP</v>
      </c>
      <c r="Q3279" t="str">
        <f t="shared" si="308"/>
        <v>theater</v>
      </c>
      <c r="R3279" t="str">
        <f t="shared" si="309"/>
        <v>plays</v>
      </c>
      <c r="S3279" s="8">
        <f t="shared" si="310"/>
        <v>41931.432939814811</v>
      </c>
      <c r="T3279" s="8">
        <f t="shared" si="311"/>
        <v>41961.474606481483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306"/>
        <v>103</v>
      </c>
      <c r="P3280" t="str">
        <f t="shared" si="307"/>
        <v>76.03 GBP</v>
      </c>
      <c r="Q3280" t="str">
        <f t="shared" si="308"/>
        <v>theater</v>
      </c>
      <c r="R3280" t="str">
        <f t="shared" si="309"/>
        <v>plays</v>
      </c>
      <c r="S3280" s="8">
        <f t="shared" si="310"/>
        <v>42124.598414351851</v>
      </c>
      <c r="T3280" s="8">
        <f t="shared" si="311"/>
        <v>42154.598414351851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306"/>
        <v>114</v>
      </c>
      <c r="P3281" t="str">
        <f t="shared" si="307"/>
        <v>105.21 USD</v>
      </c>
      <c r="Q3281" t="str">
        <f t="shared" si="308"/>
        <v>theater</v>
      </c>
      <c r="R3281" t="str">
        <f t="shared" si="309"/>
        <v>plays</v>
      </c>
      <c r="S3281" s="8">
        <f t="shared" si="310"/>
        <v>42430.852534722224</v>
      </c>
      <c r="T3281" s="8">
        <f t="shared" si="311"/>
        <v>42460.81086805556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306"/>
        <v>103</v>
      </c>
      <c r="P3282" t="str">
        <f t="shared" si="307"/>
        <v>68.67 USD</v>
      </c>
      <c r="Q3282" t="str">
        <f t="shared" si="308"/>
        <v>theater</v>
      </c>
      <c r="R3282" t="str">
        <f t="shared" si="309"/>
        <v>plays</v>
      </c>
      <c r="S3282" s="8">
        <f t="shared" si="310"/>
        <v>42121.506921296299</v>
      </c>
      <c r="T3282" s="8">
        <f t="shared" si="311"/>
        <v>42155.958333333328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306"/>
        <v>122</v>
      </c>
      <c r="P3283" t="str">
        <f t="shared" si="307"/>
        <v>129.36 USD</v>
      </c>
      <c r="Q3283" t="str">
        <f t="shared" si="308"/>
        <v>theater</v>
      </c>
      <c r="R3283" t="str">
        <f t="shared" si="309"/>
        <v>plays</v>
      </c>
      <c r="S3283" s="8">
        <f t="shared" si="310"/>
        <v>42218.769733796296</v>
      </c>
      <c r="T3283" s="8">
        <f t="shared" si="311"/>
        <v>42248.769733796296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306"/>
        <v>103</v>
      </c>
      <c r="P3284" t="str">
        <f t="shared" si="307"/>
        <v>134.26 USD</v>
      </c>
      <c r="Q3284" t="str">
        <f t="shared" si="308"/>
        <v>theater</v>
      </c>
      <c r="R3284" t="str">
        <f t="shared" si="309"/>
        <v>plays</v>
      </c>
      <c r="S3284" s="8">
        <f t="shared" si="310"/>
        <v>42444.94430555556</v>
      </c>
      <c r="T3284" s="8">
        <f t="shared" si="311"/>
        <v>42488.94430555556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306"/>
        <v>105</v>
      </c>
      <c r="P3285" t="str">
        <f t="shared" si="307"/>
        <v>17.83 GBP</v>
      </c>
      <c r="Q3285" t="str">
        <f t="shared" si="308"/>
        <v>theater</v>
      </c>
      <c r="R3285" t="str">
        <f t="shared" si="309"/>
        <v>plays</v>
      </c>
      <c r="S3285" s="8">
        <f t="shared" si="310"/>
        <v>42379.49418981481</v>
      </c>
      <c r="T3285" s="8">
        <f t="shared" si="311"/>
        <v>42410.625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306"/>
        <v>102</v>
      </c>
      <c r="P3286" t="str">
        <f t="shared" si="307"/>
        <v>203.2 USD</v>
      </c>
      <c r="Q3286" t="str">
        <f t="shared" si="308"/>
        <v>theater</v>
      </c>
      <c r="R3286" t="str">
        <f t="shared" si="309"/>
        <v>plays</v>
      </c>
      <c r="S3286" s="8">
        <f t="shared" si="310"/>
        <v>42380.634872685187</v>
      </c>
      <c r="T3286" s="8">
        <f t="shared" si="311"/>
        <v>42397.999305555553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306"/>
        <v>112</v>
      </c>
      <c r="P3287" t="str">
        <f t="shared" si="307"/>
        <v>69.19 USD</v>
      </c>
      <c r="Q3287" t="str">
        <f t="shared" si="308"/>
        <v>theater</v>
      </c>
      <c r="R3287" t="str">
        <f t="shared" si="309"/>
        <v>plays</v>
      </c>
      <c r="S3287" s="8">
        <f t="shared" si="310"/>
        <v>42762.692430555559</v>
      </c>
      <c r="T3287" s="8">
        <f t="shared" si="311"/>
        <v>42793.958333333328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306"/>
        <v>102</v>
      </c>
      <c r="P3288" t="str">
        <f t="shared" si="307"/>
        <v>125.12 USD</v>
      </c>
      <c r="Q3288" t="str">
        <f t="shared" si="308"/>
        <v>theater</v>
      </c>
      <c r="R3288" t="str">
        <f t="shared" si="309"/>
        <v>plays</v>
      </c>
      <c r="S3288" s="8">
        <f t="shared" si="310"/>
        <v>42567.590069444443</v>
      </c>
      <c r="T3288" s="8">
        <f t="shared" si="311"/>
        <v>42597.590069444443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306"/>
        <v>100</v>
      </c>
      <c r="P3289" t="str">
        <f t="shared" si="307"/>
        <v>73.53 CAD</v>
      </c>
      <c r="Q3289" t="str">
        <f t="shared" si="308"/>
        <v>theater</v>
      </c>
      <c r="R3289" t="str">
        <f t="shared" si="309"/>
        <v>plays</v>
      </c>
      <c r="S3289" s="8">
        <f t="shared" si="310"/>
        <v>42311.500324074077</v>
      </c>
      <c r="T3289" s="8">
        <f t="shared" si="311"/>
        <v>42336.500324074077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306"/>
        <v>100</v>
      </c>
      <c r="P3290" t="str">
        <f t="shared" si="307"/>
        <v>48.44 GBP</v>
      </c>
      <c r="Q3290" t="str">
        <f t="shared" si="308"/>
        <v>theater</v>
      </c>
      <c r="R3290" t="str">
        <f t="shared" si="309"/>
        <v>plays</v>
      </c>
      <c r="S3290" s="8">
        <f t="shared" si="310"/>
        <v>42505.524479166663</v>
      </c>
      <c r="T3290" s="8">
        <f t="shared" si="311"/>
        <v>42541.708333333328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306"/>
        <v>133</v>
      </c>
      <c r="P3291" t="str">
        <f t="shared" si="307"/>
        <v>26.61 GBP</v>
      </c>
      <c r="Q3291" t="str">
        <f t="shared" si="308"/>
        <v>theater</v>
      </c>
      <c r="R3291" t="str">
        <f t="shared" si="309"/>
        <v>plays</v>
      </c>
      <c r="S3291" s="8">
        <f t="shared" si="310"/>
        <v>42758.118078703701</v>
      </c>
      <c r="T3291" s="8">
        <f t="shared" si="311"/>
        <v>42786.118078703701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306"/>
        <v>121</v>
      </c>
      <c r="P3292" t="str">
        <f t="shared" si="307"/>
        <v>33.67 GBP</v>
      </c>
      <c r="Q3292" t="str">
        <f t="shared" si="308"/>
        <v>theater</v>
      </c>
      <c r="R3292" t="str">
        <f t="shared" si="309"/>
        <v>plays</v>
      </c>
      <c r="S3292" s="8">
        <f t="shared" si="310"/>
        <v>42775.26494212963</v>
      </c>
      <c r="T3292" s="8">
        <f t="shared" si="311"/>
        <v>42805.26494212963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306"/>
        <v>114</v>
      </c>
      <c r="P3293" t="str">
        <f t="shared" si="307"/>
        <v>40.71 USD</v>
      </c>
      <c r="Q3293" t="str">
        <f t="shared" si="308"/>
        <v>theater</v>
      </c>
      <c r="R3293" t="str">
        <f t="shared" si="309"/>
        <v>plays</v>
      </c>
      <c r="S3293" s="8">
        <f t="shared" si="310"/>
        <v>42232.452546296292</v>
      </c>
      <c r="T3293" s="8">
        <f t="shared" si="311"/>
        <v>42263.915972222225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306"/>
        <v>286</v>
      </c>
      <c r="P3294" t="str">
        <f t="shared" si="307"/>
        <v>19.27 GBP</v>
      </c>
      <c r="Q3294" t="str">
        <f t="shared" si="308"/>
        <v>theater</v>
      </c>
      <c r="R3294" t="str">
        <f t="shared" si="309"/>
        <v>plays</v>
      </c>
      <c r="S3294" s="8">
        <f t="shared" si="310"/>
        <v>42282.520231481481</v>
      </c>
      <c r="T3294" s="8">
        <f t="shared" si="311"/>
        <v>42342.561898148153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306"/>
        <v>170</v>
      </c>
      <c r="P3295" t="str">
        <f t="shared" si="307"/>
        <v>84.29 NZD</v>
      </c>
      <c r="Q3295" t="str">
        <f t="shared" si="308"/>
        <v>theater</v>
      </c>
      <c r="R3295" t="str">
        <f t="shared" si="309"/>
        <v>plays</v>
      </c>
      <c r="S3295" s="8">
        <f t="shared" si="310"/>
        <v>42768.175370370373</v>
      </c>
      <c r="T3295" s="8">
        <f t="shared" si="311"/>
        <v>42798.175370370373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306"/>
        <v>118</v>
      </c>
      <c r="P3296" t="str">
        <f t="shared" si="307"/>
        <v>29.58 GBP</v>
      </c>
      <c r="Q3296" t="str">
        <f t="shared" si="308"/>
        <v>theater</v>
      </c>
      <c r="R3296" t="str">
        <f t="shared" si="309"/>
        <v>plays</v>
      </c>
      <c r="S3296" s="8">
        <f t="shared" si="310"/>
        <v>42141.291134259256</v>
      </c>
      <c r="T3296" s="8">
        <f t="shared" si="311"/>
        <v>42171.291134259256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306"/>
        <v>103</v>
      </c>
      <c r="P3297" t="str">
        <f t="shared" si="307"/>
        <v>26.67 GBP</v>
      </c>
      <c r="Q3297" t="str">
        <f t="shared" si="308"/>
        <v>theater</v>
      </c>
      <c r="R3297" t="str">
        <f t="shared" si="309"/>
        <v>plays</v>
      </c>
      <c r="S3297" s="8">
        <f t="shared" si="310"/>
        <v>42609.192465277782</v>
      </c>
      <c r="T3297" s="8">
        <f t="shared" si="311"/>
        <v>42639.192465277782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306"/>
        <v>144</v>
      </c>
      <c r="P3298" t="str">
        <f t="shared" si="307"/>
        <v>45.98 GBP</v>
      </c>
      <c r="Q3298" t="str">
        <f t="shared" si="308"/>
        <v>theater</v>
      </c>
      <c r="R3298" t="str">
        <f t="shared" si="309"/>
        <v>plays</v>
      </c>
      <c r="S3298" s="8">
        <f t="shared" si="310"/>
        <v>42309.506620370375</v>
      </c>
      <c r="T3298" s="8">
        <f t="shared" si="311"/>
        <v>42330.666666666672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306"/>
        <v>100</v>
      </c>
      <c r="P3299" t="str">
        <f t="shared" si="307"/>
        <v>125.09 GBP</v>
      </c>
      <c r="Q3299" t="str">
        <f t="shared" si="308"/>
        <v>theater</v>
      </c>
      <c r="R3299" t="str">
        <f t="shared" si="309"/>
        <v>plays</v>
      </c>
      <c r="S3299" s="8">
        <f t="shared" si="310"/>
        <v>42193.521481481483</v>
      </c>
      <c r="T3299" s="8">
        <f t="shared" si="311"/>
        <v>42212.707638888889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306"/>
        <v>102</v>
      </c>
      <c r="P3300" t="str">
        <f t="shared" si="307"/>
        <v>141.29 USD</v>
      </c>
      <c r="Q3300" t="str">
        <f t="shared" si="308"/>
        <v>theater</v>
      </c>
      <c r="R3300" t="str">
        <f t="shared" si="309"/>
        <v>plays</v>
      </c>
      <c r="S3300" s="8">
        <f t="shared" si="310"/>
        <v>42239.707962962959</v>
      </c>
      <c r="T3300" s="8">
        <f t="shared" si="311"/>
        <v>42259.75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306"/>
        <v>116</v>
      </c>
      <c r="P3301" t="str">
        <f t="shared" si="307"/>
        <v>55.33 USD</v>
      </c>
      <c r="Q3301" t="str">
        <f t="shared" si="308"/>
        <v>theater</v>
      </c>
      <c r="R3301" t="str">
        <f t="shared" si="309"/>
        <v>plays</v>
      </c>
      <c r="S3301" s="8">
        <f t="shared" si="310"/>
        <v>42261.667395833334</v>
      </c>
      <c r="T3301" s="8">
        <f t="shared" si="311"/>
        <v>42291.667395833334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306"/>
        <v>136</v>
      </c>
      <c r="P3302" t="str">
        <f t="shared" si="307"/>
        <v>46.42 USD</v>
      </c>
      <c r="Q3302" t="str">
        <f t="shared" si="308"/>
        <v>theater</v>
      </c>
      <c r="R3302" t="str">
        <f t="shared" si="309"/>
        <v>plays</v>
      </c>
      <c r="S3302" s="8">
        <f t="shared" si="310"/>
        <v>42102.493773148148</v>
      </c>
      <c r="T3302" s="8">
        <f t="shared" si="311"/>
        <v>42123.493773148148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306"/>
        <v>133</v>
      </c>
      <c r="P3303" t="str">
        <f t="shared" si="307"/>
        <v>57.2 USD</v>
      </c>
      <c r="Q3303" t="str">
        <f t="shared" si="308"/>
        <v>theater</v>
      </c>
      <c r="R3303" t="str">
        <f t="shared" si="309"/>
        <v>plays</v>
      </c>
      <c r="S3303" s="8">
        <f t="shared" si="310"/>
        <v>42538.485833333332</v>
      </c>
      <c r="T3303" s="8">
        <f t="shared" si="311"/>
        <v>42583.040972222225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306"/>
        <v>103</v>
      </c>
      <c r="P3304" t="str">
        <f t="shared" si="307"/>
        <v>173.7 EUR</v>
      </c>
      <c r="Q3304" t="str">
        <f t="shared" si="308"/>
        <v>theater</v>
      </c>
      <c r="R3304" t="str">
        <f t="shared" si="309"/>
        <v>plays</v>
      </c>
      <c r="S3304" s="8">
        <f t="shared" si="310"/>
        <v>42681.10157407407</v>
      </c>
      <c r="T3304" s="8">
        <f t="shared" si="311"/>
        <v>42711.10157407407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306"/>
        <v>116</v>
      </c>
      <c r="P3305" t="str">
        <f t="shared" si="307"/>
        <v>59.6 USD</v>
      </c>
      <c r="Q3305" t="str">
        <f t="shared" si="308"/>
        <v>theater</v>
      </c>
      <c r="R3305" t="str">
        <f t="shared" si="309"/>
        <v>plays</v>
      </c>
      <c r="S3305" s="8">
        <f t="shared" si="310"/>
        <v>42056.40143518518</v>
      </c>
      <c r="T3305" s="8">
        <f t="shared" si="311"/>
        <v>42091.359768518523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306"/>
        <v>105</v>
      </c>
      <c r="P3306" t="str">
        <f t="shared" si="307"/>
        <v>89.59 USD</v>
      </c>
      <c r="Q3306" t="str">
        <f t="shared" si="308"/>
        <v>theater</v>
      </c>
      <c r="R3306" t="str">
        <f t="shared" si="309"/>
        <v>plays</v>
      </c>
      <c r="S3306" s="8">
        <f t="shared" si="310"/>
        <v>42696.374444444446</v>
      </c>
      <c r="T3306" s="8">
        <f t="shared" si="311"/>
        <v>42726.374444444446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306"/>
        <v>102</v>
      </c>
      <c r="P3307" t="str">
        <f t="shared" si="307"/>
        <v>204.05 USD</v>
      </c>
      <c r="Q3307" t="str">
        <f t="shared" si="308"/>
        <v>theater</v>
      </c>
      <c r="R3307" t="str">
        <f t="shared" si="309"/>
        <v>plays</v>
      </c>
      <c r="S3307" s="8">
        <f t="shared" si="310"/>
        <v>42186.605879629627</v>
      </c>
      <c r="T3307" s="8">
        <f t="shared" si="311"/>
        <v>42216.605879629627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306"/>
        <v>175</v>
      </c>
      <c r="P3308" t="str">
        <f t="shared" si="307"/>
        <v>48.7 USD</v>
      </c>
      <c r="Q3308" t="str">
        <f t="shared" si="308"/>
        <v>theater</v>
      </c>
      <c r="R3308" t="str">
        <f t="shared" si="309"/>
        <v>plays</v>
      </c>
      <c r="S3308" s="8">
        <f t="shared" si="310"/>
        <v>42492.969236111108</v>
      </c>
      <c r="T3308" s="8">
        <f t="shared" si="311"/>
        <v>42530.875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306"/>
        <v>107</v>
      </c>
      <c r="P3309" t="str">
        <f t="shared" si="307"/>
        <v>53.34 USD</v>
      </c>
      <c r="Q3309" t="str">
        <f t="shared" si="308"/>
        <v>theater</v>
      </c>
      <c r="R3309" t="str">
        <f t="shared" si="309"/>
        <v>plays</v>
      </c>
      <c r="S3309" s="8">
        <f t="shared" si="310"/>
        <v>42474.807164351849</v>
      </c>
      <c r="T3309" s="8">
        <f t="shared" si="311"/>
        <v>42504.807164351849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306"/>
        <v>122</v>
      </c>
      <c r="P3310" t="str">
        <f t="shared" si="307"/>
        <v>75.09 USD</v>
      </c>
      <c r="Q3310" t="str">
        <f t="shared" si="308"/>
        <v>theater</v>
      </c>
      <c r="R3310" t="str">
        <f t="shared" si="309"/>
        <v>plays</v>
      </c>
      <c r="S3310" s="8">
        <f t="shared" si="310"/>
        <v>42452.626909722225</v>
      </c>
      <c r="T3310" s="8">
        <f t="shared" si="311"/>
        <v>42473.626909722225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306"/>
        <v>159</v>
      </c>
      <c r="P3311" t="str">
        <f t="shared" si="307"/>
        <v>18 GBP</v>
      </c>
      <c r="Q3311" t="str">
        <f t="shared" si="308"/>
        <v>theater</v>
      </c>
      <c r="R3311" t="str">
        <f t="shared" si="309"/>
        <v>plays</v>
      </c>
      <c r="S3311" s="8">
        <f t="shared" si="310"/>
        <v>42628.400208333333</v>
      </c>
      <c r="T3311" s="8">
        <f t="shared" si="311"/>
        <v>42659.400208333333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306"/>
        <v>100</v>
      </c>
      <c r="P3312" t="str">
        <f t="shared" si="307"/>
        <v>209.84 USD</v>
      </c>
      <c r="Q3312" t="str">
        <f t="shared" si="308"/>
        <v>theater</v>
      </c>
      <c r="R3312" t="str">
        <f t="shared" si="309"/>
        <v>plays</v>
      </c>
      <c r="S3312" s="8">
        <f t="shared" si="310"/>
        <v>42253.678530092591</v>
      </c>
      <c r="T3312" s="8">
        <f t="shared" si="311"/>
        <v>42283.678530092591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306"/>
        <v>110</v>
      </c>
      <c r="P3313" t="str">
        <f t="shared" si="307"/>
        <v>61.02 USD</v>
      </c>
      <c r="Q3313" t="str">
        <f t="shared" si="308"/>
        <v>theater</v>
      </c>
      <c r="R3313" t="str">
        <f t="shared" si="309"/>
        <v>plays</v>
      </c>
      <c r="S3313" s="8">
        <f t="shared" si="310"/>
        <v>42264.04178240741</v>
      </c>
      <c r="T3313" s="8">
        <f t="shared" si="311"/>
        <v>42294.04178240741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306"/>
        <v>100</v>
      </c>
      <c r="P3314" t="str">
        <f t="shared" si="307"/>
        <v>61 USD</v>
      </c>
      <c r="Q3314" t="str">
        <f t="shared" si="308"/>
        <v>theater</v>
      </c>
      <c r="R3314" t="str">
        <f t="shared" si="309"/>
        <v>plays</v>
      </c>
      <c r="S3314" s="8">
        <f t="shared" si="310"/>
        <v>42664.559560185182</v>
      </c>
      <c r="T3314" s="8">
        <f t="shared" si="311"/>
        <v>42685.666666666672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306"/>
        <v>116</v>
      </c>
      <c r="P3315" t="str">
        <f t="shared" si="307"/>
        <v>80.03 USD</v>
      </c>
      <c r="Q3315" t="str">
        <f t="shared" si="308"/>
        <v>theater</v>
      </c>
      <c r="R3315" t="str">
        <f t="shared" si="309"/>
        <v>plays</v>
      </c>
      <c r="S3315" s="8">
        <f t="shared" si="310"/>
        <v>42381.994409722218</v>
      </c>
      <c r="T3315" s="8">
        <f t="shared" si="311"/>
        <v>42395.791666666672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306"/>
        <v>211</v>
      </c>
      <c r="P3316" t="str">
        <f t="shared" si="307"/>
        <v>29.07 GBP</v>
      </c>
      <c r="Q3316" t="str">
        <f t="shared" si="308"/>
        <v>theater</v>
      </c>
      <c r="R3316" t="str">
        <f t="shared" si="309"/>
        <v>plays</v>
      </c>
      <c r="S3316" s="8">
        <f t="shared" si="310"/>
        <v>42105.017488425925</v>
      </c>
      <c r="T3316" s="8">
        <f t="shared" si="311"/>
        <v>42132.586805555555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306"/>
        <v>110</v>
      </c>
      <c r="P3317" t="str">
        <f t="shared" si="307"/>
        <v>49.44 GBP</v>
      </c>
      <c r="Q3317" t="str">
        <f t="shared" si="308"/>
        <v>theater</v>
      </c>
      <c r="R3317" t="str">
        <f t="shared" si="309"/>
        <v>plays</v>
      </c>
      <c r="S3317" s="8">
        <f t="shared" si="310"/>
        <v>42466.053715277776</v>
      </c>
      <c r="T3317" s="8">
        <f t="shared" si="311"/>
        <v>42496.053715277776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306"/>
        <v>100</v>
      </c>
      <c r="P3318" t="str">
        <f t="shared" si="307"/>
        <v>93.98 USD</v>
      </c>
      <c r="Q3318" t="str">
        <f t="shared" si="308"/>
        <v>theater</v>
      </c>
      <c r="R3318" t="str">
        <f t="shared" si="309"/>
        <v>plays</v>
      </c>
      <c r="S3318" s="8">
        <f t="shared" si="310"/>
        <v>41826.621238425927</v>
      </c>
      <c r="T3318" s="8">
        <f t="shared" si="311"/>
        <v>41859.329166666663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306"/>
        <v>106</v>
      </c>
      <c r="P3319" t="str">
        <f t="shared" si="307"/>
        <v>61.94 USD</v>
      </c>
      <c r="Q3319" t="str">
        <f t="shared" si="308"/>
        <v>theater</v>
      </c>
      <c r="R3319" t="str">
        <f t="shared" si="309"/>
        <v>plays</v>
      </c>
      <c r="S3319" s="8">
        <f t="shared" si="310"/>
        <v>42498.789629629631</v>
      </c>
      <c r="T3319" s="8">
        <f t="shared" si="311"/>
        <v>42528.789629629631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306"/>
        <v>126</v>
      </c>
      <c r="P3320" t="str">
        <f t="shared" si="307"/>
        <v>78.5 CAD</v>
      </c>
      <c r="Q3320" t="str">
        <f t="shared" si="308"/>
        <v>theater</v>
      </c>
      <c r="R3320" t="str">
        <f t="shared" si="309"/>
        <v>plays</v>
      </c>
      <c r="S3320" s="8">
        <f t="shared" si="310"/>
        <v>42431.052002314813</v>
      </c>
      <c r="T3320" s="8">
        <f t="shared" si="311"/>
        <v>42470.854166666672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306"/>
        <v>108</v>
      </c>
      <c r="P3321" t="str">
        <f t="shared" si="307"/>
        <v>33.75 GBP</v>
      </c>
      <c r="Q3321" t="str">
        <f t="shared" si="308"/>
        <v>theater</v>
      </c>
      <c r="R3321" t="str">
        <f t="shared" si="309"/>
        <v>plays</v>
      </c>
      <c r="S3321" s="8">
        <f t="shared" si="310"/>
        <v>41990.335486111115</v>
      </c>
      <c r="T3321" s="8">
        <f t="shared" si="311"/>
        <v>42035.335486111115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306"/>
        <v>101</v>
      </c>
      <c r="P3322" t="str">
        <f t="shared" si="307"/>
        <v>66.45 USD</v>
      </c>
      <c r="Q3322" t="str">
        <f t="shared" si="308"/>
        <v>theater</v>
      </c>
      <c r="R3322" t="str">
        <f t="shared" si="309"/>
        <v>plays</v>
      </c>
      <c r="S3322" s="8">
        <f t="shared" si="310"/>
        <v>42512.795798611114</v>
      </c>
      <c r="T3322" s="8">
        <f t="shared" si="311"/>
        <v>42542.795798611114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306"/>
        <v>107</v>
      </c>
      <c r="P3323" t="str">
        <f t="shared" si="307"/>
        <v>35.8 USD</v>
      </c>
      <c r="Q3323" t="str">
        <f t="shared" si="308"/>
        <v>theater</v>
      </c>
      <c r="R3323" t="str">
        <f t="shared" si="309"/>
        <v>plays</v>
      </c>
      <c r="S3323" s="8">
        <f t="shared" si="310"/>
        <v>41913.850289351853</v>
      </c>
      <c r="T3323" s="8">
        <f t="shared" si="311"/>
        <v>41927.915972222225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306"/>
        <v>102</v>
      </c>
      <c r="P3324" t="str">
        <f t="shared" si="307"/>
        <v>145.65 USD</v>
      </c>
      <c r="Q3324" t="str">
        <f t="shared" si="308"/>
        <v>theater</v>
      </c>
      <c r="R3324" t="str">
        <f t="shared" si="309"/>
        <v>plays</v>
      </c>
      <c r="S3324" s="8">
        <f t="shared" si="310"/>
        <v>42520.760370370372</v>
      </c>
      <c r="T3324" s="8">
        <f t="shared" si="311"/>
        <v>42542.913194444445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306"/>
        <v>126</v>
      </c>
      <c r="P3325" t="str">
        <f t="shared" si="307"/>
        <v>25.69 GBP</v>
      </c>
      <c r="Q3325" t="str">
        <f t="shared" si="308"/>
        <v>theater</v>
      </c>
      <c r="R3325" t="str">
        <f t="shared" si="309"/>
        <v>plays</v>
      </c>
      <c r="S3325" s="8">
        <f t="shared" si="310"/>
        <v>42608.11583333333</v>
      </c>
      <c r="T3325" s="8">
        <f t="shared" si="311"/>
        <v>42638.11583333333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306"/>
        <v>102</v>
      </c>
      <c r="P3326" t="str">
        <f t="shared" si="307"/>
        <v>152.5 EUR</v>
      </c>
      <c r="Q3326" t="str">
        <f t="shared" si="308"/>
        <v>theater</v>
      </c>
      <c r="R3326" t="str">
        <f t="shared" si="309"/>
        <v>plays</v>
      </c>
      <c r="S3326" s="8">
        <f t="shared" si="310"/>
        <v>42512.33321759259</v>
      </c>
      <c r="T3326" s="8">
        <f t="shared" si="311"/>
        <v>42526.33321759259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306"/>
        <v>113</v>
      </c>
      <c r="P3327" t="str">
        <f t="shared" si="307"/>
        <v>30 GBP</v>
      </c>
      <c r="Q3327" t="str">
        <f t="shared" si="308"/>
        <v>theater</v>
      </c>
      <c r="R3327" t="str">
        <f t="shared" si="309"/>
        <v>plays</v>
      </c>
      <c r="S3327" s="8">
        <f t="shared" si="310"/>
        <v>42064.535613425927</v>
      </c>
      <c r="T3327" s="8">
        <f t="shared" si="311"/>
        <v>42099.493946759263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306"/>
        <v>101</v>
      </c>
      <c r="P3328" t="str">
        <f t="shared" si="307"/>
        <v>142.28 USD</v>
      </c>
      <c r="Q3328" t="str">
        <f t="shared" si="308"/>
        <v>theater</v>
      </c>
      <c r="R3328" t="str">
        <f t="shared" si="309"/>
        <v>plays</v>
      </c>
      <c r="S3328" s="8">
        <f t="shared" si="310"/>
        <v>42041.464178240742</v>
      </c>
      <c r="T3328" s="8">
        <f t="shared" si="311"/>
        <v>42071.42251157407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306"/>
        <v>101</v>
      </c>
      <c r="P3329" t="str">
        <f t="shared" si="307"/>
        <v>24.55 GBP</v>
      </c>
      <c r="Q3329" t="str">
        <f t="shared" si="308"/>
        <v>theater</v>
      </c>
      <c r="R3329" t="str">
        <f t="shared" si="309"/>
        <v>plays</v>
      </c>
      <c r="S3329" s="8">
        <f t="shared" si="310"/>
        <v>42468.124606481477</v>
      </c>
      <c r="T3329" s="8">
        <f t="shared" si="311"/>
        <v>42498.124606481477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306"/>
        <v>146</v>
      </c>
      <c r="P3330" t="str">
        <f t="shared" si="307"/>
        <v>292.78 USD</v>
      </c>
      <c r="Q3330" t="str">
        <f t="shared" si="308"/>
        <v>theater</v>
      </c>
      <c r="R3330" t="str">
        <f t="shared" si="309"/>
        <v>plays</v>
      </c>
      <c r="S3330" s="8">
        <f t="shared" si="310"/>
        <v>41822.32503472222</v>
      </c>
      <c r="T3330" s="8">
        <f t="shared" si="311"/>
        <v>41824.791666666664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312">ROUND(E3331/D3331*100,0)</f>
        <v>117</v>
      </c>
      <c r="P3331" t="str">
        <f t="shared" ref="P3331:P3394" si="313">ROUND(E3331/L3331,2)&amp;" "&amp;H3331</f>
        <v>44.92 GBP</v>
      </c>
      <c r="Q3331" t="str">
        <f t="shared" ref="Q3331:Q3394" si="314">LEFT(N3331,FIND("/",N3331)-1)</f>
        <v>theater</v>
      </c>
      <c r="R3331" t="str">
        <f t="shared" ref="R3331:R3394" si="315">RIGHT(N3331,LEN(N3331)-FIND("/",N3331))</f>
        <v>plays</v>
      </c>
      <c r="S3331" s="8">
        <f t="shared" ref="S3331:S3394" si="316">(J3331/86400)+25569+(-6/24)</f>
        <v>41837.073009259257</v>
      </c>
      <c r="T3331" s="8">
        <f t="shared" ref="T3331:T3394" si="317">(I3331/86400)+25569+(-6/24)</f>
        <v>41847.708333333336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312"/>
        <v>106</v>
      </c>
      <c r="P3332" t="str">
        <f t="shared" si="313"/>
        <v>23.1 GBP</v>
      </c>
      <c r="Q3332" t="str">
        <f t="shared" si="314"/>
        <v>theater</v>
      </c>
      <c r="R3332" t="str">
        <f t="shared" si="315"/>
        <v>plays</v>
      </c>
      <c r="S3332" s="8">
        <f t="shared" si="316"/>
        <v>42065.637361111112</v>
      </c>
      <c r="T3332" s="8">
        <f t="shared" si="317"/>
        <v>42095.595694444448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312"/>
        <v>105</v>
      </c>
      <c r="P3333" t="str">
        <f t="shared" si="313"/>
        <v>80.4 USD</v>
      </c>
      <c r="Q3333" t="str">
        <f t="shared" si="314"/>
        <v>theater</v>
      </c>
      <c r="R3333" t="str">
        <f t="shared" si="315"/>
        <v>plays</v>
      </c>
      <c r="S3333" s="8">
        <f t="shared" si="316"/>
        <v>42248.447754629626</v>
      </c>
      <c r="T3333" s="8">
        <f t="shared" si="317"/>
        <v>42283.447754629626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312"/>
        <v>100</v>
      </c>
      <c r="P3334" t="str">
        <f t="shared" si="313"/>
        <v>72.29 USD</v>
      </c>
      <c r="Q3334" t="str">
        <f t="shared" si="314"/>
        <v>theater</v>
      </c>
      <c r="R3334" t="str">
        <f t="shared" si="315"/>
        <v>plays</v>
      </c>
      <c r="S3334" s="8">
        <f t="shared" si="316"/>
        <v>41809.610300925924</v>
      </c>
      <c r="T3334" s="8">
        <f t="shared" si="317"/>
        <v>41839.610300925924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312"/>
        <v>105</v>
      </c>
      <c r="P3335" t="str">
        <f t="shared" si="313"/>
        <v>32.97 USD</v>
      </c>
      <c r="Q3335" t="str">
        <f t="shared" si="314"/>
        <v>theater</v>
      </c>
      <c r="R3335" t="str">
        <f t="shared" si="315"/>
        <v>plays</v>
      </c>
      <c r="S3335" s="8">
        <f t="shared" si="316"/>
        <v>42148.426851851851</v>
      </c>
      <c r="T3335" s="8">
        <f t="shared" si="317"/>
        <v>42170.426851851851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312"/>
        <v>139</v>
      </c>
      <c r="P3336" t="str">
        <f t="shared" si="313"/>
        <v>116.65 USD</v>
      </c>
      <c r="Q3336" t="str">
        <f t="shared" si="314"/>
        <v>theater</v>
      </c>
      <c r="R3336" t="str">
        <f t="shared" si="315"/>
        <v>plays</v>
      </c>
      <c r="S3336" s="8">
        <f t="shared" si="316"/>
        <v>42185.271087962959</v>
      </c>
      <c r="T3336" s="8">
        <f t="shared" si="317"/>
        <v>42215.271087962959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312"/>
        <v>100</v>
      </c>
      <c r="P3337" t="str">
        <f t="shared" si="313"/>
        <v>79.62 GBP</v>
      </c>
      <c r="Q3337" t="str">
        <f t="shared" si="314"/>
        <v>theater</v>
      </c>
      <c r="R3337" t="str">
        <f t="shared" si="315"/>
        <v>plays</v>
      </c>
      <c r="S3337" s="8">
        <f t="shared" si="316"/>
        <v>41827.424143518518</v>
      </c>
      <c r="T3337" s="8">
        <f t="shared" si="317"/>
        <v>41854.708333333336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312"/>
        <v>100</v>
      </c>
      <c r="P3338" t="str">
        <f t="shared" si="313"/>
        <v>27.78 GBP</v>
      </c>
      <c r="Q3338" t="str">
        <f t="shared" si="314"/>
        <v>theater</v>
      </c>
      <c r="R3338" t="str">
        <f t="shared" si="315"/>
        <v>plays</v>
      </c>
      <c r="S3338" s="8">
        <f t="shared" si="316"/>
        <v>42437.148680555554</v>
      </c>
      <c r="T3338" s="8">
        <f t="shared" si="317"/>
        <v>42465.10701388889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312"/>
        <v>110</v>
      </c>
      <c r="P3339" t="str">
        <f t="shared" si="313"/>
        <v>81.03 GBP</v>
      </c>
      <c r="Q3339" t="str">
        <f t="shared" si="314"/>
        <v>theater</v>
      </c>
      <c r="R3339" t="str">
        <f t="shared" si="315"/>
        <v>plays</v>
      </c>
      <c r="S3339" s="8">
        <f t="shared" si="316"/>
        <v>41901.032025462962</v>
      </c>
      <c r="T3339" s="8">
        <f t="shared" si="317"/>
        <v>41922.625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312"/>
        <v>102</v>
      </c>
      <c r="P3340" t="str">
        <f t="shared" si="313"/>
        <v>136.85 USD</v>
      </c>
      <c r="Q3340" t="str">
        <f t="shared" si="314"/>
        <v>theater</v>
      </c>
      <c r="R3340" t="str">
        <f t="shared" si="315"/>
        <v>plays</v>
      </c>
      <c r="S3340" s="8">
        <f t="shared" si="316"/>
        <v>42769.324999999997</v>
      </c>
      <c r="T3340" s="8">
        <f t="shared" si="317"/>
        <v>42790.324999999997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312"/>
        <v>104</v>
      </c>
      <c r="P3341" t="str">
        <f t="shared" si="313"/>
        <v>177.62 USD</v>
      </c>
      <c r="Q3341" t="str">
        <f t="shared" si="314"/>
        <v>theater</v>
      </c>
      <c r="R3341" t="str">
        <f t="shared" si="315"/>
        <v>plays</v>
      </c>
      <c r="S3341" s="8">
        <f t="shared" si="316"/>
        <v>42549.415717592594</v>
      </c>
      <c r="T3341" s="8">
        <f t="shared" si="317"/>
        <v>42579.415717592594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312"/>
        <v>138</v>
      </c>
      <c r="P3342" t="str">
        <f t="shared" si="313"/>
        <v>109.08 USD</v>
      </c>
      <c r="Q3342" t="str">
        <f t="shared" si="314"/>
        <v>theater</v>
      </c>
      <c r="R3342" t="str">
        <f t="shared" si="315"/>
        <v>plays</v>
      </c>
      <c r="S3342" s="8">
        <f t="shared" si="316"/>
        <v>42685.724004629628</v>
      </c>
      <c r="T3342" s="8">
        <f t="shared" si="317"/>
        <v>42710.724004629628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312"/>
        <v>100</v>
      </c>
      <c r="P3343" t="str">
        <f t="shared" si="313"/>
        <v>119.64 GBP</v>
      </c>
      <c r="Q3343" t="str">
        <f t="shared" si="314"/>
        <v>theater</v>
      </c>
      <c r="R3343" t="str">
        <f t="shared" si="315"/>
        <v>plays</v>
      </c>
      <c r="S3343" s="8">
        <f t="shared" si="316"/>
        <v>42510.548854166671</v>
      </c>
      <c r="T3343" s="8">
        <f t="shared" si="317"/>
        <v>42533.458333333328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312"/>
        <v>102</v>
      </c>
      <c r="P3344" t="str">
        <f t="shared" si="313"/>
        <v>78.21 USD</v>
      </c>
      <c r="Q3344" t="str">
        <f t="shared" si="314"/>
        <v>theater</v>
      </c>
      <c r="R3344" t="str">
        <f t="shared" si="315"/>
        <v>plays</v>
      </c>
      <c r="S3344" s="8">
        <f t="shared" si="316"/>
        <v>42062.046412037038</v>
      </c>
      <c r="T3344" s="8">
        <f t="shared" si="317"/>
        <v>42094.957638888889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312"/>
        <v>171</v>
      </c>
      <c r="P3345" t="str">
        <f t="shared" si="313"/>
        <v>52.17 GBP</v>
      </c>
      <c r="Q3345" t="str">
        <f t="shared" si="314"/>
        <v>theater</v>
      </c>
      <c r="R3345" t="str">
        <f t="shared" si="315"/>
        <v>plays</v>
      </c>
      <c r="S3345" s="8">
        <f t="shared" si="316"/>
        <v>42452.666481481487</v>
      </c>
      <c r="T3345" s="8">
        <f t="shared" si="317"/>
        <v>42473.304166666669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312"/>
        <v>101</v>
      </c>
      <c r="P3346" t="str">
        <f t="shared" si="313"/>
        <v>114.13 USD</v>
      </c>
      <c r="Q3346" t="str">
        <f t="shared" si="314"/>
        <v>theater</v>
      </c>
      <c r="R3346" t="str">
        <f t="shared" si="315"/>
        <v>plays</v>
      </c>
      <c r="S3346" s="8">
        <f t="shared" si="316"/>
        <v>41850.950150462959</v>
      </c>
      <c r="T3346" s="8">
        <f t="shared" si="317"/>
        <v>41880.950150462959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312"/>
        <v>130</v>
      </c>
      <c r="P3347" t="str">
        <f t="shared" si="313"/>
        <v>50 USD</v>
      </c>
      <c r="Q3347" t="str">
        <f t="shared" si="314"/>
        <v>theater</v>
      </c>
      <c r="R3347" t="str">
        <f t="shared" si="315"/>
        <v>plays</v>
      </c>
      <c r="S3347" s="8">
        <f t="shared" si="316"/>
        <v>42052.856111111112</v>
      </c>
      <c r="T3347" s="8">
        <f t="shared" si="317"/>
        <v>42111.775694444441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312"/>
        <v>110</v>
      </c>
      <c r="P3348" t="str">
        <f t="shared" si="313"/>
        <v>91.67 USD</v>
      </c>
      <c r="Q3348" t="str">
        <f t="shared" si="314"/>
        <v>theater</v>
      </c>
      <c r="R3348" t="str">
        <f t="shared" si="315"/>
        <v>plays</v>
      </c>
      <c r="S3348" s="8">
        <f t="shared" si="316"/>
        <v>42053.774421296301</v>
      </c>
      <c r="T3348" s="8">
        <f t="shared" si="317"/>
        <v>42060.774421296301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312"/>
        <v>119</v>
      </c>
      <c r="P3349" t="str">
        <f t="shared" si="313"/>
        <v>108.59 GBP</v>
      </c>
      <c r="Q3349" t="str">
        <f t="shared" si="314"/>
        <v>theater</v>
      </c>
      <c r="R3349" t="str">
        <f t="shared" si="315"/>
        <v>plays</v>
      </c>
      <c r="S3349" s="8">
        <f t="shared" si="316"/>
        <v>42484.301550925928</v>
      </c>
      <c r="T3349" s="8">
        <f t="shared" si="317"/>
        <v>42498.625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312"/>
        <v>100</v>
      </c>
      <c r="P3350" t="str">
        <f t="shared" si="313"/>
        <v>69.82 USD</v>
      </c>
      <c r="Q3350" t="str">
        <f t="shared" si="314"/>
        <v>theater</v>
      </c>
      <c r="R3350" t="str">
        <f t="shared" si="315"/>
        <v>plays</v>
      </c>
      <c r="S3350" s="8">
        <f t="shared" si="316"/>
        <v>42466.308796296296</v>
      </c>
      <c r="T3350" s="8">
        <f t="shared" si="317"/>
        <v>42489.915972222225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312"/>
        <v>153</v>
      </c>
      <c r="P3351" t="str">
        <f t="shared" si="313"/>
        <v>109.57 USD</v>
      </c>
      <c r="Q3351" t="str">
        <f t="shared" si="314"/>
        <v>theater</v>
      </c>
      <c r="R3351" t="str">
        <f t="shared" si="315"/>
        <v>plays</v>
      </c>
      <c r="S3351" s="8">
        <f t="shared" si="316"/>
        <v>42512.860787037032</v>
      </c>
      <c r="T3351" s="8">
        <f t="shared" si="317"/>
        <v>42534.458333333328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312"/>
        <v>104</v>
      </c>
      <c r="P3352" t="str">
        <f t="shared" si="313"/>
        <v>71.67 EUR</v>
      </c>
      <c r="Q3352" t="str">
        <f t="shared" si="314"/>
        <v>theater</v>
      </c>
      <c r="R3352" t="str">
        <f t="shared" si="315"/>
        <v>plays</v>
      </c>
      <c r="S3352" s="8">
        <f t="shared" si="316"/>
        <v>42302.451516203699</v>
      </c>
      <c r="T3352" s="8">
        <f t="shared" si="317"/>
        <v>42337.708333333328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312"/>
        <v>101</v>
      </c>
      <c r="P3353" t="str">
        <f t="shared" si="313"/>
        <v>93.61 GBP</v>
      </c>
      <c r="Q3353" t="str">
        <f t="shared" si="314"/>
        <v>theater</v>
      </c>
      <c r="R3353" t="str">
        <f t="shared" si="315"/>
        <v>plays</v>
      </c>
      <c r="S3353" s="8">
        <f t="shared" si="316"/>
        <v>41806.145428240743</v>
      </c>
      <c r="T3353" s="8">
        <f t="shared" si="317"/>
        <v>41843.208333333336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312"/>
        <v>108</v>
      </c>
      <c r="P3354" t="str">
        <f t="shared" si="313"/>
        <v>76.8 GBP</v>
      </c>
      <c r="Q3354" t="str">
        <f t="shared" si="314"/>
        <v>theater</v>
      </c>
      <c r="R3354" t="str">
        <f t="shared" si="315"/>
        <v>plays</v>
      </c>
      <c r="S3354" s="8">
        <f t="shared" si="316"/>
        <v>42495.742800925931</v>
      </c>
      <c r="T3354" s="8">
        <f t="shared" si="317"/>
        <v>42552.708333333328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312"/>
        <v>315</v>
      </c>
      <c r="P3355" t="str">
        <f t="shared" si="313"/>
        <v>35.8 GBP</v>
      </c>
      <c r="Q3355" t="str">
        <f t="shared" si="314"/>
        <v>theater</v>
      </c>
      <c r="R3355" t="str">
        <f t="shared" si="315"/>
        <v>plays</v>
      </c>
      <c r="S3355" s="8">
        <f t="shared" si="316"/>
        <v>42479.182291666672</v>
      </c>
      <c r="T3355" s="8">
        <f t="shared" si="317"/>
        <v>42492.708333333328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312"/>
        <v>102</v>
      </c>
      <c r="P3356" t="str">
        <f t="shared" si="313"/>
        <v>55.6 USD</v>
      </c>
      <c r="Q3356" t="str">
        <f t="shared" si="314"/>
        <v>theater</v>
      </c>
      <c r="R3356" t="str">
        <f t="shared" si="315"/>
        <v>plays</v>
      </c>
      <c r="S3356" s="8">
        <f t="shared" si="316"/>
        <v>42270.4769212963</v>
      </c>
      <c r="T3356" s="8">
        <f t="shared" si="317"/>
        <v>42305.917361111111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312"/>
        <v>126</v>
      </c>
      <c r="P3357" t="str">
        <f t="shared" si="313"/>
        <v>147.33 GBP</v>
      </c>
      <c r="Q3357" t="str">
        <f t="shared" si="314"/>
        <v>theater</v>
      </c>
      <c r="R3357" t="str">
        <f t="shared" si="315"/>
        <v>plays</v>
      </c>
      <c r="S3357" s="8">
        <f t="shared" si="316"/>
        <v>42489.369525462964</v>
      </c>
      <c r="T3357" s="8">
        <f t="shared" si="317"/>
        <v>42500.220138888893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312"/>
        <v>101</v>
      </c>
      <c r="P3358" t="str">
        <f t="shared" si="313"/>
        <v>56.33 GBP</v>
      </c>
      <c r="Q3358" t="str">
        <f t="shared" si="314"/>
        <v>theater</v>
      </c>
      <c r="R3358" t="str">
        <f t="shared" si="315"/>
        <v>plays</v>
      </c>
      <c r="S3358" s="8">
        <f t="shared" si="316"/>
        <v>42536.565648148149</v>
      </c>
      <c r="T3358" s="8">
        <f t="shared" si="317"/>
        <v>42566.565648148149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312"/>
        <v>101</v>
      </c>
      <c r="P3359" t="str">
        <f t="shared" si="313"/>
        <v>96.19 GBP</v>
      </c>
      <c r="Q3359" t="str">
        <f t="shared" si="314"/>
        <v>theater</v>
      </c>
      <c r="R3359" t="str">
        <f t="shared" si="315"/>
        <v>plays</v>
      </c>
      <c r="S3359" s="8">
        <f t="shared" si="316"/>
        <v>41822.167939814812</v>
      </c>
      <c r="T3359" s="8">
        <f t="shared" si="317"/>
        <v>41852.167939814812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312"/>
        <v>103</v>
      </c>
      <c r="P3360" t="str">
        <f t="shared" si="313"/>
        <v>63.57 USD</v>
      </c>
      <c r="Q3360" t="str">
        <f t="shared" si="314"/>
        <v>theater</v>
      </c>
      <c r="R3360" t="str">
        <f t="shared" si="315"/>
        <v>plays</v>
      </c>
      <c r="S3360" s="8">
        <f t="shared" si="316"/>
        <v>41932.061099537037</v>
      </c>
      <c r="T3360" s="8">
        <f t="shared" si="317"/>
        <v>41962.102766203709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312"/>
        <v>106</v>
      </c>
      <c r="P3361" t="str">
        <f t="shared" si="313"/>
        <v>184.78 USD</v>
      </c>
      <c r="Q3361" t="str">
        <f t="shared" si="314"/>
        <v>theater</v>
      </c>
      <c r="R3361" t="str">
        <f t="shared" si="315"/>
        <v>plays</v>
      </c>
      <c r="S3361" s="8">
        <f t="shared" si="316"/>
        <v>42745.807106481487</v>
      </c>
      <c r="T3361" s="8">
        <f t="shared" si="317"/>
        <v>42790.807106481487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312"/>
        <v>101</v>
      </c>
      <c r="P3362" t="str">
        <f t="shared" si="313"/>
        <v>126.72 SGD</v>
      </c>
      <c r="Q3362" t="str">
        <f t="shared" si="314"/>
        <v>theater</v>
      </c>
      <c r="R3362" t="str">
        <f t="shared" si="315"/>
        <v>plays</v>
      </c>
      <c r="S3362" s="8">
        <f t="shared" si="316"/>
        <v>42696.832673611112</v>
      </c>
      <c r="T3362" s="8">
        <f t="shared" si="317"/>
        <v>42718.415972222225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312"/>
        <v>113</v>
      </c>
      <c r="P3363" t="str">
        <f t="shared" si="313"/>
        <v>83.43 USD</v>
      </c>
      <c r="Q3363" t="str">
        <f t="shared" si="314"/>
        <v>theater</v>
      </c>
      <c r="R3363" t="str">
        <f t="shared" si="315"/>
        <v>plays</v>
      </c>
      <c r="S3363" s="8">
        <f t="shared" si="316"/>
        <v>41865.775347222225</v>
      </c>
      <c r="T3363" s="8">
        <f t="shared" si="317"/>
        <v>41883.415972222225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312"/>
        <v>218</v>
      </c>
      <c r="P3364" t="str">
        <f t="shared" si="313"/>
        <v>54.5 USD</v>
      </c>
      <c r="Q3364" t="str">
        <f t="shared" si="314"/>
        <v>theater</v>
      </c>
      <c r="R3364" t="str">
        <f t="shared" si="315"/>
        <v>plays</v>
      </c>
      <c r="S3364" s="8">
        <f t="shared" si="316"/>
        <v>42055.841631944444</v>
      </c>
      <c r="T3364" s="8">
        <f t="shared" si="317"/>
        <v>42069.954861111109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312"/>
        <v>101</v>
      </c>
      <c r="P3365" t="str">
        <f t="shared" si="313"/>
        <v>302.31 USD</v>
      </c>
      <c r="Q3365" t="str">
        <f t="shared" si="314"/>
        <v>theater</v>
      </c>
      <c r="R3365" t="str">
        <f t="shared" si="315"/>
        <v>plays</v>
      </c>
      <c r="S3365" s="8">
        <f t="shared" si="316"/>
        <v>41851.521354166667</v>
      </c>
      <c r="T3365" s="8">
        <f t="shared" si="317"/>
        <v>41870.416666666664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312"/>
        <v>106</v>
      </c>
      <c r="P3366" t="str">
        <f t="shared" si="313"/>
        <v>44.14 GBP</v>
      </c>
      <c r="Q3366" t="str">
        <f t="shared" si="314"/>
        <v>theater</v>
      </c>
      <c r="R3366" t="str">
        <f t="shared" si="315"/>
        <v>plays</v>
      </c>
      <c r="S3366" s="8">
        <f t="shared" si="316"/>
        <v>42422.727418981478</v>
      </c>
      <c r="T3366" s="8">
        <f t="shared" si="317"/>
        <v>42444.625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312"/>
        <v>104</v>
      </c>
      <c r="P3367" t="str">
        <f t="shared" si="313"/>
        <v>866.67 USD</v>
      </c>
      <c r="Q3367" t="str">
        <f t="shared" si="314"/>
        <v>theater</v>
      </c>
      <c r="R3367" t="str">
        <f t="shared" si="315"/>
        <v>plays</v>
      </c>
      <c r="S3367" s="8">
        <f t="shared" si="316"/>
        <v>42320.851759259254</v>
      </c>
      <c r="T3367" s="8">
        <f t="shared" si="317"/>
        <v>42350.851759259254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312"/>
        <v>221</v>
      </c>
      <c r="P3368" t="str">
        <f t="shared" si="313"/>
        <v>61.39 USD</v>
      </c>
      <c r="Q3368" t="str">
        <f t="shared" si="314"/>
        <v>theater</v>
      </c>
      <c r="R3368" t="str">
        <f t="shared" si="315"/>
        <v>plays</v>
      </c>
      <c r="S3368" s="8">
        <f t="shared" si="316"/>
        <v>42106.817557870367</v>
      </c>
      <c r="T3368" s="8">
        <f t="shared" si="317"/>
        <v>42136.817557870367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312"/>
        <v>119</v>
      </c>
      <c r="P3369" t="str">
        <f t="shared" si="313"/>
        <v>29.67 GBP</v>
      </c>
      <c r="Q3369" t="str">
        <f t="shared" si="314"/>
        <v>theater</v>
      </c>
      <c r="R3369" t="str">
        <f t="shared" si="315"/>
        <v>plays</v>
      </c>
      <c r="S3369" s="8">
        <f t="shared" si="316"/>
        <v>42192.683958333335</v>
      </c>
      <c r="T3369" s="8">
        <f t="shared" si="317"/>
        <v>42217.683958333335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312"/>
        <v>105</v>
      </c>
      <c r="P3370" t="str">
        <f t="shared" si="313"/>
        <v>45.48 USD</v>
      </c>
      <c r="Q3370" t="str">
        <f t="shared" si="314"/>
        <v>theater</v>
      </c>
      <c r="R3370" t="str">
        <f t="shared" si="315"/>
        <v>plays</v>
      </c>
      <c r="S3370" s="8">
        <f t="shared" si="316"/>
        <v>41968.949756944443</v>
      </c>
      <c r="T3370" s="8">
        <f t="shared" si="317"/>
        <v>42004.958333333328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312"/>
        <v>104</v>
      </c>
      <c r="P3371" t="str">
        <f t="shared" si="313"/>
        <v>96.2 EUR</v>
      </c>
      <c r="Q3371" t="str">
        <f t="shared" si="314"/>
        <v>theater</v>
      </c>
      <c r="R3371" t="str">
        <f t="shared" si="315"/>
        <v>plays</v>
      </c>
      <c r="S3371" s="8">
        <f t="shared" si="316"/>
        <v>42689.791435185187</v>
      </c>
      <c r="T3371" s="8">
        <f t="shared" si="317"/>
        <v>42749.791435185187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312"/>
        <v>118</v>
      </c>
      <c r="P3372" t="str">
        <f t="shared" si="313"/>
        <v>67.92 USD</v>
      </c>
      <c r="Q3372" t="str">
        <f t="shared" si="314"/>
        <v>theater</v>
      </c>
      <c r="R3372" t="str">
        <f t="shared" si="315"/>
        <v>plays</v>
      </c>
      <c r="S3372" s="8">
        <f t="shared" si="316"/>
        <v>42690.084317129629</v>
      </c>
      <c r="T3372" s="8">
        <f t="shared" si="317"/>
        <v>42721.083333333328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312"/>
        <v>139</v>
      </c>
      <c r="P3373" t="str">
        <f t="shared" si="313"/>
        <v>30.78 USD</v>
      </c>
      <c r="Q3373" t="str">
        <f t="shared" si="314"/>
        <v>theater</v>
      </c>
      <c r="R3373" t="str">
        <f t="shared" si="315"/>
        <v>plays</v>
      </c>
      <c r="S3373" s="8">
        <f t="shared" si="316"/>
        <v>42312.624594907407</v>
      </c>
      <c r="T3373" s="8">
        <f t="shared" si="317"/>
        <v>42340.624594907407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312"/>
        <v>104</v>
      </c>
      <c r="P3374" t="str">
        <f t="shared" si="313"/>
        <v>38.33 USD</v>
      </c>
      <c r="Q3374" t="str">
        <f t="shared" si="314"/>
        <v>theater</v>
      </c>
      <c r="R3374" t="str">
        <f t="shared" si="315"/>
        <v>plays</v>
      </c>
      <c r="S3374" s="8">
        <f t="shared" si="316"/>
        <v>41855.298101851848</v>
      </c>
      <c r="T3374" s="8">
        <f t="shared" si="317"/>
        <v>41875.957638888889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312"/>
        <v>100</v>
      </c>
      <c r="P3375" t="str">
        <f t="shared" si="313"/>
        <v>66.83 GBP</v>
      </c>
      <c r="Q3375" t="str">
        <f t="shared" si="314"/>
        <v>theater</v>
      </c>
      <c r="R3375" t="str">
        <f t="shared" si="315"/>
        <v>plays</v>
      </c>
      <c r="S3375" s="8">
        <f t="shared" si="316"/>
        <v>42179.604629629626</v>
      </c>
      <c r="T3375" s="8">
        <f t="shared" si="317"/>
        <v>42203.416666666672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312"/>
        <v>107</v>
      </c>
      <c r="P3376" t="str">
        <f t="shared" si="313"/>
        <v>71.73 CAD</v>
      </c>
      <c r="Q3376" t="str">
        <f t="shared" si="314"/>
        <v>theater</v>
      </c>
      <c r="R3376" t="str">
        <f t="shared" si="315"/>
        <v>plays</v>
      </c>
      <c r="S3376" s="8">
        <f t="shared" si="316"/>
        <v>42275.481666666667</v>
      </c>
      <c r="T3376" s="8">
        <f t="shared" si="317"/>
        <v>42305.481666666667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312"/>
        <v>100</v>
      </c>
      <c r="P3377" t="str">
        <f t="shared" si="313"/>
        <v>176.47 GBP</v>
      </c>
      <c r="Q3377" t="str">
        <f t="shared" si="314"/>
        <v>theater</v>
      </c>
      <c r="R3377" t="str">
        <f t="shared" si="315"/>
        <v>plays</v>
      </c>
      <c r="S3377" s="8">
        <f t="shared" si="316"/>
        <v>41765.360798611109</v>
      </c>
      <c r="T3377" s="8">
        <f t="shared" si="317"/>
        <v>41777.360798611109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312"/>
        <v>100</v>
      </c>
      <c r="P3378" t="str">
        <f t="shared" si="313"/>
        <v>421.11 USD</v>
      </c>
      <c r="Q3378" t="str">
        <f t="shared" si="314"/>
        <v>theater</v>
      </c>
      <c r="R3378" t="str">
        <f t="shared" si="315"/>
        <v>plays</v>
      </c>
      <c r="S3378" s="8">
        <f t="shared" si="316"/>
        <v>42059.451319444444</v>
      </c>
      <c r="T3378" s="8">
        <f t="shared" si="317"/>
        <v>42119.409652777773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312"/>
        <v>101</v>
      </c>
      <c r="P3379" t="str">
        <f t="shared" si="313"/>
        <v>104.99 GBP</v>
      </c>
      <c r="Q3379" t="str">
        <f t="shared" si="314"/>
        <v>theater</v>
      </c>
      <c r="R3379" t="str">
        <f t="shared" si="315"/>
        <v>plays</v>
      </c>
      <c r="S3379" s="8">
        <f t="shared" si="316"/>
        <v>42053.482627314814</v>
      </c>
      <c r="T3379" s="8">
        <f t="shared" si="317"/>
        <v>42083.455555555556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312"/>
        <v>108</v>
      </c>
      <c r="P3380" t="str">
        <f t="shared" si="313"/>
        <v>28.19 GBP</v>
      </c>
      <c r="Q3380" t="str">
        <f t="shared" si="314"/>
        <v>theater</v>
      </c>
      <c r="R3380" t="str">
        <f t="shared" si="315"/>
        <v>plays</v>
      </c>
      <c r="S3380" s="8">
        <f t="shared" si="316"/>
        <v>41858.105393518519</v>
      </c>
      <c r="T3380" s="8">
        <f t="shared" si="317"/>
        <v>41882.297222222223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312"/>
        <v>104</v>
      </c>
      <c r="P3381" t="str">
        <f t="shared" si="313"/>
        <v>54.55 GBP</v>
      </c>
      <c r="Q3381" t="str">
        <f t="shared" si="314"/>
        <v>theater</v>
      </c>
      <c r="R3381" t="str">
        <f t="shared" si="315"/>
        <v>plays</v>
      </c>
      <c r="S3381" s="8">
        <f t="shared" si="316"/>
        <v>42225.263888888891</v>
      </c>
      <c r="T3381" s="8">
        <f t="shared" si="317"/>
        <v>42242.708333333328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312"/>
        <v>104</v>
      </c>
      <c r="P3382" t="str">
        <f t="shared" si="313"/>
        <v>111.89 USD</v>
      </c>
      <c r="Q3382" t="str">
        <f t="shared" si="314"/>
        <v>theater</v>
      </c>
      <c r="R3382" t="str">
        <f t="shared" si="315"/>
        <v>plays</v>
      </c>
      <c r="S3382" s="8">
        <f t="shared" si="316"/>
        <v>41937.703449074077</v>
      </c>
      <c r="T3382" s="8">
        <f t="shared" si="317"/>
        <v>41972.745115740741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312"/>
        <v>102</v>
      </c>
      <c r="P3383" t="str">
        <f t="shared" si="313"/>
        <v>85.21 USD</v>
      </c>
      <c r="Q3383" t="str">
        <f t="shared" si="314"/>
        <v>theater</v>
      </c>
      <c r="R3383" t="str">
        <f t="shared" si="315"/>
        <v>plays</v>
      </c>
      <c r="S3383" s="8">
        <f t="shared" si="316"/>
        <v>42043.934988425928</v>
      </c>
      <c r="T3383" s="8">
        <f t="shared" si="317"/>
        <v>42073.893321759257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312"/>
        <v>101</v>
      </c>
      <c r="P3384" t="str">
        <f t="shared" si="313"/>
        <v>76.65 GBP</v>
      </c>
      <c r="Q3384" t="str">
        <f t="shared" si="314"/>
        <v>theater</v>
      </c>
      <c r="R3384" t="str">
        <f t="shared" si="315"/>
        <v>plays</v>
      </c>
      <c r="S3384" s="8">
        <f t="shared" si="316"/>
        <v>42559.181203703702</v>
      </c>
      <c r="T3384" s="8">
        <f t="shared" si="317"/>
        <v>42583.707638888889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312"/>
        <v>112</v>
      </c>
      <c r="P3385" t="str">
        <f t="shared" si="313"/>
        <v>65.17 USD</v>
      </c>
      <c r="Q3385" t="str">
        <f t="shared" si="314"/>
        <v>theater</v>
      </c>
      <c r="R3385" t="str">
        <f t="shared" si="315"/>
        <v>plays</v>
      </c>
      <c r="S3385" s="8">
        <f t="shared" si="316"/>
        <v>42524.532638888893</v>
      </c>
      <c r="T3385" s="8">
        <f t="shared" si="317"/>
        <v>42544.532638888893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312"/>
        <v>100</v>
      </c>
      <c r="P3386" t="str">
        <f t="shared" si="313"/>
        <v>93.76 USD</v>
      </c>
      <c r="Q3386" t="str">
        <f t="shared" si="314"/>
        <v>theater</v>
      </c>
      <c r="R3386" t="str">
        <f t="shared" si="315"/>
        <v>plays</v>
      </c>
      <c r="S3386" s="8">
        <f t="shared" si="316"/>
        <v>42291.837592592594</v>
      </c>
      <c r="T3386" s="8">
        <f t="shared" si="317"/>
        <v>42328.875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312"/>
        <v>100</v>
      </c>
      <c r="P3387" t="str">
        <f t="shared" si="313"/>
        <v>133.33 USD</v>
      </c>
      <c r="Q3387" t="str">
        <f t="shared" si="314"/>
        <v>theater</v>
      </c>
      <c r="R3387" t="str">
        <f t="shared" si="315"/>
        <v>plays</v>
      </c>
      <c r="S3387" s="8">
        <f t="shared" si="316"/>
        <v>41953.6175</v>
      </c>
      <c r="T3387" s="8">
        <f t="shared" si="317"/>
        <v>41983.6175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312"/>
        <v>105</v>
      </c>
      <c r="P3388" t="str">
        <f t="shared" si="313"/>
        <v>51.22 USD</v>
      </c>
      <c r="Q3388" t="str">
        <f t="shared" si="314"/>
        <v>theater</v>
      </c>
      <c r="R3388" t="str">
        <f t="shared" si="315"/>
        <v>plays</v>
      </c>
      <c r="S3388" s="8">
        <f t="shared" si="316"/>
        <v>41946.394745370373</v>
      </c>
      <c r="T3388" s="8">
        <f t="shared" si="317"/>
        <v>41976.394745370373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312"/>
        <v>117</v>
      </c>
      <c r="P3389" t="str">
        <f t="shared" si="313"/>
        <v>100.17 USD</v>
      </c>
      <c r="Q3389" t="str">
        <f t="shared" si="314"/>
        <v>theater</v>
      </c>
      <c r="R3389" t="str">
        <f t="shared" si="315"/>
        <v>plays</v>
      </c>
      <c r="S3389" s="8">
        <f t="shared" si="316"/>
        <v>41947.512592592597</v>
      </c>
      <c r="T3389" s="8">
        <f t="shared" si="317"/>
        <v>41987.512592592597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312"/>
        <v>104</v>
      </c>
      <c r="P3390" t="str">
        <f t="shared" si="313"/>
        <v>34.6 GBP</v>
      </c>
      <c r="Q3390" t="str">
        <f t="shared" si="314"/>
        <v>theater</v>
      </c>
      <c r="R3390" t="str">
        <f t="shared" si="315"/>
        <v>plays</v>
      </c>
      <c r="S3390" s="8">
        <f t="shared" si="316"/>
        <v>42143.211122685185</v>
      </c>
      <c r="T3390" s="8">
        <f t="shared" si="317"/>
        <v>42173.211122685185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312"/>
        <v>115</v>
      </c>
      <c r="P3391" t="str">
        <f t="shared" si="313"/>
        <v>184.68 USD</v>
      </c>
      <c r="Q3391" t="str">
        <f t="shared" si="314"/>
        <v>theater</v>
      </c>
      <c r="R3391" t="str">
        <f t="shared" si="315"/>
        <v>plays</v>
      </c>
      <c r="S3391" s="8">
        <f t="shared" si="316"/>
        <v>42494.313449074078</v>
      </c>
      <c r="T3391" s="8">
        <f t="shared" si="317"/>
        <v>42524.313449074078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312"/>
        <v>102</v>
      </c>
      <c r="P3392" t="str">
        <f t="shared" si="313"/>
        <v>69.82 USD</v>
      </c>
      <c r="Q3392" t="str">
        <f t="shared" si="314"/>
        <v>theater</v>
      </c>
      <c r="R3392" t="str">
        <f t="shared" si="315"/>
        <v>plays</v>
      </c>
      <c r="S3392" s="8">
        <f t="shared" si="316"/>
        <v>41815.524826388893</v>
      </c>
      <c r="T3392" s="8">
        <f t="shared" si="317"/>
        <v>41830.524826388893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312"/>
        <v>223</v>
      </c>
      <c r="P3393" t="str">
        <f t="shared" si="313"/>
        <v>61.94 USD</v>
      </c>
      <c r="Q3393" t="str">
        <f t="shared" si="314"/>
        <v>theater</v>
      </c>
      <c r="R3393" t="str">
        <f t="shared" si="315"/>
        <v>plays</v>
      </c>
      <c r="S3393" s="8">
        <f t="shared" si="316"/>
        <v>41830.295694444445</v>
      </c>
      <c r="T3393" s="8">
        <f t="shared" si="317"/>
        <v>41859.686111111107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312"/>
        <v>100</v>
      </c>
      <c r="P3394" t="str">
        <f t="shared" si="313"/>
        <v>41.67 GBP</v>
      </c>
      <c r="Q3394" t="str">
        <f t="shared" si="314"/>
        <v>theater</v>
      </c>
      <c r="R3394" t="str">
        <f t="shared" si="315"/>
        <v>plays</v>
      </c>
      <c r="S3394" s="8">
        <f t="shared" si="316"/>
        <v>42446.595543981486</v>
      </c>
      <c r="T3394" s="8">
        <f t="shared" si="317"/>
        <v>42496.595543981486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318">ROUND(E3395/D3395*100,0)</f>
        <v>106</v>
      </c>
      <c r="P3395" t="str">
        <f t="shared" ref="P3395:P3458" si="319">ROUND(E3395/L3395,2)&amp;" "&amp;H3395</f>
        <v>36.07 USD</v>
      </c>
      <c r="Q3395" t="str">
        <f t="shared" ref="Q3395:Q3458" si="320">LEFT(N3395,FIND("/",N3395)-1)</f>
        <v>theater</v>
      </c>
      <c r="R3395" t="str">
        <f t="shared" ref="R3395:R3458" si="321">RIGHT(N3395,LEN(N3395)-FIND("/",N3395))</f>
        <v>plays</v>
      </c>
      <c r="S3395" s="8">
        <f t="shared" ref="S3395:S3458" si="322">(J3395/86400)+25569+(-6/24)</f>
        <v>41923.671643518523</v>
      </c>
      <c r="T3395" s="8">
        <f t="shared" ref="T3395:T3458" si="323">(I3395/86400)+25569+(-6/24)</f>
        <v>41948.781944444447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318"/>
        <v>142</v>
      </c>
      <c r="P3396" t="str">
        <f t="shared" si="319"/>
        <v>29 GBP</v>
      </c>
      <c r="Q3396" t="str">
        <f t="shared" si="320"/>
        <v>theater</v>
      </c>
      <c r="R3396" t="str">
        <f t="shared" si="321"/>
        <v>plays</v>
      </c>
      <c r="S3396" s="8">
        <f t="shared" si="322"/>
        <v>41817.34542824074</v>
      </c>
      <c r="T3396" s="8">
        <f t="shared" si="323"/>
        <v>41847.34542824074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318"/>
        <v>184</v>
      </c>
      <c r="P3397" t="str">
        <f t="shared" si="319"/>
        <v>24.21 GBP</v>
      </c>
      <c r="Q3397" t="str">
        <f t="shared" si="320"/>
        <v>theater</v>
      </c>
      <c r="R3397" t="str">
        <f t="shared" si="321"/>
        <v>plays</v>
      </c>
      <c r="S3397" s="8">
        <f t="shared" si="322"/>
        <v>42140.462314814809</v>
      </c>
      <c r="T3397" s="8">
        <f t="shared" si="323"/>
        <v>42154.506944444445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318"/>
        <v>104</v>
      </c>
      <c r="P3398" t="str">
        <f t="shared" si="319"/>
        <v>55.89 USD</v>
      </c>
      <c r="Q3398" t="str">
        <f t="shared" si="320"/>
        <v>theater</v>
      </c>
      <c r="R3398" t="str">
        <f t="shared" si="321"/>
        <v>plays</v>
      </c>
      <c r="S3398" s="8">
        <f t="shared" si="322"/>
        <v>41764.196631944447</v>
      </c>
      <c r="T3398" s="8">
        <f t="shared" si="323"/>
        <v>41790.915972222225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318"/>
        <v>112</v>
      </c>
      <c r="P3399" t="str">
        <f t="shared" si="319"/>
        <v>11.67 GBP</v>
      </c>
      <c r="Q3399" t="str">
        <f t="shared" si="320"/>
        <v>theater</v>
      </c>
      <c r="R3399" t="str">
        <f t="shared" si="321"/>
        <v>plays</v>
      </c>
      <c r="S3399" s="8">
        <f t="shared" si="322"/>
        <v>42378.228344907402</v>
      </c>
      <c r="T3399" s="8">
        <f t="shared" si="323"/>
        <v>42418.666666666672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318"/>
        <v>111</v>
      </c>
      <c r="P3400" t="str">
        <f t="shared" si="319"/>
        <v>68.35 USD</v>
      </c>
      <c r="Q3400" t="str">
        <f t="shared" si="320"/>
        <v>theater</v>
      </c>
      <c r="R3400" t="str">
        <f t="shared" si="321"/>
        <v>plays</v>
      </c>
      <c r="S3400" s="8">
        <f t="shared" si="322"/>
        <v>41941.502037037033</v>
      </c>
      <c r="T3400" s="8">
        <f t="shared" si="323"/>
        <v>41964.458333333328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318"/>
        <v>104</v>
      </c>
      <c r="P3401" t="str">
        <f t="shared" si="319"/>
        <v>27.07 GBP</v>
      </c>
      <c r="Q3401" t="str">
        <f t="shared" si="320"/>
        <v>theater</v>
      </c>
      <c r="R3401" t="str">
        <f t="shared" si="321"/>
        <v>plays</v>
      </c>
      <c r="S3401" s="8">
        <f t="shared" si="322"/>
        <v>42026.670428240745</v>
      </c>
      <c r="T3401" s="8">
        <f t="shared" si="323"/>
        <v>42056.670428240745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318"/>
        <v>100</v>
      </c>
      <c r="P3402" t="str">
        <f t="shared" si="319"/>
        <v>118.13 USD</v>
      </c>
      <c r="Q3402" t="str">
        <f t="shared" si="320"/>
        <v>theater</v>
      </c>
      <c r="R3402" t="str">
        <f t="shared" si="321"/>
        <v>plays</v>
      </c>
      <c r="S3402" s="8">
        <f t="shared" si="322"/>
        <v>41834.703865740739</v>
      </c>
      <c r="T3402" s="8">
        <f t="shared" si="323"/>
        <v>41879.703865740739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318"/>
        <v>102</v>
      </c>
      <c r="P3403" t="str">
        <f t="shared" si="319"/>
        <v>44.76 GBP</v>
      </c>
      <c r="Q3403" t="str">
        <f t="shared" si="320"/>
        <v>theater</v>
      </c>
      <c r="R3403" t="str">
        <f t="shared" si="321"/>
        <v>plays</v>
      </c>
      <c r="S3403" s="8">
        <f t="shared" si="322"/>
        <v>42193.473912037036</v>
      </c>
      <c r="T3403" s="8">
        <f t="shared" si="323"/>
        <v>42223.473912037036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318"/>
        <v>110</v>
      </c>
      <c r="P3404" t="str">
        <f t="shared" si="319"/>
        <v>99.79 USD</v>
      </c>
      <c r="Q3404" t="str">
        <f t="shared" si="320"/>
        <v>theater</v>
      </c>
      <c r="R3404" t="str">
        <f t="shared" si="321"/>
        <v>plays</v>
      </c>
      <c r="S3404" s="8">
        <f t="shared" si="322"/>
        <v>42290.36855324074</v>
      </c>
      <c r="T3404" s="8">
        <f t="shared" si="323"/>
        <v>42319.854861111111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318"/>
        <v>100</v>
      </c>
      <c r="P3405" t="str">
        <f t="shared" si="319"/>
        <v>117.65 GBP</v>
      </c>
      <c r="Q3405" t="str">
        <f t="shared" si="320"/>
        <v>theater</v>
      </c>
      <c r="R3405" t="str">
        <f t="shared" si="321"/>
        <v>plays</v>
      </c>
      <c r="S3405" s="8">
        <f t="shared" si="322"/>
        <v>42150.212083333332</v>
      </c>
      <c r="T3405" s="8">
        <f t="shared" si="323"/>
        <v>42180.212083333332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318"/>
        <v>122</v>
      </c>
      <c r="P3406" t="str">
        <f t="shared" si="319"/>
        <v>203.33 USD</v>
      </c>
      <c r="Q3406" t="str">
        <f t="shared" si="320"/>
        <v>theater</v>
      </c>
      <c r="R3406" t="str">
        <f t="shared" si="321"/>
        <v>plays</v>
      </c>
      <c r="S3406" s="8">
        <f t="shared" si="322"/>
        <v>42152.253495370373</v>
      </c>
      <c r="T3406" s="8">
        <f t="shared" si="323"/>
        <v>42172.253495370373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318"/>
        <v>138</v>
      </c>
      <c r="P3407" t="str">
        <f t="shared" si="319"/>
        <v>28.32 GBP</v>
      </c>
      <c r="Q3407" t="str">
        <f t="shared" si="320"/>
        <v>theater</v>
      </c>
      <c r="R3407" t="str">
        <f t="shared" si="321"/>
        <v>plays</v>
      </c>
      <c r="S3407" s="8">
        <f t="shared" si="322"/>
        <v>42409.767199074078</v>
      </c>
      <c r="T3407" s="8">
        <f t="shared" si="323"/>
        <v>42430.749305555553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318"/>
        <v>100</v>
      </c>
      <c r="P3408" t="str">
        <f t="shared" si="319"/>
        <v>110.23 USD</v>
      </c>
      <c r="Q3408" t="str">
        <f t="shared" si="320"/>
        <v>theater</v>
      </c>
      <c r="R3408" t="str">
        <f t="shared" si="321"/>
        <v>plays</v>
      </c>
      <c r="S3408" s="8">
        <f t="shared" si="322"/>
        <v>41791.242777777778</v>
      </c>
      <c r="T3408" s="8">
        <f t="shared" si="323"/>
        <v>41836.242777777778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318"/>
        <v>107</v>
      </c>
      <c r="P3409" t="str">
        <f t="shared" si="319"/>
        <v>31.97 GBP</v>
      </c>
      <c r="Q3409" t="str">
        <f t="shared" si="320"/>
        <v>theater</v>
      </c>
      <c r="R3409" t="str">
        <f t="shared" si="321"/>
        <v>plays</v>
      </c>
      <c r="S3409" s="8">
        <f t="shared" si="322"/>
        <v>41796.172326388885</v>
      </c>
      <c r="T3409" s="8">
        <f t="shared" si="323"/>
        <v>41826.172326388885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318"/>
        <v>211</v>
      </c>
      <c r="P3410" t="str">
        <f t="shared" si="319"/>
        <v>58.61 USD</v>
      </c>
      <c r="Q3410" t="str">
        <f t="shared" si="320"/>
        <v>theater</v>
      </c>
      <c r="R3410" t="str">
        <f t="shared" si="321"/>
        <v>plays</v>
      </c>
      <c r="S3410" s="8">
        <f t="shared" si="322"/>
        <v>41808.741944444446</v>
      </c>
      <c r="T3410" s="8">
        <f t="shared" si="323"/>
        <v>41838.741944444446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318"/>
        <v>124</v>
      </c>
      <c r="P3411" t="str">
        <f t="shared" si="319"/>
        <v>29.43 GBP</v>
      </c>
      <c r="Q3411" t="str">
        <f t="shared" si="320"/>
        <v>theater</v>
      </c>
      <c r="R3411" t="str">
        <f t="shared" si="321"/>
        <v>plays</v>
      </c>
      <c r="S3411" s="8">
        <f t="shared" si="322"/>
        <v>42544.564328703702</v>
      </c>
      <c r="T3411" s="8">
        <f t="shared" si="323"/>
        <v>42582.623611111107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318"/>
        <v>109</v>
      </c>
      <c r="P3412" t="str">
        <f t="shared" si="319"/>
        <v>81.38 USD</v>
      </c>
      <c r="Q3412" t="str">
        <f t="shared" si="320"/>
        <v>theater</v>
      </c>
      <c r="R3412" t="str">
        <f t="shared" si="321"/>
        <v>plays</v>
      </c>
      <c r="S3412" s="8">
        <f t="shared" si="322"/>
        <v>42499.791550925926</v>
      </c>
      <c r="T3412" s="8">
        <f t="shared" si="323"/>
        <v>42527.041666666672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318"/>
        <v>104</v>
      </c>
      <c r="P3413" t="str">
        <f t="shared" si="319"/>
        <v>199.17 USD</v>
      </c>
      <c r="Q3413" t="str">
        <f t="shared" si="320"/>
        <v>theater</v>
      </c>
      <c r="R3413" t="str">
        <f t="shared" si="321"/>
        <v>plays</v>
      </c>
      <c r="S3413" s="8">
        <f t="shared" si="322"/>
        <v>42264.772824074069</v>
      </c>
      <c r="T3413" s="8">
        <f t="shared" si="323"/>
        <v>42284.772824074069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318"/>
        <v>100</v>
      </c>
      <c r="P3414" t="str">
        <f t="shared" si="319"/>
        <v>115.38 GBP</v>
      </c>
      <c r="Q3414" t="str">
        <f t="shared" si="320"/>
        <v>theater</v>
      </c>
      <c r="R3414" t="str">
        <f t="shared" si="321"/>
        <v>plays</v>
      </c>
      <c r="S3414" s="8">
        <f t="shared" si="322"/>
        <v>41879.709050925929</v>
      </c>
      <c r="T3414" s="8">
        <f t="shared" si="323"/>
        <v>41909.709050925929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318"/>
        <v>130</v>
      </c>
      <c r="P3415" t="str">
        <f t="shared" si="319"/>
        <v>46.43 USD</v>
      </c>
      <c r="Q3415" t="str">
        <f t="shared" si="320"/>
        <v>theater</v>
      </c>
      <c r="R3415" t="str">
        <f t="shared" si="321"/>
        <v>plays</v>
      </c>
      <c r="S3415" s="8">
        <f t="shared" si="322"/>
        <v>42053.483078703706</v>
      </c>
      <c r="T3415" s="8">
        <f t="shared" si="323"/>
        <v>42062.957638888889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318"/>
        <v>104</v>
      </c>
      <c r="P3416" t="str">
        <f t="shared" si="319"/>
        <v>70.57 USD</v>
      </c>
      <c r="Q3416" t="str">
        <f t="shared" si="320"/>
        <v>theater</v>
      </c>
      <c r="R3416" t="str">
        <f t="shared" si="321"/>
        <v>plays</v>
      </c>
      <c r="S3416" s="8">
        <f t="shared" si="322"/>
        <v>42675.582465277781</v>
      </c>
      <c r="T3416" s="8">
        <f t="shared" si="323"/>
        <v>42705.082638888889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318"/>
        <v>100</v>
      </c>
      <c r="P3417" t="str">
        <f t="shared" si="319"/>
        <v>22.22 USD</v>
      </c>
      <c r="Q3417" t="str">
        <f t="shared" si="320"/>
        <v>theater</v>
      </c>
      <c r="R3417" t="str">
        <f t="shared" si="321"/>
        <v>plays</v>
      </c>
      <c r="S3417" s="8">
        <f t="shared" si="322"/>
        <v>42466.894166666665</v>
      </c>
      <c r="T3417" s="8">
        <f t="shared" si="323"/>
        <v>42477.729166666672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318"/>
        <v>120</v>
      </c>
      <c r="P3418" t="str">
        <f t="shared" si="319"/>
        <v>159.47 GBP</v>
      </c>
      <c r="Q3418" t="str">
        <f t="shared" si="320"/>
        <v>theater</v>
      </c>
      <c r="R3418" t="str">
        <f t="shared" si="321"/>
        <v>plays</v>
      </c>
      <c r="S3418" s="8">
        <f t="shared" si="322"/>
        <v>42089.162557870368</v>
      </c>
      <c r="T3418" s="8">
        <f t="shared" si="323"/>
        <v>42117.520833333328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318"/>
        <v>100</v>
      </c>
      <c r="P3419" t="str">
        <f t="shared" si="319"/>
        <v>37.78 USD</v>
      </c>
      <c r="Q3419" t="str">
        <f t="shared" si="320"/>
        <v>theater</v>
      </c>
      <c r="R3419" t="str">
        <f t="shared" si="321"/>
        <v>plays</v>
      </c>
      <c r="S3419" s="8">
        <f t="shared" si="322"/>
        <v>41894.66375</v>
      </c>
      <c r="T3419" s="8">
        <f t="shared" si="323"/>
        <v>41937.779861111107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318"/>
        <v>101</v>
      </c>
      <c r="P3420" t="str">
        <f t="shared" si="319"/>
        <v>72.05 USD</v>
      </c>
      <c r="Q3420" t="str">
        <f t="shared" si="320"/>
        <v>theater</v>
      </c>
      <c r="R3420" t="str">
        <f t="shared" si="321"/>
        <v>plays</v>
      </c>
      <c r="S3420" s="8">
        <f t="shared" si="322"/>
        <v>41752.58457175926</v>
      </c>
      <c r="T3420" s="8">
        <f t="shared" si="323"/>
        <v>41782.58457175926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318"/>
        <v>107</v>
      </c>
      <c r="P3421" t="str">
        <f t="shared" si="319"/>
        <v>63.7 EUR</v>
      </c>
      <c r="Q3421" t="str">
        <f t="shared" si="320"/>
        <v>theater</v>
      </c>
      <c r="R3421" t="str">
        <f t="shared" si="321"/>
        <v>plays</v>
      </c>
      <c r="S3421" s="8">
        <f t="shared" si="322"/>
        <v>42448.571585648147</v>
      </c>
      <c r="T3421" s="8">
        <f t="shared" si="323"/>
        <v>42466.645833333328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318"/>
        <v>138</v>
      </c>
      <c r="P3422" t="str">
        <f t="shared" si="319"/>
        <v>28.41 GBP</v>
      </c>
      <c r="Q3422" t="str">
        <f t="shared" si="320"/>
        <v>theater</v>
      </c>
      <c r="R3422" t="str">
        <f t="shared" si="321"/>
        <v>plays</v>
      </c>
      <c r="S3422" s="8">
        <f t="shared" si="322"/>
        <v>42404.840300925927</v>
      </c>
      <c r="T3422" s="8">
        <f t="shared" si="323"/>
        <v>42413.75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318"/>
        <v>101</v>
      </c>
      <c r="P3423" t="str">
        <f t="shared" si="319"/>
        <v>103.21 USD</v>
      </c>
      <c r="Q3423" t="str">
        <f t="shared" si="320"/>
        <v>theater</v>
      </c>
      <c r="R3423" t="str">
        <f t="shared" si="321"/>
        <v>plays</v>
      </c>
      <c r="S3423" s="8">
        <f t="shared" si="322"/>
        <v>42037.541238425925</v>
      </c>
      <c r="T3423" s="8">
        <f t="shared" si="323"/>
        <v>42067.541238425925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318"/>
        <v>109</v>
      </c>
      <c r="P3424" t="str">
        <f t="shared" si="319"/>
        <v>71.15 GBP</v>
      </c>
      <c r="Q3424" t="str">
        <f t="shared" si="320"/>
        <v>theater</v>
      </c>
      <c r="R3424" t="str">
        <f t="shared" si="321"/>
        <v>plays</v>
      </c>
      <c r="S3424" s="8">
        <f t="shared" si="322"/>
        <v>42323.312222222223</v>
      </c>
      <c r="T3424" s="8">
        <f t="shared" si="323"/>
        <v>42351.75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318"/>
        <v>140</v>
      </c>
      <c r="P3425" t="str">
        <f t="shared" si="319"/>
        <v>35 USD</v>
      </c>
      <c r="Q3425" t="str">
        <f t="shared" si="320"/>
        <v>theater</v>
      </c>
      <c r="R3425" t="str">
        <f t="shared" si="321"/>
        <v>plays</v>
      </c>
      <c r="S3425" s="8">
        <f t="shared" si="322"/>
        <v>42088.661354166667</v>
      </c>
      <c r="T3425" s="8">
        <f t="shared" si="323"/>
        <v>42118.661354166667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318"/>
        <v>104</v>
      </c>
      <c r="P3426" t="str">
        <f t="shared" si="319"/>
        <v>81.78 USD</v>
      </c>
      <c r="Q3426" t="str">
        <f t="shared" si="320"/>
        <v>theater</v>
      </c>
      <c r="R3426" t="str">
        <f t="shared" si="321"/>
        <v>plays</v>
      </c>
      <c r="S3426" s="8">
        <f t="shared" si="322"/>
        <v>42018.426898148144</v>
      </c>
      <c r="T3426" s="8">
        <f t="shared" si="323"/>
        <v>42040.040972222225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318"/>
        <v>103</v>
      </c>
      <c r="P3427" t="str">
        <f t="shared" si="319"/>
        <v>297.03 USD</v>
      </c>
      <c r="Q3427" t="str">
        <f t="shared" si="320"/>
        <v>theater</v>
      </c>
      <c r="R3427" t="str">
        <f t="shared" si="321"/>
        <v>plays</v>
      </c>
      <c r="S3427" s="8">
        <f t="shared" si="322"/>
        <v>41884.367314814815</v>
      </c>
      <c r="T3427" s="8">
        <f t="shared" si="323"/>
        <v>41916.367314814815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318"/>
        <v>108</v>
      </c>
      <c r="P3428" t="str">
        <f t="shared" si="319"/>
        <v>46.61 USD</v>
      </c>
      <c r="Q3428" t="str">
        <f t="shared" si="320"/>
        <v>theater</v>
      </c>
      <c r="R3428" t="str">
        <f t="shared" si="321"/>
        <v>plays</v>
      </c>
      <c r="S3428" s="8">
        <f t="shared" si="322"/>
        <v>41883.806747685187</v>
      </c>
      <c r="T3428" s="8">
        <f t="shared" si="323"/>
        <v>41902.833333333336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318"/>
        <v>100</v>
      </c>
      <c r="P3429" t="str">
        <f t="shared" si="319"/>
        <v>51.72 GBP</v>
      </c>
      <c r="Q3429" t="str">
        <f t="shared" si="320"/>
        <v>theater</v>
      </c>
      <c r="R3429" t="str">
        <f t="shared" si="321"/>
        <v>plays</v>
      </c>
      <c r="S3429" s="8">
        <f t="shared" si="322"/>
        <v>41792.395277777774</v>
      </c>
      <c r="T3429" s="8">
        <f t="shared" si="323"/>
        <v>41822.395277777774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318"/>
        <v>103</v>
      </c>
      <c r="P3430" t="str">
        <f t="shared" si="319"/>
        <v>40.29 GBP</v>
      </c>
      <c r="Q3430" t="str">
        <f t="shared" si="320"/>
        <v>theater</v>
      </c>
      <c r="R3430" t="str">
        <f t="shared" si="321"/>
        <v>plays</v>
      </c>
      <c r="S3430" s="8">
        <f t="shared" si="322"/>
        <v>42038.470451388886</v>
      </c>
      <c r="T3430" s="8">
        <f t="shared" si="323"/>
        <v>42063.458333333328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318"/>
        <v>130</v>
      </c>
      <c r="P3431" t="str">
        <f t="shared" si="319"/>
        <v>16.25 GBP</v>
      </c>
      <c r="Q3431" t="str">
        <f t="shared" si="320"/>
        <v>theater</v>
      </c>
      <c r="R3431" t="str">
        <f t="shared" si="321"/>
        <v>plays</v>
      </c>
      <c r="S3431" s="8">
        <f t="shared" si="322"/>
        <v>42661.771539351852</v>
      </c>
      <c r="T3431" s="8">
        <f t="shared" si="323"/>
        <v>42675.771539351852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318"/>
        <v>109</v>
      </c>
      <c r="P3432" t="str">
        <f t="shared" si="319"/>
        <v>30.15 GBP</v>
      </c>
      <c r="Q3432" t="str">
        <f t="shared" si="320"/>
        <v>theater</v>
      </c>
      <c r="R3432" t="str">
        <f t="shared" si="321"/>
        <v>plays</v>
      </c>
      <c r="S3432" s="8">
        <f t="shared" si="322"/>
        <v>41820.695613425924</v>
      </c>
      <c r="T3432" s="8">
        <f t="shared" si="323"/>
        <v>41850.695613425924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318"/>
        <v>100</v>
      </c>
      <c r="P3433" t="str">
        <f t="shared" si="319"/>
        <v>95.24 USD</v>
      </c>
      <c r="Q3433" t="str">
        <f t="shared" si="320"/>
        <v>theater</v>
      </c>
      <c r="R3433" t="str">
        <f t="shared" si="321"/>
        <v>plays</v>
      </c>
      <c r="S3433" s="8">
        <f t="shared" si="322"/>
        <v>41839.480937500004</v>
      </c>
      <c r="T3433" s="8">
        <f t="shared" si="323"/>
        <v>41869.480937500004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318"/>
        <v>110</v>
      </c>
      <c r="P3434" t="str">
        <f t="shared" si="319"/>
        <v>52.21 USD</v>
      </c>
      <c r="Q3434" t="str">
        <f t="shared" si="320"/>
        <v>theater</v>
      </c>
      <c r="R3434" t="str">
        <f t="shared" si="321"/>
        <v>plays</v>
      </c>
      <c r="S3434" s="8">
        <f t="shared" si="322"/>
        <v>42380.331180555557</v>
      </c>
      <c r="T3434" s="8">
        <f t="shared" si="323"/>
        <v>42405.666666666672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318"/>
        <v>100</v>
      </c>
      <c r="P3435" t="str">
        <f t="shared" si="319"/>
        <v>134.15 USD</v>
      </c>
      <c r="Q3435" t="str">
        <f t="shared" si="320"/>
        <v>theater</v>
      </c>
      <c r="R3435" t="str">
        <f t="shared" si="321"/>
        <v>plays</v>
      </c>
      <c r="S3435" s="8">
        <f t="shared" si="322"/>
        <v>41775.81313657407</v>
      </c>
      <c r="T3435" s="8">
        <f t="shared" si="323"/>
        <v>41806.875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318"/>
        <v>106</v>
      </c>
      <c r="P3436" t="str">
        <f t="shared" si="319"/>
        <v>62.83 USD</v>
      </c>
      <c r="Q3436" t="str">
        <f t="shared" si="320"/>
        <v>theater</v>
      </c>
      <c r="R3436" t="str">
        <f t="shared" si="321"/>
        <v>plays</v>
      </c>
      <c r="S3436" s="8">
        <f t="shared" si="322"/>
        <v>41800.130428240736</v>
      </c>
      <c r="T3436" s="8">
        <f t="shared" si="323"/>
        <v>41830.130428240736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318"/>
        <v>112</v>
      </c>
      <c r="P3437" t="str">
        <f t="shared" si="319"/>
        <v>58.95 USD</v>
      </c>
      <c r="Q3437" t="str">
        <f t="shared" si="320"/>
        <v>theater</v>
      </c>
      <c r="R3437" t="str">
        <f t="shared" si="321"/>
        <v>plays</v>
      </c>
      <c r="S3437" s="8">
        <f t="shared" si="322"/>
        <v>42572.36681712963</v>
      </c>
      <c r="T3437" s="8">
        <f t="shared" si="323"/>
        <v>42588.875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318"/>
        <v>106</v>
      </c>
      <c r="P3438" t="str">
        <f t="shared" si="319"/>
        <v>143.11 USD</v>
      </c>
      <c r="Q3438" t="str">
        <f t="shared" si="320"/>
        <v>theater</v>
      </c>
      <c r="R3438" t="str">
        <f t="shared" si="321"/>
        <v>plays</v>
      </c>
      <c r="S3438" s="8">
        <f t="shared" si="322"/>
        <v>41851.291585648149</v>
      </c>
      <c r="T3438" s="8">
        <f t="shared" si="323"/>
        <v>41872.436111111107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318"/>
        <v>101</v>
      </c>
      <c r="P3439" t="str">
        <f t="shared" si="319"/>
        <v>84.17 USD</v>
      </c>
      <c r="Q3439" t="str">
        <f t="shared" si="320"/>
        <v>theater</v>
      </c>
      <c r="R3439" t="str">
        <f t="shared" si="321"/>
        <v>plays</v>
      </c>
      <c r="S3439" s="8">
        <f t="shared" si="322"/>
        <v>42205.460879629631</v>
      </c>
      <c r="T3439" s="8">
        <f t="shared" si="323"/>
        <v>42235.460879629631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318"/>
        <v>104</v>
      </c>
      <c r="P3440" t="str">
        <f t="shared" si="319"/>
        <v>186.07 GBP</v>
      </c>
      <c r="Q3440" t="str">
        <f t="shared" si="320"/>
        <v>theater</v>
      </c>
      <c r="R3440" t="str">
        <f t="shared" si="321"/>
        <v>plays</v>
      </c>
      <c r="S3440" s="8">
        <f t="shared" si="322"/>
        <v>42100.677858796298</v>
      </c>
      <c r="T3440" s="8">
        <f t="shared" si="323"/>
        <v>42126.625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318"/>
        <v>135</v>
      </c>
      <c r="P3441" t="str">
        <f t="shared" si="319"/>
        <v>89.79 USD</v>
      </c>
      <c r="Q3441" t="str">
        <f t="shared" si="320"/>
        <v>theater</v>
      </c>
      <c r="R3441" t="str">
        <f t="shared" si="321"/>
        <v>plays</v>
      </c>
      <c r="S3441" s="8">
        <f t="shared" si="322"/>
        <v>42374.661226851851</v>
      </c>
      <c r="T3441" s="8">
        <f t="shared" si="323"/>
        <v>42387.957638888889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318"/>
        <v>105</v>
      </c>
      <c r="P3442" t="str">
        <f t="shared" si="319"/>
        <v>64.16 USD</v>
      </c>
      <c r="Q3442" t="str">
        <f t="shared" si="320"/>
        <v>theater</v>
      </c>
      <c r="R3442" t="str">
        <f t="shared" si="321"/>
        <v>plays</v>
      </c>
      <c r="S3442" s="8">
        <f t="shared" si="322"/>
        <v>41808.87300925926</v>
      </c>
      <c r="T3442" s="8">
        <f t="shared" si="323"/>
        <v>41831.427083333336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318"/>
        <v>103</v>
      </c>
      <c r="P3443" t="str">
        <f t="shared" si="319"/>
        <v>59.65 USD</v>
      </c>
      <c r="Q3443" t="str">
        <f t="shared" si="320"/>
        <v>theater</v>
      </c>
      <c r="R3443" t="str">
        <f t="shared" si="321"/>
        <v>plays</v>
      </c>
      <c r="S3443" s="8">
        <f t="shared" si="322"/>
        <v>42294.179641203707</v>
      </c>
      <c r="T3443" s="8">
        <f t="shared" si="323"/>
        <v>42321.595138888893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318"/>
        <v>100</v>
      </c>
      <c r="P3444" t="str">
        <f t="shared" si="319"/>
        <v>31.25 USD</v>
      </c>
      <c r="Q3444" t="str">
        <f t="shared" si="320"/>
        <v>theater</v>
      </c>
      <c r="R3444" t="str">
        <f t="shared" si="321"/>
        <v>plays</v>
      </c>
      <c r="S3444" s="8">
        <f t="shared" si="322"/>
        <v>42124.591111111113</v>
      </c>
      <c r="T3444" s="8">
        <f t="shared" si="323"/>
        <v>42154.591111111113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318"/>
        <v>186</v>
      </c>
      <c r="P3445" t="str">
        <f t="shared" si="319"/>
        <v>41.22 USD</v>
      </c>
      <c r="Q3445" t="str">
        <f t="shared" si="320"/>
        <v>theater</v>
      </c>
      <c r="R3445" t="str">
        <f t="shared" si="321"/>
        <v>plays</v>
      </c>
      <c r="S3445" s="8">
        <f t="shared" si="322"/>
        <v>41861.274837962963</v>
      </c>
      <c r="T3445" s="8">
        <f t="shared" si="323"/>
        <v>41891.274837962963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318"/>
        <v>289</v>
      </c>
      <c r="P3446" t="str">
        <f t="shared" si="319"/>
        <v>43.35 AUD</v>
      </c>
      <c r="Q3446" t="str">
        <f t="shared" si="320"/>
        <v>theater</v>
      </c>
      <c r="R3446" t="str">
        <f t="shared" si="321"/>
        <v>plays</v>
      </c>
      <c r="S3446" s="8">
        <f t="shared" si="322"/>
        <v>42521.041504629626</v>
      </c>
      <c r="T3446" s="8">
        <f t="shared" si="323"/>
        <v>42529.332638888889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318"/>
        <v>100</v>
      </c>
      <c r="P3447" t="str">
        <f t="shared" si="319"/>
        <v>64.52 GBP</v>
      </c>
      <c r="Q3447" t="str">
        <f t="shared" si="320"/>
        <v>theater</v>
      </c>
      <c r="R3447" t="str">
        <f t="shared" si="321"/>
        <v>plays</v>
      </c>
      <c r="S3447" s="8">
        <f t="shared" si="322"/>
        <v>42272.280509259261</v>
      </c>
      <c r="T3447" s="8">
        <f t="shared" si="323"/>
        <v>42300.280509259261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318"/>
        <v>108</v>
      </c>
      <c r="P3448" t="str">
        <f t="shared" si="319"/>
        <v>43.28 GBP</v>
      </c>
      <c r="Q3448" t="str">
        <f t="shared" si="320"/>
        <v>theater</v>
      </c>
      <c r="R3448" t="str">
        <f t="shared" si="321"/>
        <v>plays</v>
      </c>
      <c r="S3448" s="8">
        <f t="shared" si="322"/>
        <v>42016.582465277781</v>
      </c>
      <c r="T3448" s="8">
        <f t="shared" si="323"/>
        <v>42040.263888888891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318"/>
        <v>108</v>
      </c>
      <c r="P3449" t="str">
        <f t="shared" si="319"/>
        <v>77 USD</v>
      </c>
      <c r="Q3449" t="str">
        <f t="shared" si="320"/>
        <v>theater</v>
      </c>
      <c r="R3449" t="str">
        <f t="shared" si="321"/>
        <v>plays</v>
      </c>
      <c r="S3449" s="8">
        <f t="shared" si="322"/>
        <v>42402.639027777783</v>
      </c>
      <c r="T3449" s="8">
        <f t="shared" si="323"/>
        <v>42447.597361111111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318"/>
        <v>110</v>
      </c>
      <c r="P3450" t="str">
        <f t="shared" si="319"/>
        <v>51.22 USD</v>
      </c>
      <c r="Q3450" t="str">
        <f t="shared" si="320"/>
        <v>theater</v>
      </c>
      <c r="R3450" t="str">
        <f t="shared" si="321"/>
        <v>plays</v>
      </c>
      <c r="S3450" s="8">
        <f t="shared" si="322"/>
        <v>41959.869085648148</v>
      </c>
      <c r="T3450" s="8">
        <f t="shared" si="323"/>
        <v>41989.869085648148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318"/>
        <v>171</v>
      </c>
      <c r="P3451" t="str">
        <f t="shared" si="319"/>
        <v>68.25 USD</v>
      </c>
      <c r="Q3451" t="str">
        <f t="shared" si="320"/>
        <v>theater</v>
      </c>
      <c r="R3451" t="str">
        <f t="shared" si="321"/>
        <v>plays</v>
      </c>
      <c r="S3451" s="8">
        <f t="shared" si="322"/>
        <v>42531.802523148144</v>
      </c>
      <c r="T3451" s="8">
        <f t="shared" si="323"/>
        <v>42559.916666666672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318"/>
        <v>152</v>
      </c>
      <c r="P3452" t="str">
        <f t="shared" si="319"/>
        <v>19.49 GBP</v>
      </c>
      <c r="Q3452" t="str">
        <f t="shared" si="320"/>
        <v>theater</v>
      </c>
      <c r="R3452" t="str">
        <f t="shared" si="321"/>
        <v>plays</v>
      </c>
      <c r="S3452" s="8">
        <f t="shared" si="322"/>
        <v>42036.454525462963</v>
      </c>
      <c r="T3452" s="8">
        <f t="shared" si="323"/>
        <v>42096.412858796291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318"/>
        <v>101</v>
      </c>
      <c r="P3453" t="str">
        <f t="shared" si="319"/>
        <v>41.13 USD</v>
      </c>
      <c r="Q3453" t="str">
        <f t="shared" si="320"/>
        <v>theater</v>
      </c>
      <c r="R3453" t="str">
        <f t="shared" si="321"/>
        <v>plays</v>
      </c>
      <c r="S3453" s="8">
        <f t="shared" si="322"/>
        <v>42088.473692129628</v>
      </c>
      <c r="T3453" s="8">
        <f t="shared" si="323"/>
        <v>42115.473692129628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318"/>
        <v>153</v>
      </c>
      <c r="P3454" t="str">
        <f t="shared" si="319"/>
        <v>41.41 USD</v>
      </c>
      <c r="Q3454" t="str">
        <f t="shared" si="320"/>
        <v>theater</v>
      </c>
      <c r="R3454" t="str">
        <f t="shared" si="321"/>
        <v>plays</v>
      </c>
      <c r="S3454" s="8">
        <f t="shared" si="322"/>
        <v>41820.389189814814</v>
      </c>
      <c r="T3454" s="8">
        <f t="shared" si="323"/>
        <v>41842.915972222225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318"/>
        <v>128</v>
      </c>
      <c r="P3455" t="str">
        <f t="shared" si="319"/>
        <v>27.5 GBP</v>
      </c>
      <c r="Q3455" t="str">
        <f t="shared" si="320"/>
        <v>theater</v>
      </c>
      <c r="R3455" t="str">
        <f t="shared" si="321"/>
        <v>plays</v>
      </c>
      <c r="S3455" s="8">
        <f t="shared" si="322"/>
        <v>42535.72865740741</v>
      </c>
      <c r="T3455" s="8">
        <f t="shared" si="323"/>
        <v>42595.72865740741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318"/>
        <v>101</v>
      </c>
      <c r="P3456" t="str">
        <f t="shared" si="319"/>
        <v>33.57 GBP</v>
      </c>
      <c r="Q3456" t="str">
        <f t="shared" si="320"/>
        <v>theater</v>
      </c>
      <c r="R3456" t="str">
        <f t="shared" si="321"/>
        <v>plays</v>
      </c>
      <c r="S3456" s="8">
        <f t="shared" si="322"/>
        <v>41821.448599537034</v>
      </c>
      <c r="T3456" s="8">
        <f t="shared" si="323"/>
        <v>41851.448599537034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318"/>
        <v>101</v>
      </c>
      <c r="P3457" t="str">
        <f t="shared" si="319"/>
        <v>145.87 USD</v>
      </c>
      <c r="Q3457" t="str">
        <f t="shared" si="320"/>
        <v>theater</v>
      </c>
      <c r="R3457" t="str">
        <f t="shared" si="321"/>
        <v>plays</v>
      </c>
      <c r="S3457" s="8">
        <f t="shared" si="322"/>
        <v>42626.5003125</v>
      </c>
      <c r="T3457" s="8">
        <f t="shared" si="323"/>
        <v>42656.5003125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318"/>
        <v>191</v>
      </c>
      <c r="P3458" t="str">
        <f t="shared" si="319"/>
        <v>358.69 USD</v>
      </c>
      <c r="Q3458" t="str">
        <f t="shared" si="320"/>
        <v>theater</v>
      </c>
      <c r="R3458" t="str">
        <f t="shared" si="321"/>
        <v>plays</v>
      </c>
      <c r="S3458" s="8">
        <f t="shared" si="322"/>
        <v>41820.955636574072</v>
      </c>
      <c r="T3458" s="8">
        <f t="shared" si="323"/>
        <v>41852.040972222225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324">ROUND(E3459/D3459*100,0)</f>
        <v>140</v>
      </c>
      <c r="P3459" t="str">
        <f t="shared" ref="P3459:P3522" si="325">ROUND(E3459/L3459,2)&amp;" "&amp;H3459</f>
        <v>50.98 USD</v>
      </c>
      <c r="Q3459" t="str">
        <f t="shared" ref="Q3459:Q3522" si="326">LEFT(N3459,FIND("/",N3459)-1)</f>
        <v>theater</v>
      </c>
      <c r="R3459" t="str">
        <f t="shared" ref="R3459:R3522" si="327">RIGHT(N3459,LEN(N3459)-FIND("/",N3459))</f>
        <v>plays</v>
      </c>
      <c r="S3459" s="8">
        <f t="shared" ref="S3459:S3522" si="328">(J3459/86400)+25569+(-6/24)</f>
        <v>42016.456678240742</v>
      </c>
      <c r="T3459" s="8">
        <f t="shared" ref="T3459:T3522" si="329">(I3459/86400)+25569+(-6/24)</f>
        <v>42046.999305555553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324"/>
        <v>124</v>
      </c>
      <c r="P3460" t="str">
        <f t="shared" si="325"/>
        <v>45.04 USD</v>
      </c>
      <c r="Q3460" t="str">
        <f t="shared" si="326"/>
        <v>theater</v>
      </c>
      <c r="R3460" t="str">
        <f t="shared" si="327"/>
        <v>plays</v>
      </c>
      <c r="S3460" s="8">
        <f t="shared" si="328"/>
        <v>42010.952581018515</v>
      </c>
      <c r="T3460" s="8">
        <f t="shared" si="329"/>
        <v>42037.935416666667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324"/>
        <v>126</v>
      </c>
      <c r="P3461" t="str">
        <f t="shared" si="325"/>
        <v>17.53 GBP</v>
      </c>
      <c r="Q3461" t="str">
        <f t="shared" si="326"/>
        <v>theater</v>
      </c>
      <c r="R3461" t="str">
        <f t="shared" si="327"/>
        <v>plays</v>
      </c>
      <c r="S3461" s="8">
        <f t="shared" si="328"/>
        <v>42480.229861111111</v>
      </c>
      <c r="T3461" s="8">
        <f t="shared" si="329"/>
        <v>42510.229861111111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324"/>
        <v>190</v>
      </c>
      <c r="P3462" t="str">
        <f t="shared" si="325"/>
        <v>50 GBP</v>
      </c>
      <c r="Q3462" t="str">
        <f t="shared" si="326"/>
        <v>theater</v>
      </c>
      <c r="R3462" t="str">
        <f t="shared" si="327"/>
        <v>plays</v>
      </c>
      <c r="S3462" s="8">
        <f t="shared" si="328"/>
        <v>41852.277222222227</v>
      </c>
      <c r="T3462" s="8">
        <f t="shared" si="329"/>
        <v>41866.277222222227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324"/>
        <v>139</v>
      </c>
      <c r="P3463" t="str">
        <f t="shared" si="325"/>
        <v>57.92 USD</v>
      </c>
      <c r="Q3463" t="str">
        <f t="shared" si="326"/>
        <v>theater</v>
      </c>
      <c r="R3463" t="str">
        <f t="shared" si="327"/>
        <v>plays</v>
      </c>
      <c r="S3463" s="8">
        <f t="shared" si="328"/>
        <v>42643.382858796293</v>
      </c>
      <c r="T3463" s="8">
        <f t="shared" si="329"/>
        <v>42671.875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324"/>
        <v>202</v>
      </c>
      <c r="P3464" t="str">
        <f t="shared" si="325"/>
        <v>29.71 USD</v>
      </c>
      <c r="Q3464" t="str">
        <f t="shared" si="326"/>
        <v>theater</v>
      </c>
      <c r="R3464" t="str">
        <f t="shared" si="327"/>
        <v>plays</v>
      </c>
      <c r="S3464" s="8">
        <f t="shared" si="328"/>
        <v>42179.648472222223</v>
      </c>
      <c r="T3464" s="8">
        <f t="shared" si="329"/>
        <v>42195.5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324"/>
        <v>103</v>
      </c>
      <c r="P3465" t="str">
        <f t="shared" si="325"/>
        <v>90.68 CAD</v>
      </c>
      <c r="Q3465" t="str">
        <f t="shared" si="326"/>
        <v>theater</v>
      </c>
      <c r="R3465" t="str">
        <f t="shared" si="327"/>
        <v>plays</v>
      </c>
      <c r="S3465" s="8">
        <f t="shared" si="328"/>
        <v>42612.668807870374</v>
      </c>
      <c r="T3465" s="8">
        <f t="shared" si="329"/>
        <v>42653.915972222225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324"/>
        <v>102</v>
      </c>
      <c r="P3466" t="str">
        <f t="shared" si="325"/>
        <v>55.01 USD</v>
      </c>
      <c r="Q3466" t="str">
        <f t="shared" si="326"/>
        <v>theater</v>
      </c>
      <c r="R3466" t="str">
        <f t="shared" si="327"/>
        <v>plays</v>
      </c>
      <c r="S3466" s="8">
        <f t="shared" si="328"/>
        <v>42574.880057870367</v>
      </c>
      <c r="T3466" s="8">
        <f t="shared" si="329"/>
        <v>42604.880057870367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324"/>
        <v>103</v>
      </c>
      <c r="P3467" t="str">
        <f t="shared" si="325"/>
        <v>57.22 GBP</v>
      </c>
      <c r="Q3467" t="str">
        <f t="shared" si="326"/>
        <v>theater</v>
      </c>
      <c r="R3467" t="str">
        <f t="shared" si="327"/>
        <v>plays</v>
      </c>
      <c r="S3467" s="8">
        <f t="shared" si="328"/>
        <v>42200.375833333332</v>
      </c>
      <c r="T3467" s="8">
        <f t="shared" si="329"/>
        <v>42225.416666666672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324"/>
        <v>127</v>
      </c>
      <c r="P3468" t="str">
        <f t="shared" si="325"/>
        <v>72.95 USD</v>
      </c>
      <c r="Q3468" t="str">
        <f t="shared" si="326"/>
        <v>theater</v>
      </c>
      <c r="R3468" t="str">
        <f t="shared" si="327"/>
        <v>plays</v>
      </c>
      <c r="S3468" s="8">
        <f t="shared" si="328"/>
        <v>42419.769097222219</v>
      </c>
      <c r="T3468" s="8">
        <f t="shared" si="329"/>
        <v>42479.727430555555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324"/>
        <v>101</v>
      </c>
      <c r="P3469" t="str">
        <f t="shared" si="325"/>
        <v>64.47 USD</v>
      </c>
      <c r="Q3469" t="str">
        <f t="shared" si="326"/>
        <v>theater</v>
      </c>
      <c r="R3469" t="str">
        <f t="shared" si="327"/>
        <v>plays</v>
      </c>
      <c r="S3469" s="8">
        <f t="shared" si="328"/>
        <v>42053.421666666662</v>
      </c>
      <c r="T3469" s="8">
        <f t="shared" si="329"/>
        <v>42083.380000000005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324"/>
        <v>122</v>
      </c>
      <c r="P3470" t="str">
        <f t="shared" si="325"/>
        <v>716.35 USD</v>
      </c>
      <c r="Q3470" t="str">
        <f t="shared" si="326"/>
        <v>theater</v>
      </c>
      <c r="R3470" t="str">
        <f t="shared" si="327"/>
        <v>plays</v>
      </c>
      <c r="S3470" s="8">
        <f t="shared" si="328"/>
        <v>42605.515381944446</v>
      </c>
      <c r="T3470" s="8">
        <f t="shared" si="329"/>
        <v>42633.875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324"/>
        <v>113</v>
      </c>
      <c r="P3471" t="str">
        <f t="shared" si="325"/>
        <v>50.4 USD</v>
      </c>
      <c r="Q3471" t="str">
        <f t="shared" si="326"/>
        <v>theater</v>
      </c>
      <c r="R3471" t="str">
        <f t="shared" si="327"/>
        <v>plays</v>
      </c>
      <c r="S3471" s="8">
        <f t="shared" si="328"/>
        <v>42458.391724537039</v>
      </c>
      <c r="T3471" s="8">
        <f t="shared" si="329"/>
        <v>42488.391724537039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324"/>
        <v>150</v>
      </c>
      <c r="P3472" t="str">
        <f t="shared" si="325"/>
        <v>41.67 USD</v>
      </c>
      <c r="Q3472" t="str">
        <f t="shared" si="326"/>
        <v>theater</v>
      </c>
      <c r="R3472" t="str">
        <f t="shared" si="327"/>
        <v>plays</v>
      </c>
      <c r="S3472" s="8">
        <f t="shared" si="328"/>
        <v>42528.772013888884</v>
      </c>
      <c r="T3472" s="8">
        <f t="shared" si="329"/>
        <v>42566.651388888888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324"/>
        <v>215</v>
      </c>
      <c r="P3473" t="str">
        <f t="shared" si="325"/>
        <v>35.77 GBP</v>
      </c>
      <c r="Q3473" t="str">
        <f t="shared" si="326"/>
        <v>theater</v>
      </c>
      <c r="R3473" t="str">
        <f t="shared" si="327"/>
        <v>plays</v>
      </c>
      <c r="S3473" s="8">
        <f t="shared" si="328"/>
        <v>41841.570486111115</v>
      </c>
      <c r="T3473" s="8">
        <f t="shared" si="329"/>
        <v>41882.583333333336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324"/>
        <v>102</v>
      </c>
      <c r="P3474" t="str">
        <f t="shared" si="325"/>
        <v>88.74 USD</v>
      </c>
      <c r="Q3474" t="str">
        <f t="shared" si="326"/>
        <v>theater</v>
      </c>
      <c r="R3474" t="str">
        <f t="shared" si="327"/>
        <v>plays</v>
      </c>
      <c r="S3474" s="8">
        <f t="shared" si="328"/>
        <v>41927.920497685183</v>
      </c>
      <c r="T3474" s="8">
        <f t="shared" si="329"/>
        <v>41948.999305555553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324"/>
        <v>100</v>
      </c>
      <c r="P3475" t="str">
        <f t="shared" si="325"/>
        <v>148.48 USD</v>
      </c>
      <c r="Q3475" t="str">
        <f t="shared" si="326"/>
        <v>theater</v>
      </c>
      <c r="R3475" t="str">
        <f t="shared" si="327"/>
        <v>plays</v>
      </c>
      <c r="S3475" s="8">
        <f t="shared" si="328"/>
        <v>42062.584444444445</v>
      </c>
      <c r="T3475" s="8">
        <f t="shared" si="329"/>
        <v>42083.602083333331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324"/>
        <v>101</v>
      </c>
      <c r="P3476" t="str">
        <f t="shared" si="325"/>
        <v>51.79 GBP</v>
      </c>
      <c r="Q3476" t="str">
        <f t="shared" si="326"/>
        <v>theater</v>
      </c>
      <c r="R3476" t="str">
        <f t="shared" si="327"/>
        <v>plays</v>
      </c>
      <c r="S3476" s="8">
        <f t="shared" si="328"/>
        <v>42541.251516203702</v>
      </c>
      <c r="T3476" s="8">
        <f t="shared" si="329"/>
        <v>42571.251516203702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324"/>
        <v>113</v>
      </c>
      <c r="P3477" t="str">
        <f t="shared" si="325"/>
        <v>20 GBP</v>
      </c>
      <c r="Q3477" t="str">
        <f t="shared" si="326"/>
        <v>theater</v>
      </c>
      <c r="R3477" t="str">
        <f t="shared" si="327"/>
        <v>plays</v>
      </c>
      <c r="S3477" s="8">
        <f t="shared" si="328"/>
        <v>41918.630833333329</v>
      </c>
      <c r="T3477" s="8">
        <f t="shared" si="329"/>
        <v>41945.75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324"/>
        <v>104</v>
      </c>
      <c r="P3478" t="str">
        <f t="shared" si="325"/>
        <v>52 USD</v>
      </c>
      <c r="Q3478" t="str">
        <f t="shared" si="326"/>
        <v>theater</v>
      </c>
      <c r="R3478" t="str">
        <f t="shared" si="327"/>
        <v>plays</v>
      </c>
      <c r="S3478" s="8">
        <f t="shared" si="328"/>
        <v>41921.029976851853</v>
      </c>
      <c r="T3478" s="8">
        <f t="shared" si="329"/>
        <v>41938.875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324"/>
        <v>115</v>
      </c>
      <c r="P3479" t="str">
        <f t="shared" si="325"/>
        <v>53.23 USD</v>
      </c>
      <c r="Q3479" t="str">
        <f t="shared" si="326"/>
        <v>theater</v>
      </c>
      <c r="R3479" t="str">
        <f t="shared" si="327"/>
        <v>plays</v>
      </c>
      <c r="S3479" s="8">
        <f t="shared" si="328"/>
        <v>42128.486608796295</v>
      </c>
      <c r="T3479" s="8">
        <f t="shared" si="329"/>
        <v>42140.875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324"/>
        <v>113</v>
      </c>
      <c r="P3480" t="str">
        <f t="shared" si="325"/>
        <v>39.6 USD</v>
      </c>
      <c r="Q3480" t="str">
        <f t="shared" si="326"/>
        <v>theater</v>
      </c>
      <c r="R3480" t="str">
        <f t="shared" si="327"/>
        <v>plays</v>
      </c>
      <c r="S3480" s="8">
        <f t="shared" si="328"/>
        <v>42053.666921296295</v>
      </c>
      <c r="T3480" s="8">
        <f t="shared" si="329"/>
        <v>42079.625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324"/>
        <v>128</v>
      </c>
      <c r="P3481" t="str">
        <f t="shared" si="325"/>
        <v>34.25 GBP</v>
      </c>
      <c r="Q3481" t="str">
        <f t="shared" si="326"/>
        <v>theater</v>
      </c>
      <c r="R3481" t="str">
        <f t="shared" si="327"/>
        <v>plays</v>
      </c>
      <c r="S3481" s="8">
        <f t="shared" si="328"/>
        <v>41781.605092592596</v>
      </c>
      <c r="T3481" s="8">
        <f t="shared" si="329"/>
        <v>41811.605092592596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324"/>
        <v>143</v>
      </c>
      <c r="P3482" t="str">
        <f t="shared" si="325"/>
        <v>164.62 USD</v>
      </c>
      <c r="Q3482" t="str">
        <f t="shared" si="326"/>
        <v>theater</v>
      </c>
      <c r="R3482" t="str">
        <f t="shared" si="327"/>
        <v>plays</v>
      </c>
      <c r="S3482" s="8">
        <f t="shared" si="328"/>
        <v>42171.067442129628</v>
      </c>
      <c r="T3482" s="8">
        <f t="shared" si="329"/>
        <v>42195.625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324"/>
        <v>119</v>
      </c>
      <c r="P3483" t="str">
        <f t="shared" si="325"/>
        <v>125.05 AUD</v>
      </c>
      <c r="Q3483" t="str">
        <f t="shared" si="326"/>
        <v>theater</v>
      </c>
      <c r="R3483" t="str">
        <f t="shared" si="327"/>
        <v>plays</v>
      </c>
      <c r="S3483" s="8">
        <f t="shared" si="328"/>
        <v>41988.997546296298</v>
      </c>
      <c r="T3483" s="8">
        <f t="shared" si="329"/>
        <v>42005.997546296298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324"/>
        <v>138</v>
      </c>
      <c r="P3484" t="str">
        <f t="shared" si="325"/>
        <v>51.88 GBP</v>
      </c>
      <c r="Q3484" t="str">
        <f t="shared" si="326"/>
        <v>theater</v>
      </c>
      <c r="R3484" t="str">
        <f t="shared" si="327"/>
        <v>plays</v>
      </c>
      <c r="S3484" s="8">
        <f t="shared" si="328"/>
        <v>41796.521597222221</v>
      </c>
      <c r="T3484" s="8">
        <f t="shared" si="329"/>
        <v>41826.521597222221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324"/>
        <v>160</v>
      </c>
      <c r="P3485" t="str">
        <f t="shared" si="325"/>
        <v>40.29 USD</v>
      </c>
      <c r="Q3485" t="str">
        <f t="shared" si="326"/>
        <v>theater</v>
      </c>
      <c r="R3485" t="str">
        <f t="shared" si="327"/>
        <v>plays</v>
      </c>
      <c r="S3485" s="8">
        <f t="shared" si="328"/>
        <v>41793.418761574074</v>
      </c>
      <c r="T3485" s="8">
        <f t="shared" si="329"/>
        <v>41823.418761574074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324"/>
        <v>114</v>
      </c>
      <c r="P3486" t="str">
        <f t="shared" si="325"/>
        <v>64.91 USD</v>
      </c>
      <c r="Q3486" t="str">
        <f t="shared" si="326"/>
        <v>theater</v>
      </c>
      <c r="R3486" t="str">
        <f t="shared" si="327"/>
        <v>plays</v>
      </c>
      <c r="S3486" s="8">
        <f t="shared" si="328"/>
        <v>42506.510405092587</v>
      </c>
      <c r="T3486" s="8">
        <f t="shared" si="329"/>
        <v>42536.510405092587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324"/>
        <v>101</v>
      </c>
      <c r="P3487" t="str">
        <f t="shared" si="325"/>
        <v>55.33 USD</v>
      </c>
      <c r="Q3487" t="str">
        <f t="shared" si="326"/>
        <v>theater</v>
      </c>
      <c r="R3487" t="str">
        <f t="shared" si="327"/>
        <v>plays</v>
      </c>
      <c r="S3487" s="8">
        <f t="shared" si="328"/>
        <v>42372.443055555559</v>
      </c>
      <c r="T3487" s="8">
        <f t="shared" si="329"/>
        <v>42402.443055555559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324"/>
        <v>155</v>
      </c>
      <c r="P3488" t="str">
        <f t="shared" si="325"/>
        <v>83.14 USD</v>
      </c>
      <c r="Q3488" t="str">
        <f t="shared" si="326"/>
        <v>theater</v>
      </c>
      <c r="R3488" t="str">
        <f t="shared" si="327"/>
        <v>plays</v>
      </c>
      <c r="S3488" s="8">
        <f t="shared" si="328"/>
        <v>42126.62501157407</v>
      </c>
      <c r="T3488" s="8">
        <f t="shared" si="329"/>
        <v>42158.040972222225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324"/>
        <v>128</v>
      </c>
      <c r="P3489" t="str">
        <f t="shared" si="325"/>
        <v>38.71 GBP</v>
      </c>
      <c r="Q3489" t="str">
        <f t="shared" si="326"/>
        <v>theater</v>
      </c>
      <c r="R3489" t="str">
        <f t="shared" si="327"/>
        <v>plays</v>
      </c>
      <c r="S3489" s="8">
        <f t="shared" si="328"/>
        <v>42149.690416666665</v>
      </c>
      <c r="T3489" s="8">
        <f t="shared" si="329"/>
        <v>42179.690416666665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324"/>
        <v>121</v>
      </c>
      <c r="P3490" t="str">
        <f t="shared" si="325"/>
        <v>125.38 USD</v>
      </c>
      <c r="Q3490" t="str">
        <f t="shared" si="326"/>
        <v>theater</v>
      </c>
      <c r="R3490" t="str">
        <f t="shared" si="327"/>
        <v>plays</v>
      </c>
      <c r="S3490" s="8">
        <f t="shared" si="328"/>
        <v>42087.518055555556</v>
      </c>
      <c r="T3490" s="8">
        <f t="shared" si="329"/>
        <v>42111.416666666672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324"/>
        <v>113</v>
      </c>
      <c r="P3491" t="str">
        <f t="shared" si="325"/>
        <v>78.26 GBP</v>
      </c>
      <c r="Q3491" t="str">
        <f t="shared" si="326"/>
        <v>theater</v>
      </c>
      <c r="R3491" t="str">
        <f t="shared" si="327"/>
        <v>plays</v>
      </c>
      <c r="S3491" s="8">
        <f t="shared" si="328"/>
        <v>41753.385775462964</v>
      </c>
      <c r="T3491" s="8">
        <f t="shared" si="329"/>
        <v>41783.625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324"/>
        <v>128</v>
      </c>
      <c r="P3492" t="str">
        <f t="shared" si="325"/>
        <v>47.22 USD</v>
      </c>
      <c r="Q3492" t="str">
        <f t="shared" si="326"/>
        <v>theater</v>
      </c>
      <c r="R3492" t="str">
        <f t="shared" si="327"/>
        <v>plays</v>
      </c>
      <c r="S3492" s="8">
        <f t="shared" si="328"/>
        <v>42443.552361111113</v>
      </c>
      <c r="T3492" s="8">
        <f t="shared" si="329"/>
        <v>42473.552361111113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324"/>
        <v>158</v>
      </c>
      <c r="P3493" t="str">
        <f t="shared" si="325"/>
        <v>79.1 USD</v>
      </c>
      <c r="Q3493" t="str">
        <f t="shared" si="326"/>
        <v>theater</v>
      </c>
      <c r="R3493" t="str">
        <f t="shared" si="327"/>
        <v>plays</v>
      </c>
      <c r="S3493" s="8">
        <f t="shared" si="328"/>
        <v>42120.999814814815</v>
      </c>
      <c r="T3493" s="8">
        <f t="shared" si="329"/>
        <v>42141.999814814815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324"/>
        <v>105</v>
      </c>
      <c r="P3494" t="str">
        <f t="shared" si="325"/>
        <v>114.29 USD</v>
      </c>
      <c r="Q3494" t="str">
        <f t="shared" si="326"/>
        <v>theater</v>
      </c>
      <c r="R3494" t="str">
        <f t="shared" si="327"/>
        <v>plays</v>
      </c>
      <c r="S3494" s="8">
        <f t="shared" si="328"/>
        <v>42267.759224537032</v>
      </c>
      <c r="T3494" s="8">
        <f t="shared" si="329"/>
        <v>42302.759224537032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324"/>
        <v>100</v>
      </c>
      <c r="P3495" t="str">
        <f t="shared" si="325"/>
        <v>51.72 USD</v>
      </c>
      <c r="Q3495" t="str">
        <f t="shared" si="326"/>
        <v>theater</v>
      </c>
      <c r="R3495" t="str">
        <f t="shared" si="327"/>
        <v>plays</v>
      </c>
      <c r="S3495" s="8">
        <f t="shared" si="328"/>
        <v>41848.616157407407</v>
      </c>
      <c r="T3495" s="8">
        <f t="shared" si="329"/>
        <v>41867.96597222222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324"/>
        <v>100</v>
      </c>
      <c r="P3496" t="str">
        <f t="shared" si="325"/>
        <v>30.77 USD</v>
      </c>
      <c r="Q3496" t="str">
        <f t="shared" si="326"/>
        <v>theater</v>
      </c>
      <c r="R3496" t="str">
        <f t="shared" si="327"/>
        <v>plays</v>
      </c>
      <c r="S3496" s="8">
        <f t="shared" si="328"/>
        <v>42688.964988425927</v>
      </c>
      <c r="T3496" s="8">
        <f t="shared" si="329"/>
        <v>42700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324"/>
        <v>107</v>
      </c>
      <c r="P3497" t="str">
        <f t="shared" si="325"/>
        <v>74.21 CAD</v>
      </c>
      <c r="Q3497" t="str">
        <f t="shared" si="326"/>
        <v>theater</v>
      </c>
      <c r="R3497" t="str">
        <f t="shared" si="327"/>
        <v>plays</v>
      </c>
      <c r="S3497" s="8">
        <f t="shared" si="328"/>
        <v>41915.512835648144</v>
      </c>
      <c r="T3497" s="8">
        <f t="shared" si="329"/>
        <v>41944.470833333333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324"/>
        <v>124</v>
      </c>
      <c r="P3498" t="str">
        <f t="shared" si="325"/>
        <v>47.85 USD</v>
      </c>
      <c r="Q3498" t="str">
        <f t="shared" si="326"/>
        <v>theater</v>
      </c>
      <c r="R3498" t="str">
        <f t="shared" si="327"/>
        <v>plays</v>
      </c>
      <c r="S3498" s="8">
        <f t="shared" si="328"/>
        <v>42584.596828703703</v>
      </c>
      <c r="T3498" s="8">
        <f t="shared" si="329"/>
        <v>42624.596828703703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324"/>
        <v>109</v>
      </c>
      <c r="P3499" t="str">
        <f t="shared" si="325"/>
        <v>34.41 USD</v>
      </c>
      <c r="Q3499" t="str">
        <f t="shared" si="326"/>
        <v>theater</v>
      </c>
      <c r="R3499" t="str">
        <f t="shared" si="327"/>
        <v>plays</v>
      </c>
      <c r="S3499" s="8">
        <f t="shared" si="328"/>
        <v>42511.491944444446</v>
      </c>
      <c r="T3499" s="8">
        <f t="shared" si="329"/>
        <v>42523.666666666672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324"/>
        <v>102</v>
      </c>
      <c r="P3500" t="str">
        <f t="shared" si="325"/>
        <v>40.24 CAD</v>
      </c>
      <c r="Q3500" t="str">
        <f t="shared" si="326"/>
        <v>theater</v>
      </c>
      <c r="R3500" t="str">
        <f t="shared" si="327"/>
        <v>plays</v>
      </c>
      <c r="S3500" s="8">
        <f t="shared" si="328"/>
        <v>42458.90861111111</v>
      </c>
      <c r="T3500" s="8">
        <f t="shared" si="329"/>
        <v>42518.655555555553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324"/>
        <v>106</v>
      </c>
      <c r="P3501" t="str">
        <f t="shared" si="325"/>
        <v>60.29 USD</v>
      </c>
      <c r="Q3501" t="str">
        <f t="shared" si="326"/>
        <v>theater</v>
      </c>
      <c r="R3501" t="str">
        <f t="shared" si="327"/>
        <v>plays</v>
      </c>
      <c r="S3501" s="8">
        <f t="shared" si="328"/>
        <v>42131.786168981482</v>
      </c>
      <c r="T3501" s="8">
        <f t="shared" si="329"/>
        <v>42186.040972222225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324"/>
        <v>106</v>
      </c>
      <c r="P3502" t="str">
        <f t="shared" si="325"/>
        <v>25.31 USD</v>
      </c>
      <c r="Q3502" t="str">
        <f t="shared" si="326"/>
        <v>theater</v>
      </c>
      <c r="R3502" t="str">
        <f t="shared" si="327"/>
        <v>plays</v>
      </c>
      <c r="S3502" s="8">
        <f t="shared" si="328"/>
        <v>42419.669421296298</v>
      </c>
      <c r="T3502" s="8">
        <f t="shared" si="329"/>
        <v>42435.957638888889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324"/>
        <v>101</v>
      </c>
      <c r="P3503" t="str">
        <f t="shared" si="325"/>
        <v>35.95 GBP</v>
      </c>
      <c r="Q3503" t="str">
        <f t="shared" si="326"/>
        <v>theater</v>
      </c>
      <c r="R3503" t="str">
        <f t="shared" si="327"/>
        <v>plays</v>
      </c>
      <c r="S3503" s="8">
        <f t="shared" si="328"/>
        <v>42233.513831018514</v>
      </c>
      <c r="T3503" s="8">
        <f t="shared" si="329"/>
        <v>42258.513831018514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324"/>
        <v>105</v>
      </c>
      <c r="P3504" t="str">
        <f t="shared" si="325"/>
        <v>136 USD</v>
      </c>
      <c r="Q3504" t="str">
        <f t="shared" si="326"/>
        <v>theater</v>
      </c>
      <c r="R3504" t="str">
        <f t="shared" si="327"/>
        <v>plays</v>
      </c>
      <c r="S3504" s="8">
        <f t="shared" si="328"/>
        <v>42430.589398148149</v>
      </c>
      <c r="T3504" s="8">
        <f t="shared" si="329"/>
        <v>42444.915972222225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324"/>
        <v>108</v>
      </c>
      <c r="P3505" t="str">
        <f t="shared" si="325"/>
        <v>70.76 GBP</v>
      </c>
      <c r="Q3505" t="str">
        <f t="shared" si="326"/>
        <v>theater</v>
      </c>
      <c r="R3505" t="str">
        <f t="shared" si="327"/>
        <v>plays</v>
      </c>
      <c r="S3505" s="8">
        <f t="shared" si="328"/>
        <v>42545.228333333333</v>
      </c>
      <c r="T3505" s="8">
        <f t="shared" si="329"/>
        <v>42575.228333333333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324"/>
        <v>100</v>
      </c>
      <c r="P3506" t="str">
        <f t="shared" si="325"/>
        <v>125 USD</v>
      </c>
      <c r="Q3506" t="str">
        <f t="shared" si="326"/>
        <v>theater</v>
      </c>
      <c r="R3506" t="str">
        <f t="shared" si="327"/>
        <v>plays</v>
      </c>
      <c r="S3506" s="8">
        <f t="shared" si="328"/>
        <v>42297.498738425929</v>
      </c>
      <c r="T3506" s="8">
        <f t="shared" si="329"/>
        <v>42327.540405092594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324"/>
        <v>104</v>
      </c>
      <c r="P3507" t="str">
        <f t="shared" si="325"/>
        <v>66.51 USD</v>
      </c>
      <c r="Q3507" t="str">
        <f t="shared" si="326"/>
        <v>theater</v>
      </c>
      <c r="R3507" t="str">
        <f t="shared" si="327"/>
        <v>plays</v>
      </c>
      <c r="S3507" s="8">
        <f t="shared" si="328"/>
        <v>41760.685706018521</v>
      </c>
      <c r="T3507" s="8">
        <f t="shared" si="329"/>
        <v>41771.916666666664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324"/>
        <v>102</v>
      </c>
      <c r="P3508" t="str">
        <f t="shared" si="325"/>
        <v>105 USD</v>
      </c>
      <c r="Q3508" t="str">
        <f t="shared" si="326"/>
        <v>theater</v>
      </c>
      <c r="R3508" t="str">
        <f t="shared" si="327"/>
        <v>plays</v>
      </c>
      <c r="S3508" s="8">
        <f t="shared" si="328"/>
        <v>41829.484259259261</v>
      </c>
      <c r="T3508" s="8">
        <f t="shared" si="329"/>
        <v>41874.484259259261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324"/>
        <v>104</v>
      </c>
      <c r="P3509" t="str">
        <f t="shared" si="325"/>
        <v>145 USD</v>
      </c>
      <c r="Q3509" t="str">
        <f t="shared" si="326"/>
        <v>theater</v>
      </c>
      <c r="R3509" t="str">
        <f t="shared" si="327"/>
        <v>plays</v>
      </c>
      <c r="S3509" s="8">
        <f t="shared" si="328"/>
        <v>42491.67288194444</v>
      </c>
      <c r="T3509" s="8">
        <f t="shared" si="329"/>
        <v>42521.67288194444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324"/>
        <v>180</v>
      </c>
      <c r="P3510" t="str">
        <f t="shared" si="325"/>
        <v>12 GBP</v>
      </c>
      <c r="Q3510" t="str">
        <f t="shared" si="326"/>
        <v>theater</v>
      </c>
      <c r="R3510" t="str">
        <f t="shared" si="327"/>
        <v>plays</v>
      </c>
      <c r="S3510" s="8">
        <f t="shared" si="328"/>
        <v>42477.479780092588</v>
      </c>
      <c r="T3510" s="8">
        <f t="shared" si="329"/>
        <v>42500.625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324"/>
        <v>106</v>
      </c>
      <c r="P3511" t="str">
        <f t="shared" si="325"/>
        <v>96.67 USD</v>
      </c>
      <c r="Q3511" t="str">
        <f t="shared" si="326"/>
        <v>theater</v>
      </c>
      <c r="R3511" t="str">
        <f t="shared" si="327"/>
        <v>plays</v>
      </c>
      <c r="S3511" s="8">
        <f t="shared" si="328"/>
        <v>41950.609560185185</v>
      </c>
      <c r="T3511" s="8">
        <f t="shared" si="329"/>
        <v>41963.954861111109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324"/>
        <v>101</v>
      </c>
      <c r="P3512" t="str">
        <f t="shared" si="325"/>
        <v>60.33 USD</v>
      </c>
      <c r="Q3512" t="str">
        <f t="shared" si="326"/>
        <v>theater</v>
      </c>
      <c r="R3512" t="str">
        <f t="shared" si="327"/>
        <v>plays</v>
      </c>
      <c r="S3512" s="8">
        <f t="shared" si="328"/>
        <v>41802.37090277778</v>
      </c>
      <c r="T3512" s="8">
        <f t="shared" si="329"/>
        <v>41822.37090277778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324"/>
        <v>101</v>
      </c>
      <c r="P3513" t="str">
        <f t="shared" si="325"/>
        <v>79.89 GBP</v>
      </c>
      <c r="Q3513" t="str">
        <f t="shared" si="326"/>
        <v>theater</v>
      </c>
      <c r="R3513" t="str">
        <f t="shared" si="327"/>
        <v>plays</v>
      </c>
      <c r="S3513" s="8">
        <f t="shared" si="328"/>
        <v>41927.623784722222</v>
      </c>
      <c r="T3513" s="8">
        <f t="shared" si="329"/>
        <v>41950.520833333336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324"/>
        <v>100</v>
      </c>
      <c r="P3514" t="str">
        <f t="shared" si="325"/>
        <v>58.82 GBP</v>
      </c>
      <c r="Q3514" t="str">
        <f t="shared" si="326"/>
        <v>theater</v>
      </c>
      <c r="R3514" t="str">
        <f t="shared" si="327"/>
        <v>plays</v>
      </c>
      <c r="S3514" s="8">
        <f t="shared" si="328"/>
        <v>42057.286944444444</v>
      </c>
      <c r="T3514" s="8">
        <f t="shared" si="329"/>
        <v>42117.24527777778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324"/>
        <v>118</v>
      </c>
      <c r="P3515" t="str">
        <f t="shared" si="325"/>
        <v>75.34 USD</v>
      </c>
      <c r="Q3515" t="str">
        <f t="shared" si="326"/>
        <v>theater</v>
      </c>
      <c r="R3515" t="str">
        <f t="shared" si="327"/>
        <v>plays</v>
      </c>
      <c r="S3515" s="8">
        <f t="shared" si="328"/>
        <v>41780.846203703702</v>
      </c>
      <c r="T3515" s="8">
        <f t="shared" si="329"/>
        <v>41793.957638888889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324"/>
        <v>110</v>
      </c>
      <c r="P3516" t="str">
        <f t="shared" si="325"/>
        <v>55 USD</v>
      </c>
      <c r="Q3516" t="str">
        <f t="shared" si="326"/>
        <v>theater</v>
      </c>
      <c r="R3516" t="str">
        <f t="shared" si="327"/>
        <v>plays</v>
      </c>
      <c r="S3516" s="8">
        <f t="shared" si="328"/>
        <v>42020.596666666665</v>
      </c>
      <c r="T3516" s="8">
        <f t="shared" si="329"/>
        <v>42036.957638888889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324"/>
        <v>103</v>
      </c>
      <c r="P3517" t="str">
        <f t="shared" si="325"/>
        <v>66.96 USD</v>
      </c>
      <c r="Q3517" t="str">
        <f t="shared" si="326"/>
        <v>theater</v>
      </c>
      <c r="R3517" t="str">
        <f t="shared" si="327"/>
        <v>plays</v>
      </c>
      <c r="S3517" s="8">
        <f t="shared" si="328"/>
        <v>42125.522812499999</v>
      </c>
      <c r="T3517" s="8">
        <f t="shared" si="329"/>
        <v>42155.522812499999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324"/>
        <v>100</v>
      </c>
      <c r="P3518" t="str">
        <f t="shared" si="325"/>
        <v>227.27 USD</v>
      </c>
      <c r="Q3518" t="str">
        <f t="shared" si="326"/>
        <v>theater</v>
      </c>
      <c r="R3518" t="str">
        <f t="shared" si="327"/>
        <v>plays</v>
      </c>
      <c r="S3518" s="8">
        <f t="shared" si="328"/>
        <v>41855.760069444441</v>
      </c>
      <c r="T3518" s="8">
        <f t="shared" si="329"/>
        <v>41889.875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324"/>
        <v>100</v>
      </c>
      <c r="P3519" t="str">
        <f t="shared" si="325"/>
        <v>307.69 GBP</v>
      </c>
      <c r="Q3519" t="str">
        <f t="shared" si="326"/>
        <v>theater</v>
      </c>
      <c r="R3519" t="str">
        <f t="shared" si="327"/>
        <v>plays</v>
      </c>
      <c r="S3519" s="8">
        <f t="shared" si="328"/>
        <v>41794.567523148144</v>
      </c>
      <c r="T3519" s="8">
        <f t="shared" si="329"/>
        <v>41824.208333333336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324"/>
        <v>110</v>
      </c>
      <c r="P3520" t="str">
        <f t="shared" si="325"/>
        <v>50.02 USD</v>
      </c>
      <c r="Q3520" t="str">
        <f t="shared" si="326"/>
        <v>theater</v>
      </c>
      <c r="R3520" t="str">
        <f t="shared" si="327"/>
        <v>plays</v>
      </c>
      <c r="S3520" s="8">
        <f t="shared" si="328"/>
        <v>41893.533553240741</v>
      </c>
      <c r="T3520" s="8">
        <f t="shared" si="329"/>
        <v>41914.347916666666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324"/>
        <v>101</v>
      </c>
      <c r="P3521" t="str">
        <f t="shared" si="325"/>
        <v>72.39 GBP</v>
      </c>
      <c r="Q3521" t="str">
        <f t="shared" si="326"/>
        <v>theater</v>
      </c>
      <c r="R3521" t="str">
        <f t="shared" si="327"/>
        <v>plays</v>
      </c>
      <c r="S3521" s="8">
        <f t="shared" si="328"/>
        <v>42037.348958333328</v>
      </c>
      <c r="T3521" s="8">
        <f t="shared" si="329"/>
        <v>42067.348958333328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324"/>
        <v>101</v>
      </c>
      <c r="P3522" t="str">
        <f t="shared" si="325"/>
        <v>95.95 GBP</v>
      </c>
      <c r="Q3522" t="str">
        <f t="shared" si="326"/>
        <v>theater</v>
      </c>
      <c r="R3522" t="str">
        <f t="shared" si="327"/>
        <v>plays</v>
      </c>
      <c r="S3522" s="8">
        <f t="shared" si="328"/>
        <v>42227.574212962965</v>
      </c>
      <c r="T3522" s="8">
        <f t="shared" si="329"/>
        <v>42253.32430555555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330">ROUND(E3523/D3523*100,0)</f>
        <v>169</v>
      </c>
      <c r="P3523" t="str">
        <f t="shared" ref="P3523:P3586" si="331">ROUND(E3523/L3523,2)&amp;" "&amp;H3523</f>
        <v>45.62 USD</v>
      </c>
      <c r="Q3523" t="str">
        <f t="shared" ref="Q3523:Q3586" si="332">LEFT(N3523,FIND("/",N3523)-1)</f>
        <v>theater</v>
      </c>
      <c r="R3523" t="str">
        <f t="shared" ref="R3523:R3586" si="333">RIGHT(N3523,LEN(N3523)-FIND("/",N3523))</f>
        <v>plays</v>
      </c>
      <c r="S3523" s="8">
        <f t="shared" ref="S3523:S3586" si="334">(J3523/86400)+25569+(-6/24)</f>
        <v>41881.111342592594</v>
      </c>
      <c r="T3523" s="8">
        <f t="shared" ref="T3523:T3586" si="335">(I3523/86400)+25569+(-6/24)</f>
        <v>41911.111342592594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330"/>
        <v>100</v>
      </c>
      <c r="P3524" t="str">
        <f t="shared" si="331"/>
        <v>41.03 GBP</v>
      </c>
      <c r="Q3524" t="str">
        <f t="shared" si="332"/>
        <v>theater</v>
      </c>
      <c r="R3524" t="str">
        <f t="shared" si="333"/>
        <v>plays</v>
      </c>
      <c r="S3524" s="8">
        <f t="shared" si="334"/>
        <v>42234.539884259255</v>
      </c>
      <c r="T3524" s="8">
        <f t="shared" si="335"/>
        <v>42262.170833333337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330"/>
        <v>114</v>
      </c>
      <c r="P3525" t="str">
        <f t="shared" si="331"/>
        <v>56.83 GBP</v>
      </c>
      <c r="Q3525" t="str">
        <f t="shared" si="332"/>
        <v>theater</v>
      </c>
      <c r="R3525" t="str">
        <f t="shared" si="333"/>
        <v>plays</v>
      </c>
      <c r="S3525" s="8">
        <f t="shared" si="334"/>
        <v>42581.147546296299</v>
      </c>
      <c r="T3525" s="8">
        <f t="shared" si="335"/>
        <v>42638.708333333328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330"/>
        <v>102</v>
      </c>
      <c r="P3526" t="str">
        <f t="shared" si="331"/>
        <v>137.24 USD</v>
      </c>
      <c r="Q3526" t="str">
        <f t="shared" si="332"/>
        <v>theater</v>
      </c>
      <c r="R3526" t="str">
        <f t="shared" si="333"/>
        <v>plays</v>
      </c>
      <c r="S3526" s="8">
        <f t="shared" si="334"/>
        <v>41880.51357638889</v>
      </c>
      <c r="T3526" s="8">
        <f t="shared" si="335"/>
        <v>41894.916666666664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330"/>
        <v>106</v>
      </c>
      <c r="P3527" t="str">
        <f t="shared" si="331"/>
        <v>75.71 USD</v>
      </c>
      <c r="Q3527" t="str">
        <f t="shared" si="332"/>
        <v>theater</v>
      </c>
      <c r="R3527" t="str">
        <f t="shared" si="333"/>
        <v>plays</v>
      </c>
      <c r="S3527" s="8">
        <f t="shared" si="334"/>
        <v>42214.4456712963</v>
      </c>
      <c r="T3527" s="8">
        <f t="shared" si="335"/>
        <v>42225.416666666672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330"/>
        <v>102</v>
      </c>
      <c r="P3528" t="str">
        <f t="shared" si="331"/>
        <v>99 USD</v>
      </c>
      <c r="Q3528" t="str">
        <f t="shared" si="332"/>
        <v>theater</v>
      </c>
      <c r="R3528" t="str">
        <f t="shared" si="333"/>
        <v>plays</v>
      </c>
      <c r="S3528" s="8">
        <f t="shared" si="334"/>
        <v>42460.085312499999</v>
      </c>
      <c r="T3528" s="8">
        <f t="shared" si="335"/>
        <v>42487.999305555553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330"/>
        <v>117</v>
      </c>
      <c r="P3529" t="str">
        <f t="shared" si="331"/>
        <v>81.57 USD</v>
      </c>
      <c r="Q3529" t="str">
        <f t="shared" si="332"/>
        <v>theater</v>
      </c>
      <c r="R3529" t="str">
        <f t="shared" si="333"/>
        <v>plays</v>
      </c>
      <c r="S3529" s="8">
        <f t="shared" si="334"/>
        <v>42166.773206018523</v>
      </c>
      <c r="T3529" s="8">
        <f t="shared" si="335"/>
        <v>42195.915972222225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330"/>
        <v>101</v>
      </c>
      <c r="P3530" t="str">
        <f t="shared" si="331"/>
        <v>45.11 GBP</v>
      </c>
      <c r="Q3530" t="str">
        <f t="shared" si="332"/>
        <v>theater</v>
      </c>
      <c r="R3530" t="str">
        <f t="shared" si="333"/>
        <v>plays</v>
      </c>
      <c r="S3530" s="8">
        <f t="shared" si="334"/>
        <v>42733.25136574074</v>
      </c>
      <c r="T3530" s="8">
        <f t="shared" si="335"/>
        <v>42753.25136574074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330"/>
        <v>132</v>
      </c>
      <c r="P3531" t="str">
        <f t="shared" si="331"/>
        <v>36.67 USD</v>
      </c>
      <c r="Q3531" t="str">
        <f t="shared" si="332"/>
        <v>theater</v>
      </c>
      <c r="R3531" t="str">
        <f t="shared" si="333"/>
        <v>plays</v>
      </c>
      <c r="S3531" s="8">
        <f t="shared" si="334"/>
        <v>42177.511782407411</v>
      </c>
      <c r="T3531" s="8">
        <f t="shared" si="335"/>
        <v>42197.791666666672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330"/>
        <v>100</v>
      </c>
      <c r="P3532" t="str">
        <f t="shared" si="331"/>
        <v>125 GBP</v>
      </c>
      <c r="Q3532" t="str">
        <f t="shared" si="332"/>
        <v>theater</v>
      </c>
      <c r="R3532" t="str">
        <f t="shared" si="333"/>
        <v>plays</v>
      </c>
      <c r="S3532" s="8">
        <f t="shared" si="334"/>
        <v>42442.373344907406</v>
      </c>
      <c r="T3532" s="8">
        <f t="shared" si="335"/>
        <v>42470.583333333328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330"/>
        <v>128</v>
      </c>
      <c r="P3533" t="str">
        <f t="shared" si="331"/>
        <v>49.23 USD</v>
      </c>
      <c r="Q3533" t="str">
        <f t="shared" si="332"/>
        <v>theater</v>
      </c>
      <c r="R3533" t="str">
        <f t="shared" si="333"/>
        <v>plays</v>
      </c>
      <c r="S3533" s="8">
        <f t="shared" si="334"/>
        <v>42521.404328703706</v>
      </c>
      <c r="T3533" s="8">
        <f t="shared" si="335"/>
        <v>42551.404328703706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330"/>
        <v>119</v>
      </c>
      <c r="P3534" t="str">
        <f t="shared" si="331"/>
        <v>42.3 USD</v>
      </c>
      <c r="Q3534" t="str">
        <f t="shared" si="332"/>
        <v>theater</v>
      </c>
      <c r="R3534" t="str">
        <f t="shared" si="333"/>
        <v>plays</v>
      </c>
      <c r="S3534" s="8">
        <f t="shared" si="334"/>
        <v>41884.349849537037</v>
      </c>
      <c r="T3534" s="8">
        <f t="shared" si="335"/>
        <v>41899.915972222225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330"/>
        <v>126</v>
      </c>
      <c r="P3535" t="str">
        <f t="shared" si="331"/>
        <v>78.88 USD</v>
      </c>
      <c r="Q3535" t="str">
        <f t="shared" si="332"/>
        <v>theater</v>
      </c>
      <c r="R3535" t="str">
        <f t="shared" si="333"/>
        <v>plays</v>
      </c>
      <c r="S3535" s="8">
        <f t="shared" si="334"/>
        <v>42289.511192129634</v>
      </c>
      <c r="T3535" s="8">
        <f t="shared" si="335"/>
        <v>42319.552858796298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330"/>
        <v>156</v>
      </c>
      <c r="P3536" t="str">
        <f t="shared" si="331"/>
        <v>38.28 USD</v>
      </c>
      <c r="Q3536" t="str">
        <f t="shared" si="332"/>
        <v>theater</v>
      </c>
      <c r="R3536" t="str">
        <f t="shared" si="333"/>
        <v>plays</v>
      </c>
      <c r="S3536" s="8">
        <f t="shared" si="334"/>
        <v>42243.3752662037</v>
      </c>
      <c r="T3536" s="8">
        <f t="shared" si="335"/>
        <v>42278.3752662037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330"/>
        <v>103</v>
      </c>
      <c r="P3537" t="str">
        <f t="shared" si="331"/>
        <v>44.85 GBP</v>
      </c>
      <c r="Q3537" t="str">
        <f t="shared" si="332"/>
        <v>theater</v>
      </c>
      <c r="R3537" t="str">
        <f t="shared" si="333"/>
        <v>plays</v>
      </c>
      <c r="S3537" s="8">
        <f t="shared" si="334"/>
        <v>42248.390162037038</v>
      </c>
      <c r="T3537" s="8">
        <f t="shared" si="335"/>
        <v>42279.5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330"/>
        <v>153</v>
      </c>
      <c r="P3538" t="str">
        <f t="shared" si="331"/>
        <v>13.53 GBP</v>
      </c>
      <c r="Q3538" t="str">
        <f t="shared" si="332"/>
        <v>theater</v>
      </c>
      <c r="R3538" t="str">
        <f t="shared" si="333"/>
        <v>plays</v>
      </c>
      <c r="S3538" s="8">
        <f t="shared" si="334"/>
        <v>42328.477141203708</v>
      </c>
      <c r="T3538" s="8">
        <f t="shared" si="335"/>
        <v>42358.249305555553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330"/>
        <v>180</v>
      </c>
      <c r="P3539" t="str">
        <f t="shared" si="331"/>
        <v>43.5 CAD</v>
      </c>
      <c r="Q3539" t="str">
        <f t="shared" si="332"/>
        <v>theater</v>
      </c>
      <c r="R3539" t="str">
        <f t="shared" si="333"/>
        <v>plays</v>
      </c>
      <c r="S3539" s="8">
        <f t="shared" si="334"/>
        <v>41923.104351851856</v>
      </c>
      <c r="T3539" s="8">
        <f t="shared" si="335"/>
        <v>41960.082638888889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330"/>
        <v>128</v>
      </c>
      <c r="P3540" t="str">
        <f t="shared" si="331"/>
        <v>30.95 GBP</v>
      </c>
      <c r="Q3540" t="str">
        <f t="shared" si="332"/>
        <v>theater</v>
      </c>
      <c r="R3540" t="str">
        <f t="shared" si="333"/>
        <v>plays</v>
      </c>
      <c r="S3540" s="8">
        <f t="shared" si="334"/>
        <v>42571.170601851853</v>
      </c>
      <c r="T3540" s="8">
        <f t="shared" si="335"/>
        <v>42599.170601851853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330"/>
        <v>120</v>
      </c>
      <c r="P3541" t="str">
        <f t="shared" si="331"/>
        <v>55.23 USD</v>
      </c>
      <c r="Q3541" t="str">
        <f t="shared" si="332"/>
        <v>theater</v>
      </c>
      <c r="R3541" t="str">
        <f t="shared" si="333"/>
        <v>plays</v>
      </c>
      <c r="S3541" s="8">
        <f t="shared" si="334"/>
        <v>42600.506041666667</v>
      </c>
      <c r="T3541" s="8">
        <f t="shared" si="335"/>
        <v>42621.506041666667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330"/>
        <v>123</v>
      </c>
      <c r="P3542" t="str">
        <f t="shared" si="331"/>
        <v>46.13 GBP</v>
      </c>
      <c r="Q3542" t="str">
        <f t="shared" si="332"/>
        <v>theater</v>
      </c>
      <c r="R3542" t="str">
        <f t="shared" si="333"/>
        <v>plays</v>
      </c>
      <c r="S3542" s="8">
        <f t="shared" si="334"/>
        <v>42516.753368055557</v>
      </c>
      <c r="T3542" s="8">
        <f t="shared" si="335"/>
        <v>42546.753368055557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330"/>
        <v>105</v>
      </c>
      <c r="P3543" t="str">
        <f t="shared" si="331"/>
        <v>39.38 GBP</v>
      </c>
      <c r="Q3543" t="str">
        <f t="shared" si="332"/>
        <v>theater</v>
      </c>
      <c r="R3543" t="str">
        <f t="shared" si="333"/>
        <v>plays</v>
      </c>
      <c r="S3543" s="8">
        <f t="shared" si="334"/>
        <v>42222.480034722219</v>
      </c>
      <c r="T3543" s="8">
        <f t="shared" si="335"/>
        <v>42247.480034722219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330"/>
        <v>102</v>
      </c>
      <c r="P3544" t="str">
        <f t="shared" si="331"/>
        <v>66.15 USD</v>
      </c>
      <c r="Q3544" t="str">
        <f t="shared" si="332"/>
        <v>theater</v>
      </c>
      <c r="R3544" t="str">
        <f t="shared" si="333"/>
        <v>plays</v>
      </c>
      <c r="S3544" s="8">
        <f t="shared" si="334"/>
        <v>41829.349791666667</v>
      </c>
      <c r="T3544" s="8">
        <f t="shared" si="335"/>
        <v>41889.349791666667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330"/>
        <v>105</v>
      </c>
      <c r="P3545" t="str">
        <f t="shared" si="331"/>
        <v>54.14 EUR</v>
      </c>
      <c r="Q3545" t="str">
        <f t="shared" si="332"/>
        <v>theater</v>
      </c>
      <c r="R3545" t="str">
        <f t="shared" si="333"/>
        <v>plays</v>
      </c>
      <c r="S3545" s="8">
        <f t="shared" si="334"/>
        <v>42150.505312499998</v>
      </c>
      <c r="T3545" s="8">
        <f t="shared" si="335"/>
        <v>42180.505312499998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330"/>
        <v>100</v>
      </c>
      <c r="P3546" t="str">
        <f t="shared" si="331"/>
        <v>104.17 USD</v>
      </c>
      <c r="Q3546" t="str">
        <f t="shared" si="332"/>
        <v>theater</v>
      </c>
      <c r="R3546" t="str">
        <f t="shared" si="333"/>
        <v>plays</v>
      </c>
      <c r="S3546" s="8">
        <f t="shared" si="334"/>
        <v>42040.581678240742</v>
      </c>
      <c r="T3546" s="8">
        <f t="shared" si="335"/>
        <v>42070.581678240742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330"/>
        <v>100</v>
      </c>
      <c r="P3547" t="str">
        <f t="shared" si="331"/>
        <v>31.38 USD</v>
      </c>
      <c r="Q3547" t="str">
        <f t="shared" si="332"/>
        <v>theater</v>
      </c>
      <c r="R3547" t="str">
        <f t="shared" si="333"/>
        <v>plays</v>
      </c>
      <c r="S3547" s="8">
        <f t="shared" si="334"/>
        <v>42075.557395833333</v>
      </c>
      <c r="T3547" s="8">
        <f t="shared" si="335"/>
        <v>42105.557395833333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330"/>
        <v>102</v>
      </c>
      <c r="P3548" t="str">
        <f t="shared" si="331"/>
        <v>59.21 USD</v>
      </c>
      <c r="Q3548" t="str">
        <f t="shared" si="332"/>
        <v>theater</v>
      </c>
      <c r="R3548" t="str">
        <f t="shared" si="333"/>
        <v>plays</v>
      </c>
      <c r="S3548" s="8">
        <f t="shared" si="334"/>
        <v>42073.410694444443</v>
      </c>
      <c r="T3548" s="8">
        <f t="shared" si="335"/>
        <v>42094.915972222225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330"/>
        <v>114</v>
      </c>
      <c r="P3549" t="str">
        <f t="shared" si="331"/>
        <v>119.18 USD</v>
      </c>
      <c r="Q3549" t="str">
        <f t="shared" si="332"/>
        <v>theater</v>
      </c>
      <c r="R3549" t="str">
        <f t="shared" si="333"/>
        <v>plays</v>
      </c>
      <c r="S3549" s="8">
        <f t="shared" si="334"/>
        <v>42479.828715277778</v>
      </c>
      <c r="T3549" s="8">
        <f t="shared" si="335"/>
        <v>42503.915972222225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330"/>
        <v>102</v>
      </c>
      <c r="P3550" t="str">
        <f t="shared" si="331"/>
        <v>164.62 USD</v>
      </c>
      <c r="Q3550" t="str">
        <f t="shared" si="332"/>
        <v>theater</v>
      </c>
      <c r="R3550" t="str">
        <f t="shared" si="333"/>
        <v>plays</v>
      </c>
      <c r="S3550" s="8">
        <f t="shared" si="334"/>
        <v>42411.692291666666</v>
      </c>
      <c r="T3550" s="8">
        <f t="shared" si="335"/>
        <v>42433.791666666672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330"/>
        <v>102</v>
      </c>
      <c r="P3551" t="str">
        <f t="shared" si="331"/>
        <v>24.29 GBP</v>
      </c>
      <c r="Q3551" t="str">
        <f t="shared" si="332"/>
        <v>theater</v>
      </c>
      <c r="R3551" t="str">
        <f t="shared" si="333"/>
        <v>plays</v>
      </c>
      <c r="S3551" s="8">
        <f t="shared" si="334"/>
        <v>42223.144363425927</v>
      </c>
      <c r="T3551" s="8">
        <f t="shared" si="335"/>
        <v>42251.144363425927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330"/>
        <v>105</v>
      </c>
      <c r="P3552" t="str">
        <f t="shared" si="331"/>
        <v>40.94 GBP</v>
      </c>
      <c r="Q3552" t="str">
        <f t="shared" si="332"/>
        <v>theater</v>
      </c>
      <c r="R3552" t="str">
        <f t="shared" si="333"/>
        <v>plays</v>
      </c>
      <c r="S3552" s="8">
        <f t="shared" si="334"/>
        <v>42462.643495370372</v>
      </c>
      <c r="T3552" s="8">
        <f t="shared" si="335"/>
        <v>42492.643495370372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330"/>
        <v>102</v>
      </c>
      <c r="P3553" t="str">
        <f t="shared" si="331"/>
        <v>61.1 USD</v>
      </c>
      <c r="Q3553" t="str">
        <f t="shared" si="332"/>
        <v>theater</v>
      </c>
      <c r="R3553" t="str">
        <f t="shared" si="333"/>
        <v>plays</v>
      </c>
      <c r="S3553" s="8">
        <f t="shared" si="334"/>
        <v>41753.265856481477</v>
      </c>
      <c r="T3553" s="8">
        <f t="shared" si="335"/>
        <v>41781.671527777777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330"/>
        <v>100</v>
      </c>
      <c r="P3554" t="str">
        <f t="shared" si="331"/>
        <v>38.65 GBP</v>
      </c>
      <c r="Q3554" t="str">
        <f t="shared" si="332"/>
        <v>theater</v>
      </c>
      <c r="R3554" t="str">
        <f t="shared" si="333"/>
        <v>plays</v>
      </c>
      <c r="S3554" s="8">
        <f t="shared" si="334"/>
        <v>41788.337083333332</v>
      </c>
      <c r="T3554" s="8">
        <f t="shared" si="335"/>
        <v>41818.337083333332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330"/>
        <v>106</v>
      </c>
      <c r="P3555" t="str">
        <f t="shared" si="331"/>
        <v>56.2 USD</v>
      </c>
      <c r="Q3555" t="str">
        <f t="shared" si="332"/>
        <v>theater</v>
      </c>
      <c r="R3555" t="str">
        <f t="shared" si="333"/>
        <v>plays</v>
      </c>
      <c r="S3555" s="8">
        <f t="shared" si="334"/>
        <v>42195.778703703705</v>
      </c>
      <c r="T3555" s="8">
        <f t="shared" si="335"/>
        <v>42227.75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330"/>
        <v>113</v>
      </c>
      <c r="P3556" t="str">
        <f t="shared" si="331"/>
        <v>107 USD</v>
      </c>
      <c r="Q3556" t="str">
        <f t="shared" si="332"/>
        <v>theater</v>
      </c>
      <c r="R3556" t="str">
        <f t="shared" si="333"/>
        <v>plays</v>
      </c>
      <c r="S3556" s="8">
        <f t="shared" si="334"/>
        <v>42015.800451388888</v>
      </c>
      <c r="T3556" s="8">
        <f t="shared" si="335"/>
        <v>42046.458333333328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330"/>
        <v>100</v>
      </c>
      <c r="P3557" t="str">
        <f t="shared" si="331"/>
        <v>171.43 EUR</v>
      </c>
      <c r="Q3557" t="str">
        <f t="shared" si="332"/>
        <v>theater</v>
      </c>
      <c r="R3557" t="str">
        <f t="shared" si="333"/>
        <v>plays</v>
      </c>
      <c r="S3557" s="8">
        <f t="shared" si="334"/>
        <v>42661.192060185189</v>
      </c>
      <c r="T3557" s="8">
        <f t="shared" si="335"/>
        <v>42691.233726851853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330"/>
        <v>100</v>
      </c>
      <c r="P3558" t="str">
        <f t="shared" si="331"/>
        <v>110.5 GBP</v>
      </c>
      <c r="Q3558" t="str">
        <f t="shared" si="332"/>
        <v>theater</v>
      </c>
      <c r="R3558" t="str">
        <f t="shared" si="333"/>
        <v>plays</v>
      </c>
      <c r="S3558" s="8">
        <f t="shared" si="334"/>
        <v>41808.399583333332</v>
      </c>
      <c r="T3558" s="8">
        <f t="shared" si="335"/>
        <v>41868.399583333332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330"/>
        <v>100</v>
      </c>
      <c r="P3559" t="str">
        <f t="shared" si="331"/>
        <v>179.28 USD</v>
      </c>
      <c r="Q3559" t="str">
        <f t="shared" si="332"/>
        <v>theater</v>
      </c>
      <c r="R3559" t="str">
        <f t="shared" si="333"/>
        <v>plays</v>
      </c>
      <c r="S3559" s="8">
        <f t="shared" si="334"/>
        <v>41730.026747685188</v>
      </c>
      <c r="T3559" s="8">
        <f t="shared" si="335"/>
        <v>41764.026747685188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330"/>
        <v>144</v>
      </c>
      <c r="P3560" t="str">
        <f t="shared" si="331"/>
        <v>22.91 GBP</v>
      </c>
      <c r="Q3560" t="str">
        <f t="shared" si="332"/>
        <v>theater</v>
      </c>
      <c r="R3560" t="str">
        <f t="shared" si="333"/>
        <v>plays</v>
      </c>
      <c r="S3560" s="8">
        <f t="shared" si="334"/>
        <v>42139.566840277781</v>
      </c>
      <c r="T3560" s="8">
        <f t="shared" si="335"/>
        <v>42181.625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330"/>
        <v>104</v>
      </c>
      <c r="P3561" t="str">
        <f t="shared" si="331"/>
        <v>43.13 AUD</v>
      </c>
      <c r="Q3561" t="str">
        <f t="shared" si="332"/>
        <v>theater</v>
      </c>
      <c r="R3561" t="str">
        <f t="shared" si="333"/>
        <v>plays</v>
      </c>
      <c r="S3561" s="8">
        <f t="shared" si="334"/>
        <v>42193.846157407403</v>
      </c>
      <c r="T3561" s="8">
        <f t="shared" si="335"/>
        <v>42216.123611111107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330"/>
        <v>108</v>
      </c>
      <c r="P3562" t="str">
        <f t="shared" si="331"/>
        <v>46.89 CAD</v>
      </c>
      <c r="Q3562" t="str">
        <f t="shared" si="332"/>
        <v>theater</v>
      </c>
      <c r="R3562" t="str">
        <f t="shared" si="333"/>
        <v>plays</v>
      </c>
      <c r="S3562" s="8">
        <f t="shared" si="334"/>
        <v>42115.639652777776</v>
      </c>
      <c r="T3562" s="8">
        <f t="shared" si="335"/>
        <v>42150.864583333328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330"/>
        <v>102</v>
      </c>
      <c r="P3563" t="str">
        <f t="shared" si="331"/>
        <v>47.41 USD</v>
      </c>
      <c r="Q3563" t="str">
        <f t="shared" si="332"/>
        <v>theater</v>
      </c>
      <c r="R3563" t="str">
        <f t="shared" si="333"/>
        <v>plays</v>
      </c>
      <c r="S3563" s="8">
        <f t="shared" si="334"/>
        <v>42203.430300925931</v>
      </c>
      <c r="T3563" s="8">
        <f t="shared" si="335"/>
        <v>42221.525000000001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330"/>
        <v>149</v>
      </c>
      <c r="P3564" t="str">
        <f t="shared" si="331"/>
        <v>15.13 GBP</v>
      </c>
      <c r="Q3564" t="str">
        <f t="shared" si="332"/>
        <v>theater</v>
      </c>
      <c r="R3564" t="str">
        <f t="shared" si="333"/>
        <v>plays</v>
      </c>
      <c r="S3564" s="8">
        <f t="shared" si="334"/>
        <v>42433.511886574073</v>
      </c>
      <c r="T3564" s="8">
        <f t="shared" si="335"/>
        <v>42442.666666666672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330"/>
        <v>105</v>
      </c>
      <c r="P3565" t="str">
        <f t="shared" si="331"/>
        <v>21.1 GBP</v>
      </c>
      <c r="Q3565" t="str">
        <f t="shared" si="332"/>
        <v>theater</v>
      </c>
      <c r="R3565" t="str">
        <f t="shared" si="333"/>
        <v>plays</v>
      </c>
      <c r="S3565" s="8">
        <f t="shared" si="334"/>
        <v>42555.421944444446</v>
      </c>
      <c r="T3565" s="8">
        <f t="shared" si="335"/>
        <v>42583.541666666672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330"/>
        <v>101</v>
      </c>
      <c r="P3566" t="str">
        <f t="shared" si="331"/>
        <v>59.12 GBP</v>
      </c>
      <c r="Q3566" t="str">
        <f t="shared" si="332"/>
        <v>theater</v>
      </c>
      <c r="R3566" t="str">
        <f t="shared" si="333"/>
        <v>plays</v>
      </c>
      <c r="S3566" s="8">
        <f t="shared" si="334"/>
        <v>42236.373252314814</v>
      </c>
      <c r="T3566" s="8">
        <f t="shared" si="335"/>
        <v>42282.416666666672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330"/>
        <v>131</v>
      </c>
      <c r="P3567" t="str">
        <f t="shared" si="331"/>
        <v>97.92 USD</v>
      </c>
      <c r="Q3567" t="str">
        <f t="shared" si="332"/>
        <v>theater</v>
      </c>
      <c r="R3567" t="str">
        <f t="shared" si="333"/>
        <v>plays</v>
      </c>
      <c r="S3567" s="8">
        <f t="shared" si="334"/>
        <v>41974.493148148147</v>
      </c>
      <c r="T3567" s="8">
        <f t="shared" si="335"/>
        <v>42004.493148148147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330"/>
        <v>105</v>
      </c>
      <c r="P3568" t="str">
        <f t="shared" si="331"/>
        <v>55.13 GBP</v>
      </c>
      <c r="Q3568" t="str">
        <f t="shared" si="332"/>
        <v>theater</v>
      </c>
      <c r="R3568" t="str">
        <f t="shared" si="333"/>
        <v>plays</v>
      </c>
      <c r="S3568" s="8">
        <f t="shared" si="334"/>
        <v>41997.257905092592</v>
      </c>
      <c r="T3568" s="8">
        <f t="shared" si="335"/>
        <v>42027.257905092592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330"/>
        <v>109</v>
      </c>
      <c r="P3569" t="str">
        <f t="shared" si="331"/>
        <v>26.54 GBP</v>
      </c>
      <c r="Q3569" t="str">
        <f t="shared" si="332"/>
        <v>theater</v>
      </c>
      <c r="R3569" t="str">
        <f t="shared" si="333"/>
        <v>plays</v>
      </c>
      <c r="S3569" s="8">
        <f t="shared" si="334"/>
        <v>42135.560694444444</v>
      </c>
      <c r="T3569" s="8">
        <f t="shared" si="335"/>
        <v>42165.560694444444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330"/>
        <v>111</v>
      </c>
      <c r="P3570" t="str">
        <f t="shared" si="331"/>
        <v>58.42 USD</v>
      </c>
      <c r="Q3570" t="str">
        <f t="shared" si="332"/>
        <v>theater</v>
      </c>
      <c r="R3570" t="str">
        <f t="shared" si="333"/>
        <v>plays</v>
      </c>
      <c r="S3570" s="8">
        <f t="shared" si="334"/>
        <v>41869.490671296298</v>
      </c>
      <c r="T3570" s="8">
        <f t="shared" si="335"/>
        <v>41899.490671296298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330"/>
        <v>100</v>
      </c>
      <c r="P3571" t="str">
        <f t="shared" si="331"/>
        <v>122.54 USD</v>
      </c>
      <c r="Q3571" t="str">
        <f t="shared" si="332"/>
        <v>theater</v>
      </c>
      <c r="R3571" t="str">
        <f t="shared" si="333"/>
        <v>plays</v>
      </c>
      <c r="S3571" s="8">
        <f t="shared" si="334"/>
        <v>41982.438611111109</v>
      </c>
      <c r="T3571" s="8">
        <f t="shared" si="335"/>
        <v>42012.438611111109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330"/>
        <v>114</v>
      </c>
      <c r="P3572" t="str">
        <f t="shared" si="331"/>
        <v>87.96 USD</v>
      </c>
      <c r="Q3572" t="str">
        <f t="shared" si="332"/>
        <v>theater</v>
      </c>
      <c r="R3572" t="str">
        <f t="shared" si="333"/>
        <v>plays</v>
      </c>
      <c r="S3572" s="8">
        <f t="shared" si="334"/>
        <v>41976.081979166665</v>
      </c>
      <c r="T3572" s="8">
        <f t="shared" si="335"/>
        <v>42004.041666666672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330"/>
        <v>122</v>
      </c>
      <c r="P3573" t="str">
        <f t="shared" si="331"/>
        <v>73.24 GBP</v>
      </c>
      <c r="Q3573" t="str">
        <f t="shared" si="332"/>
        <v>theater</v>
      </c>
      <c r="R3573" t="str">
        <f t="shared" si="333"/>
        <v>plays</v>
      </c>
      <c r="S3573" s="8">
        <f t="shared" si="334"/>
        <v>41912.608946759261</v>
      </c>
      <c r="T3573" s="8">
        <f t="shared" si="335"/>
        <v>41942.608946759261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330"/>
        <v>100</v>
      </c>
      <c r="P3574" t="str">
        <f t="shared" si="331"/>
        <v>55.56 GBP</v>
      </c>
      <c r="Q3574" t="str">
        <f t="shared" si="332"/>
        <v>theater</v>
      </c>
      <c r="R3574" t="str">
        <f t="shared" si="333"/>
        <v>plays</v>
      </c>
      <c r="S3574" s="8">
        <f t="shared" si="334"/>
        <v>42146.320393518516</v>
      </c>
      <c r="T3574" s="8">
        <f t="shared" si="335"/>
        <v>42176.320393518516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330"/>
        <v>103</v>
      </c>
      <c r="P3575" t="str">
        <f t="shared" si="331"/>
        <v>39.54 GBP</v>
      </c>
      <c r="Q3575" t="str">
        <f t="shared" si="332"/>
        <v>theater</v>
      </c>
      <c r="R3575" t="str">
        <f t="shared" si="333"/>
        <v>plays</v>
      </c>
      <c r="S3575" s="8">
        <f t="shared" si="334"/>
        <v>41921.125532407408</v>
      </c>
      <c r="T3575" s="8">
        <f t="shared" si="335"/>
        <v>41951.167199074072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330"/>
        <v>106</v>
      </c>
      <c r="P3576" t="str">
        <f t="shared" si="331"/>
        <v>136.78 USD</v>
      </c>
      <c r="Q3576" t="str">
        <f t="shared" si="332"/>
        <v>theater</v>
      </c>
      <c r="R3576" t="str">
        <f t="shared" si="333"/>
        <v>plays</v>
      </c>
      <c r="S3576" s="8">
        <f t="shared" si="334"/>
        <v>41926.692685185189</v>
      </c>
      <c r="T3576" s="8">
        <f t="shared" si="335"/>
        <v>41956.734351851846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330"/>
        <v>101</v>
      </c>
      <c r="P3577" t="str">
        <f t="shared" si="331"/>
        <v>99.34 USD</v>
      </c>
      <c r="Q3577" t="str">
        <f t="shared" si="332"/>
        <v>theater</v>
      </c>
      <c r="R3577" t="str">
        <f t="shared" si="333"/>
        <v>plays</v>
      </c>
      <c r="S3577" s="8">
        <f t="shared" si="334"/>
        <v>42561.533877314811</v>
      </c>
      <c r="T3577" s="8">
        <f t="shared" si="335"/>
        <v>42592.915972222225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330"/>
        <v>100</v>
      </c>
      <c r="P3578" t="str">
        <f t="shared" si="331"/>
        <v>20 USD</v>
      </c>
      <c r="Q3578" t="str">
        <f t="shared" si="332"/>
        <v>theater</v>
      </c>
      <c r="R3578" t="str">
        <f t="shared" si="333"/>
        <v>plays</v>
      </c>
      <c r="S3578" s="8">
        <f t="shared" si="334"/>
        <v>42649.29923611111</v>
      </c>
      <c r="T3578" s="8">
        <f t="shared" si="335"/>
        <v>42709.340902777782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330"/>
        <v>130</v>
      </c>
      <c r="P3579" t="str">
        <f t="shared" si="331"/>
        <v>28.89 USD</v>
      </c>
      <c r="Q3579" t="str">
        <f t="shared" si="332"/>
        <v>theater</v>
      </c>
      <c r="R3579" t="str">
        <f t="shared" si="333"/>
        <v>plays</v>
      </c>
      <c r="S3579" s="8">
        <f t="shared" si="334"/>
        <v>42093.536840277782</v>
      </c>
      <c r="T3579" s="8">
        <f t="shared" si="335"/>
        <v>42120.01944444445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330"/>
        <v>100</v>
      </c>
      <c r="P3580" t="str">
        <f t="shared" si="331"/>
        <v>40.55 GBP</v>
      </c>
      <c r="Q3580" t="str">
        <f t="shared" si="332"/>
        <v>theater</v>
      </c>
      <c r="R3580" t="str">
        <f t="shared" si="333"/>
        <v>plays</v>
      </c>
      <c r="S3580" s="8">
        <f t="shared" si="334"/>
        <v>42460.483530092592</v>
      </c>
      <c r="T3580" s="8">
        <f t="shared" si="335"/>
        <v>42490.483530092592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330"/>
        <v>100</v>
      </c>
      <c r="P3581" t="str">
        <f t="shared" si="331"/>
        <v>35.71 GBP</v>
      </c>
      <c r="Q3581" t="str">
        <f t="shared" si="332"/>
        <v>theater</v>
      </c>
      <c r="R3581" t="str">
        <f t="shared" si="333"/>
        <v>plays</v>
      </c>
      <c r="S3581" s="8">
        <f t="shared" si="334"/>
        <v>42430.512222222227</v>
      </c>
      <c r="T3581" s="8">
        <f t="shared" si="335"/>
        <v>42460.470555555556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330"/>
        <v>114</v>
      </c>
      <c r="P3582" t="str">
        <f t="shared" si="331"/>
        <v>37.96 USD</v>
      </c>
      <c r="Q3582" t="str">
        <f t="shared" si="332"/>
        <v>theater</v>
      </c>
      <c r="R3582" t="str">
        <f t="shared" si="333"/>
        <v>plays</v>
      </c>
      <c r="S3582" s="8">
        <f t="shared" si="334"/>
        <v>42025.926180555558</v>
      </c>
      <c r="T3582" s="8">
        <f t="shared" si="335"/>
        <v>42063.957638888889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330"/>
        <v>100</v>
      </c>
      <c r="P3583" t="str">
        <f t="shared" si="331"/>
        <v>33.33 GBP</v>
      </c>
      <c r="Q3583" t="str">
        <f t="shared" si="332"/>
        <v>theater</v>
      </c>
      <c r="R3583" t="str">
        <f t="shared" si="333"/>
        <v>plays</v>
      </c>
      <c r="S3583" s="8">
        <f t="shared" si="334"/>
        <v>41836.221180555556</v>
      </c>
      <c r="T3583" s="8">
        <f t="shared" si="335"/>
        <v>41850.221180555556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330"/>
        <v>287</v>
      </c>
      <c r="P3584" t="str">
        <f t="shared" si="331"/>
        <v>58.57 USD</v>
      </c>
      <c r="Q3584" t="str">
        <f t="shared" si="332"/>
        <v>theater</v>
      </c>
      <c r="R3584" t="str">
        <f t="shared" si="333"/>
        <v>plays</v>
      </c>
      <c r="S3584" s="8">
        <f t="shared" si="334"/>
        <v>42450.845856481479</v>
      </c>
      <c r="T3584" s="8">
        <f t="shared" si="335"/>
        <v>42464.845856481479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330"/>
        <v>109</v>
      </c>
      <c r="P3585" t="str">
        <f t="shared" si="331"/>
        <v>135.63 USD</v>
      </c>
      <c r="Q3585" t="str">
        <f t="shared" si="332"/>
        <v>theater</v>
      </c>
      <c r="R3585" t="str">
        <f t="shared" si="333"/>
        <v>plays</v>
      </c>
      <c r="S3585" s="8">
        <f t="shared" si="334"/>
        <v>42418.175983796296</v>
      </c>
      <c r="T3585" s="8">
        <f t="shared" si="335"/>
        <v>42478.134317129632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330"/>
        <v>116</v>
      </c>
      <c r="P3586" t="str">
        <f t="shared" si="331"/>
        <v>30.94 GBP</v>
      </c>
      <c r="Q3586" t="str">
        <f t="shared" si="332"/>
        <v>theater</v>
      </c>
      <c r="R3586" t="str">
        <f t="shared" si="333"/>
        <v>plays</v>
      </c>
      <c r="S3586" s="8">
        <f t="shared" si="334"/>
        <v>42168.066481481481</v>
      </c>
      <c r="T3586" s="8">
        <f t="shared" si="335"/>
        <v>42198.066481481481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336">ROUND(E3587/D3587*100,0)</f>
        <v>119</v>
      </c>
      <c r="P3587" t="str">
        <f t="shared" ref="P3587:P3650" si="337">ROUND(E3587/L3587,2)&amp;" "&amp;H3587</f>
        <v>176.09 USD</v>
      </c>
      <c r="Q3587" t="str">
        <f t="shared" ref="Q3587:Q3650" si="338">LEFT(N3587,FIND("/",N3587)-1)</f>
        <v>theater</v>
      </c>
      <c r="R3587" t="str">
        <f t="shared" ref="R3587:R3650" si="339">RIGHT(N3587,LEN(N3587)-FIND("/",N3587))</f>
        <v>plays</v>
      </c>
      <c r="S3587" s="8">
        <f t="shared" ref="S3587:S3650" si="340">(J3587/86400)+25569+(-6/24)</f>
        <v>41964.466319444444</v>
      </c>
      <c r="T3587" s="8">
        <f t="shared" ref="T3587:T3650" si="341">(I3587/86400)+25569+(-6/24)</f>
        <v>41994.466319444444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336"/>
        <v>109</v>
      </c>
      <c r="P3588" t="str">
        <f t="shared" si="337"/>
        <v>151.98 USD</v>
      </c>
      <c r="Q3588" t="str">
        <f t="shared" si="338"/>
        <v>theater</v>
      </c>
      <c r="R3588" t="str">
        <f t="shared" si="339"/>
        <v>plays</v>
      </c>
      <c r="S3588" s="8">
        <f t="shared" si="340"/>
        <v>42576.447569444441</v>
      </c>
      <c r="T3588" s="8">
        <f t="shared" si="341"/>
        <v>42636.447569444441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336"/>
        <v>127</v>
      </c>
      <c r="P3589" t="str">
        <f t="shared" si="337"/>
        <v>22.61 GBP</v>
      </c>
      <c r="Q3589" t="str">
        <f t="shared" si="338"/>
        <v>theater</v>
      </c>
      <c r="R3589" t="str">
        <f t="shared" si="339"/>
        <v>plays</v>
      </c>
      <c r="S3589" s="8">
        <f t="shared" si="340"/>
        <v>42503.289976851855</v>
      </c>
      <c r="T3589" s="8">
        <f t="shared" si="341"/>
        <v>42548.541666666672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336"/>
        <v>101</v>
      </c>
      <c r="P3590" t="str">
        <f t="shared" si="337"/>
        <v>18.27 GBP</v>
      </c>
      <c r="Q3590" t="str">
        <f t="shared" si="338"/>
        <v>theater</v>
      </c>
      <c r="R3590" t="str">
        <f t="shared" si="339"/>
        <v>plays</v>
      </c>
      <c r="S3590" s="8">
        <f t="shared" si="340"/>
        <v>42101.578819444447</v>
      </c>
      <c r="T3590" s="8">
        <f t="shared" si="341"/>
        <v>42123.708333333328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336"/>
        <v>128</v>
      </c>
      <c r="P3591" t="str">
        <f t="shared" si="337"/>
        <v>82.26 USD</v>
      </c>
      <c r="Q3591" t="str">
        <f t="shared" si="338"/>
        <v>theater</v>
      </c>
      <c r="R3591" t="str">
        <f t="shared" si="339"/>
        <v>plays</v>
      </c>
      <c r="S3591" s="8">
        <f t="shared" si="340"/>
        <v>42125.397534722222</v>
      </c>
      <c r="T3591" s="8">
        <f t="shared" si="341"/>
        <v>42150.397534722222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336"/>
        <v>100</v>
      </c>
      <c r="P3592" t="str">
        <f t="shared" si="337"/>
        <v>68.53 GBP</v>
      </c>
      <c r="Q3592" t="str">
        <f t="shared" si="338"/>
        <v>theater</v>
      </c>
      <c r="R3592" t="str">
        <f t="shared" si="339"/>
        <v>plays</v>
      </c>
      <c r="S3592" s="8">
        <f t="shared" si="340"/>
        <v>41902.083726851852</v>
      </c>
      <c r="T3592" s="8">
        <f t="shared" si="341"/>
        <v>41932.083726851852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336"/>
        <v>175</v>
      </c>
      <c r="P3593" t="str">
        <f t="shared" si="337"/>
        <v>68.06 USD</v>
      </c>
      <c r="Q3593" t="str">
        <f t="shared" si="338"/>
        <v>theater</v>
      </c>
      <c r="R3593" t="str">
        <f t="shared" si="339"/>
        <v>plays</v>
      </c>
      <c r="S3593" s="8">
        <f t="shared" si="340"/>
        <v>42003.698425925926</v>
      </c>
      <c r="T3593" s="8">
        <f t="shared" si="341"/>
        <v>42027.957638888889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336"/>
        <v>127</v>
      </c>
      <c r="P3594" t="str">
        <f t="shared" si="337"/>
        <v>72.71 USD</v>
      </c>
      <c r="Q3594" t="str">
        <f t="shared" si="338"/>
        <v>theater</v>
      </c>
      <c r="R3594" t="str">
        <f t="shared" si="339"/>
        <v>plays</v>
      </c>
      <c r="S3594" s="8">
        <f t="shared" si="340"/>
        <v>41988.579942129625</v>
      </c>
      <c r="T3594" s="8">
        <f t="shared" si="341"/>
        <v>42045.957638888889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336"/>
        <v>111</v>
      </c>
      <c r="P3595" t="str">
        <f t="shared" si="337"/>
        <v>77.19 USD</v>
      </c>
      <c r="Q3595" t="str">
        <f t="shared" si="338"/>
        <v>theater</v>
      </c>
      <c r="R3595" t="str">
        <f t="shared" si="339"/>
        <v>plays</v>
      </c>
      <c r="S3595" s="8">
        <f t="shared" si="340"/>
        <v>41974.648599537039</v>
      </c>
      <c r="T3595" s="8">
        <f t="shared" si="341"/>
        <v>42009.601388888885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336"/>
        <v>126</v>
      </c>
      <c r="P3596" t="str">
        <f t="shared" si="337"/>
        <v>55.97 USD</v>
      </c>
      <c r="Q3596" t="str">
        <f t="shared" si="338"/>
        <v>theater</v>
      </c>
      <c r="R3596" t="str">
        <f t="shared" si="339"/>
        <v>plays</v>
      </c>
      <c r="S3596" s="8">
        <f t="shared" si="340"/>
        <v>42591.816921296297</v>
      </c>
      <c r="T3596" s="8">
        <f t="shared" si="341"/>
        <v>42616.816921296297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336"/>
        <v>119</v>
      </c>
      <c r="P3597" t="str">
        <f t="shared" si="337"/>
        <v>49.69 USD</v>
      </c>
      <c r="Q3597" t="str">
        <f t="shared" si="338"/>
        <v>theater</v>
      </c>
      <c r="R3597" t="str">
        <f t="shared" si="339"/>
        <v>plays</v>
      </c>
      <c r="S3597" s="8">
        <f t="shared" si="340"/>
        <v>42049.758368055554</v>
      </c>
      <c r="T3597" s="8">
        <f t="shared" si="341"/>
        <v>42076.040972222225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336"/>
        <v>108</v>
      </c>
      <c r="P3598" t="str">
        <f t="shared" si="337"/>
        <v>79 CAD</v>
      </c>
      <c r="Q3598" t="str">
        <f t="shared" si="338"/>
        <v>theater</v>
      </c>
      <c r="R3598" t="str">
        <f t="shared" si="339"/>
        <v>plays</v>
      </c>
      <c r="S3598" s="8">
        <f t="shared" si="340"/>
        <v>41856.465069444443</v>
      </c>
      <c r="T3598" s="8">
        <f t="shared" si="341"/>
        <v>41877.465069444443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336"/>
        <v>103</v>
      </c>
      <c r="P3599" t="str">
        <f t="shared" si="337"/>
        <v>77.73 USD</v>
      </c>
      <c r="Q3599" t="str">
        <f t="shared" si="338"/>
        <v>theater</v>
      </c>
      <c r="R3599" t="str">
        <f t="shared" si="339"/>
        <v>plays</v>
      </c>
      <c r="S3599" s="8">
        <f t="shared" si="340"/>
        <v>42417.335532407407</v>
      </c>
      <c r="T3599" s="8">
        <f t="shared" si="341"/>
        <v>42431.999305555553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336"/>
        <v>110</v>
      </c>
      <c r="P3600" t="str">
        <f t="shared" si="337"/>
        <v>40.78 USD</v>
      </c>
      <c r="Q3600" t="str">
        <f t="shared" si="338"/>
        <v>theater</v>
      </c>
      <c r="R3600" t="str">
        <f t="shared" si="339"/>
        <v>plays</v>
      </c>
      <c r="S3600" s="8">
        <f t="shared" si="340"/>
        <v>41866.54886574074</v>
      </c>
      <c r="T3600" s="8">
        <f t="shared" si="341"/>
        <v>41884.957638888889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336"/>
        <v>202</v>
      </c>
      <c r="P3601" t="str">
        <f t="shared" si="337"/>
        <v>59.41 USD</v>
      </c>
      <c r="Q3601" t="str">
        <f t="shared" si="338"/>
        <v>theater</v>
      </c>
      <c r="R3601" t="str">
        <f t="shared" si="339"/>
        <v>plays</v>
      </c>
      <c r="S3601" s="8">
        <f t="shared" si="340"/>
        <v>42220.54487268519</v>
      </c>
      <c r="T3601" s="8">
        <f t="shared" si="341"/>
        <v>42245.75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336"/>
        <v>130</v>
      </c>
      <c r="P3602" t="str">
        <f t="shared" si="337"/>
        <v>3.25 USD</v>
      </c>
      <c r="Q3602" t="str">
        <f t="shared" si="338"/>
        <v>theater</v>
      </c>
      <c r="R3602" t="str">
        <f t="shared" si="339"/>
        <v>plays</v>
      </c>
      <c r="S3602" s="8">
        <f t="shared" si="340"/>
        <v>42628.599120370374</v>
      </c>
      <c r="T3602" s="8">
        <f t="shared" si="341"/>
        <v>42656.599120370374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336"/>
        <v>104</v>
      </c>
      <c r="P3603" t="str">
        <f t="shared" si="337"/>
        <v>39.38 GBP</v>
      </c>
      <c r="Q3603" t="str">
        <f t="shared" si="338"/>
        <v>theater</v>
      </c>
      <c r="R3603" t="str">
        <f t="shared" si="339"/>
        <v>plays</v>
      </c>
      <c r="S3603" s="8">
        <f t="shared" si="340"/>
        <v>41990.74863425926</v>
      </c>
      <c r="T3603" s="8">
        <f t="shared" si="341"/>
        <v>42020.74863425926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336"/>
        <v>100</v>
      </c>
      <c r="P3604" t="str">
        <f t="shared" si="337"/>
        <v>81.67 USD</v>
      </c>
      <c r="Q3604" t="str">
        <f t="shared" si="338"/>
        <v>theater</v>
      </c>
      <c r="R3604" t="str">
        <f t="shared" si="339"/>
        <v>plays</v>
      </c>
      <c r="S3604" s="8">
        <f t="shared" si="340"/>
        <v>42447.644432870366</v>
      </c>
      <c r="T3604" s="8">
        <f t="shared" si="341"/>
        <v>42507.644432870366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336"/>
        <v>171</v>
      </c>
      <c r="P3605" t="str">
        <f t="shared" si="337"/>
        <v>44.91 USD</v>
      </c>
      <c r="Q3605" t="str">
        <f t="shared" si="338"/>
        <v>theater</v>
      </c>
      <c r="R3605" t="str">
        <f t="shared" si="339"/>
        <v>plays</v>
      </c>
      <c r="S3605" s="8">
        <f t="shared" si="340"/>
        <v>42283.614351851851</v>
      </c>
      <c r="T3605" s="8">
        <f t="shared" si="341"/>
        <v>42313.656018518523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336"/>
        <v>113</v>
      </c>
      <c r="P3606" t="str">
        <f t="shared" si="337"/>
        <v>49.06 USD</v>
      </c>
      <c r="Q3606" t="str">
        <f t="shared" si="338"/>
        <v>theater</v>
      </c>
      <c r="R3606" t="str">
        <f t="shared" si="339"/>
        <v>plays</v>
      </c>
      <c r="S3606" s="8">
        <f t="shared" si="340"/>
        <v>42482.765694444446</v>
      </c>
      <c r="T3606" s="8">
        <f t="shared" si="341"/>
        <v>42489.040972222225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336"/>
        <v>184</v>
      </c>
      <c r="P3607" t="str">
        <f t="shared" si="337"/>
        <v>30.67 GBP</v>
      </c>
      <c r="Q3607" t="str">
        <f t="shared" si="338"/>
        <v>theater</v>
      </c>
      <c r="R3607" t="str">
        <f t="shared" si="339"/>
        <v>plays</v>
      </c>
      <c r="S3607" s="8">
        <f t="shared" si="340"/>
        <v>42383.543124999997</v>
      </c>
      <c r="T3607" s="8">
        <f t="shared" si="341"/>
        <v>42413.543124999997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336"/>
        <v>130</v>
      </c>
      <c r="P3608" t="str">
        <f t="shared" si="337"/>
        <v>61.06 GBP</v>
      </c>
      <c r="Q3608" t="str">
        <f t="shared" si="338"/>
        <v>theater</v>
      </c>
      <c r="R3608" t="str">
        <f t="shared" si="339"/>
        <v>plays</v>
      </c>
      <c r="S3608" s="8">
        <f t="shared" si="340"/>
        <v>42566.354826388888</v>
      </c>
      <c r="T3608" s="8">
        <f t="shared" si="341"/>
        <v>42596.354826388888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336"/>
        <v>105</v>
      </c>
      <c r="P3609" t="str">
        <f t="shared" si="337"/>
        <v>29 GBP</v>
      </c>
      <c r="Q3609" t="str">
        <f t="shared" si="338"/>
        <v>theater</v>
      </c>
      <c r="R3609" t="str">
        <f t="shared" si="339"/>
        <v>plays</v>
      </c>
      <c r="S3609" s="8">
        <f t="shared" si="340"/>
        <v>42338.713912037041</v>
      </c>
      <c r="T3609" s="8">
        <f t="shared" si="341"/>
        <v>42352.75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336"/>
        <v>100</v>
      </c>
      <c r="P3610" t="str">
        <f t="shared" si="337"/>
        <v>29.63 GBP</v>
      </c>
      <c r="Q3610" t="str">
        <f t="shared" si="338"/>
        <v>theater</v>
      </c>
      <c r="R3610" t="str">
        <f t="shared" si="339"/>
        <v>plays</v>
      </c>
      <c r="S3610" s="8">
        <f t="shared" si="340"/>
        <v>42506.459374999999</v>
      </c>
      <c r="T3610" s="8">
        <f t="shared" si="341"/>
        <v>42538.333333333328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336"/>
        <v>153</v>
      </c>
      <c r="P3611" t="str">
        <f t="shared" si="337"/>
        <v>143.1 GBP</v>
      </c>
      <c r="Q3611" t="str">
        <f t="shared" si="338"/>
        <v>theater</v>
      </c>
      <c r="R3611" t="str">
        <f t="shared" si="339"/>
        <v>plays</v>
      </c>
      <c r="S3611" s="8">
        <f t="shared" si="340"/>
        <v>42429.741724537038</v>
      </c>
      <c r="T3611" s="8">
        <f t="shared" si="341"/>
        <v>42459.700057870374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336"/>
        <v>162</v>
      </c>
      <c r="P3612" t="str">
        <f t="shared" si="337"/>
        <v>52.35 GBP</v>
      </c>
      <c r="Q3612" t="str">
        <f t="shared" si="338"/>
        <v>theater</v>
      </c>
      <c r="R3612" t="str">
        <f t="shared" si="339"/>
        <v>plays</v>
      </c>
      <c r="S3612" s="8">
        <f t="shared" si="340"/>
        <v>42203.182129629626</v>
      </c>
      <c r="T3612" s="8">
        <f t="shared" si="341"/>
        <v>42233.182129629626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336"/>
        <v>136</v>
      </c>
      <c r="P3613" t="str">
        <f t="shared" si="337"/>
        <v>66.67 GBP</v>
      </c>
      <c r="Q3613" t="str">
        <f t="shared" si="338"/>
        <v>theater</v>
      </c>
      <c r="R3613" t="str">
        <f t="shared" si="339"/>
        <v>plays</v>
      </c>
      <c r="S3613" s="8">
        <f t="shared" si="340"/>
        <v>42072.120381944449</v>
      </c>
      <c r="T3613" s="8">
        <f t="shared" si="341"/>
        <v>42102.120381944449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336"/>
        <v>144</v>
      </c>
      <c r="P3614" t="str">
        <f t="shared" si="337"/>
        <v>126.67 CAD</v>
      </c>
      <c r="Q3614" t="str">
        <f t="shared" si="338"/>
        <v>theater</v>
      </c>
      <c r="R3614" t="str">
        <f t="shared" si="339"/>
        <v>plays</v>
      </c>
      <c r="S3614" s="8">
        <f t="shared" si="340"/>
        <v>41789.476979166662</v>
      </c>
      <c r="T3614" s="8">
        <f t="shared" si="341"/>
        <v>41799.476979166662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336"/>
        <v>100</v>
      </c>
      <c r="P3615" t="str">
        <f t="shared" si="337"/>
        <v>62.5 USD</v>
      </c>
      <c r="Q3615" t="str">
        <f t="shared" si="338"/>
        <v>theater</v>
      </c>
      <c r="R3615" t="str">
        <f t="shared" si="339"/>
        <v>plays</v>
      </c>
      <c r="S3615" s="8">
        <f t="shared" si="340"/>
        <v>41788.33997685185</v>
      </c>
      <c r="T3615" s="8">
        <f t="shared" si="341"/>
        <v>41818.33997685185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336"/>
        <v>101</v>
      </c>
      <c r="P3616" t="str">
        <f t="shared" si="337"/>
        <v>35.49 USD</v>
      </c>
      <c r="Q3616" t="str">
        <f t="shared" si="338"/>
        <v>theater</v>
      </c>
      <c r="R3616" t="str">
        <f t="shared" si="339"/>
        <v>plays</v>
      </c>
      <c r="S3616" s="8">
        <f t="shared" si="340"/>
        <v>42143.791851851856</v>
      </c>
      <c r="T3616" s="8">
        <f t="shared" si="341"/>
        <v>42173.791851851856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336"/>
        <v>107</v>
      </c>
      <c r="P3617" t="str">
        <f t="shared" si="337"/>
        <v>37.08 GBP</v>
      </c>
      <c r="Q3617" t="str">
        <f t="shared" si="338"/>
        <v>theater</v>
      </c>
      <c r="R3617" t="str">
        <f t="shared" si="339"/>
        <v>plays</v>
      </c>
      <c r="S3617" s="8">
        <f t="shared" si="340"/>
        <v>42318.343703703707</v>
      </c>
      <c r="T3617" s="8">
        <f t="shared" si="341"/>
        <v>42348.343703703707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336"/>
        <v>125</v>
      </c>
      <c r="P3618" t="str">
        <f t="shared" si="337"/>
        <v>69.33 GBP</v>
      </c>
      <c r="Q3618" t="str">
        <f t="shared" si="338"/>
        <v>theater</v>
      </c>
      <c r="R3618" t="str">
        <f t="shared" si="339"/>
        <v>plays</v>
      </c>
      <c r="S3618" s="8">
        <f t="shared" si="340"/>
        <v>42052.699814814812</v>
      </c>
      <c r="T3618" s="8">
        <f t="shared" si="341"/>
        <v>42082.658148148148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336"/>
        <v>119</v>
      </c>
      <c r="P3619" t="str">
        <f t="shared" si="337"/>
        <v>17.25 GBP</v>
      </c>
      <c r="Q3619" t="str">
        <f t="shared" si="338"/>
        <v>theater</v>
      </c>
      <c r="R3619" t="str">
        <f t="shared" si="339"/>
        <v>plays</v>
      </c>
      <c r="S3619" s="8">
        <f t="shared" si="340"/>
        <v>42779.360289351855</v>
      </c>
      <c r="T3619" s="8">
        <f t="shared" si="341"/>
        <v>42793.75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336"/>
        <v>101</v>
      </c>
      <c r="P3620" t="str">
        <f t="shared" si="337"/>
        <v>36.07 GBP</v>
      </c>
      <c r="Q3620" t="str">
        <f t="shared" si="338"/>
        <v>theater</v>
      </c>
      <c r="R3620" t="str">
        <f t="shared" si="339"/>
        <v>plays</v>
      </c>
      <c r="S3620" s="8">
        <f t="shared" si="340"/>
        <v>42128.377893518518</v>
      </c>
      <c r="T3620" s="8">
        <f t="shared" si="341"/>
        <v>42158.377893518518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336"/>
        <v>113</v>
      </c>
      <c r="P3621" t="str">
        <f t="shared" si="337"/>
        <v>66.47 USD</v>
      </c>
      <c r="Q3621" t="str">
        <f t="shared" si="338"/>
        <v>theater</v>
      </c>
      <c r="R3621" t="str">
        <f t="shared" si="339"/>
        <v>plays</v>
      </c>
      <c r="S3621" s="8">
        <f t="shared" si="340"/>
        <v>42660.882245370369</v>
      </c>
      <c r="T3621" s="8">
        <f t="shared" si="341"/>
        <v>42693.666666666672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336"/>
        <v>105</v>
      </c>
      <c r="P3622" t="str">
        <f t="shared" si="337"/>
        <v>56.07 USD</v>
      </c>
      <c r="Q3622" t="str">
        <f t="shared" si="338"/>
        <v>theater</v>
      </c>
      <c r="R3622" t="str">
        <f t="shared" si="339"/>
        <v>plays</v>
      </c>
      <c r="S3622" s="8">
        <f t="shared" si="340"/>
        <v>42037.688206018516</v>
      </c>
      <c r="T3622" s="8">
        <f t="shared" si="341"/>
        <v>42067.916666666672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336"/>
        <v>110</v>
      </c>
      <c r="P3623" t="str">
        <f t="shared" si="337"/>
        <v>47.03 USD</v>
      </c>
      <c r="Q3623" t="str">
        <f t="shared" si="338"/>
        <v>theater</v>
      </c>
      <c r="R3623" t="str">
        <f t="shared" si="339"/>
        <v>plays</v>
      </c>
      <c r="S3623" s="8">
        <f t="shared" si="340"/>
        <v>42619.685694444444</v>
      </c>
      <c r="T3623" s="8">
        <f t="shared" si="341"/>
        <v>42643.625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336"/>
        <v>100</v>
      </c>
      <c r="P3624" t="str">
        <f t="shared" si="337"/>
        <v>47.67 USD</v>
      </c>
      <c r="Q3624" t="str">
        <f t="shared" si="338"/>
        <v>theater</v>
      </c>
      <c r="R3624" t="str">
        <f t="shared" si="339"/>
        <v>plays</v>
      </c>
      <c r="S3624" s="8">
        <f t="shared" si="340"/>
        <v>41876.971886574072</v>
      </c>
      <c r="T3624" s="8">
        <f t="shared" si="341"/>
        <v>41909.890972222223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336"/>
        <v>120</v>
      </c>
      <c r="P3625" t="str">
        <f t="shared" si="337"/>
        <v>88.24 USD</v>
      </c>
      <c r="Q3625" t="str">
        <f t="shared" si="338"/>
        <v>theater</v>
      </c>
      <c r="R3625" t="str">
        <f t="shared" si="339"/>
        <v>plays</v>
      </c>
      <c r="S3625" s="8">
        <f t="shared" si="340"/>
        <v>41828.486921296295</v>
      </c>
      <c r="T3625" s="8">
        <f t="shared" si="341"/>
        <v>41846.041666666664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336"/>
        <v>105</v>
      </c>
      <c r="P3626" t="str">
        <f t="shared" si="337"/>
        <v>80.72 USD</v>
      </c>
      <c r="Q3626" t="str">
        <f t="shared" si="338"/>
        <v>theater</v>
      </c>
      <c r="R3626" t="str">
        <f t="shared" si="339"/>
        <v>plays</v>
      </c>
      <c r="S3626" s="8">
        <f t="shared" si="340"/>
        <v>42545.524189814816</v>
      </c>
      <c r="T3626" s="8">
        <f t="shared" si="341"/>
        <v>42605.524189814816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336"/>
        <v>103</v>
      </c>
      <c r="P3627" t="str">
        <f t="shared" si="337"/>
        <v>39.49 GBP</v>
      </c>
      <c r="Q3627" t="str">
        <f t="shared" si="338"/>
        <v>theater</v>
      </c>
      <c r="R3627" t="str">
        <f t="shared" si="339"/>
        <v>plays</v>
      </c>
      <c r="S3627" s="8">
        <f t="shared" si="340"/>
        <v>42157.402511574073</v>
      </c>
      <c r="T3627" s="8">
        <f t="shared" si="341"/>
        <v>42187.402511574073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336"/>
        <v>102</v>
      </c>
      <c r="P3628" t="str">
        <f t="shared" si="337"/>
        <v>84.85 GBP</v>
      </c>
      <c r="Q3628" t="str">
        <f t="shared" si="338"/>
        <v>theater</v>
      </c>
      <c r="R3628" t="str">
        <f t="shared" si="339"/>
        <v>plays</v>
      </c>
      <c r="S3628" s="8">
        <f t="shared" si="340"/>
        <v>41846.417326388888</v>
      </c>
      <c r="T3628" s="8">
        <f t="shared" si="341"/>
        <v>41867.417326388888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336"/>
        <v>100</v>
      </c>
      <c r="P3629" t="str">
        <f t="shared" si="337"/>
        <v>68.97 USD</v>
      </c>
      <c r="Q3629" t="str">
        <f t="shared" si="338"/>
        <v>theater</v>
      </c>
      <c r="R3629" t="str">
        <f t="shared" si="339"/>
        <v>plays</v>
      </c>
      <c r="S3629" s="8">
        <f t="shared" si="340"/>
        <v>42460.491747685184</v>
      </c>
      <c r="T3629" s="8">
        <f t="shared" si="341"/>
        <v>42510.915972222225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336"/>
        <v>0</v>
      </c>
      <c r="P3630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8">
        <f t="shared" si="340"/>
        <v>42291.583287037036</v>
      </c>
      <c r="T3630" s="8">
        <f t="shared" si="341"/>
        <v>42351.624953703707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336"/>
        <v>0</v>
      </c>
      <c r="P3631" t="str">
        <f t="shared" si="337"/>
        <v>1 USD</v>
      </c>
      <c r="Q3631" t="str">
        <f t="shared" si="338"/>
        <v>theater</v>
      </c>
      <c r="R3631" t="str">
        <f t="shared" si="339"/>
        <v>musical</v>
      </c>
      <c r="S3631" s="8">
        <f t="shared" si="340"/>
        <v>42436.844490740739</v>
      </c>
      <c r="T3631" s="8">
        <f t="shared" si="341"/>
        <v>42495.458333333328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336"/>
        <v>0</v>
      </c>
      <c r="P3632" t="str">
        <f t="shared" si="337"/>
        <v>1 GBP</v>
      </c>
      <c r="Q3632" t="str">
        <f t="shared" si="338"/>
        <v>theater</v>
      </c>
      <c r="R3632" t="str">
        <f t="shared" si="339"/>
        <v>musical</v>
      </c>
      <c r="S3632" s="8">
        <f t="shared" si="340"/>
        <v>41942.59710648148</v>
      </c>
      <c r="T3632" s="8">
        <f t="shared" si="341"/>
        <v>41972.638773148152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336"/>
        <v>51</v>
      </c>
      <c r="P3633" t="str">
        <f t="shared" si="337"/>
        <v>147.88 USD</v>
      </c>
      <c r="Q3633" t="str">
        <f t="shared" si="338"/>
        <v>theater</v>
      </c>
      <c r="R3633" t="str">
        <f t="shared" si="339"/>
        <v>musical</v>
      </c>
      <c r="S3633" s="8">
        <f t="shared" si="340"/>
        <v>41880.503437499996</v>
      </c>
      <c r="T3633" s="8">
        <f t="shared" si="341"/>
        <v>41904.915972222225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336"/>
        <v>20</v>
      </c>
      <c r="P3634" t="str">
        <f t="shared" si="337"/>
        <v>100 GBP</v>
      </c>
      <c r="Q3634" t="str">
        <f t="shared" si="338"/>
        <v>theater</v>
      </c>
      <c r="R3634" t="str">
        <f t="shared" si="339"/>
        <v>musical</v>
      </c>
      <c r="S3634" s="8">
        <f t="shared" si="340"/>
        <v>41946.686909722222</v>
      </c>
      <c r="T3634" s="8">
        <f t="shared" si="341"/>
        <v>41966.686909722222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336"/>
        <v>35</v>
      </c>
      <c r="P3635" t="str">
        <f t="shared" si="337"/>
        <v>56.84 USD</v>
      </c>
      <c r="Q3635" t="str">
        <f t="shared" si="338"/>
        <v>theater</v>
      </c>
      <c r="R3635" t="str">
        <f t="shared" si="339"/>
        <v>musical</v>
      </c>
      <c r="S3635" s="8">
        <f t="shared" si="340"/>
        <v>42649.373460648145</v>
      </c>
      <c r="T3635" s="8">
        <f t="shared" si="341"/>
        <v>42692.791666666672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336"/>
        <v>4</v>
      </c>
      <c r="P3636" t="str">
        <f t="shared" si="337"/>
        <v>176.94 CAD</v>
      </c>
      <c r="Q3636" t="str">
        <f t="shared" si="338"/>
        <v>theater</v>
      </c>
      <c r="R3636" t="str">
        <f t="shared" si="339"/>
        <v>musical</v>
      </c>
      <c r="S3636" s="8">
        <f t="shared" si="340"/>
        <v>42700.916365740741</v>
      </c>
      <c r="T3636" s="8">
        <f t="shared" si="341"/>
        <v>42748.915972222225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336"/>
        <v>36</v>
      </c>
      <c r="P3637" t="str">
        <f t="shared" si="337"/>
        <v>127.6 USD</v>
      </c>
      <c r="Q3637" t="str">
        <f t="shared" si="338"/>
        <v>theater</v>
      </c>
      <c r="R3637" t="str">
        <f t="shared" si="339"/>
        <v>musical</v>
      </c>
      <c r="S3637" s="8">
        <f t="shared" si="340"/>
        <v>42450.63282407407</v>
      </c>
      <c r="T3637" s="8">
        <f t="shared" si="341"/>
        <v>42480.63282407407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336"/>
        <v>0</v>
      </c>
      <c r="P3638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8">
        <f t="shared" si="340"/>
        <v>42226.444780092592</v>
      </c>
      <c r="T3638" s="8">
        <f t="shared" si="341"/>
        <v>42261.444780092592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336"/>
        <v>31</v>
      </c>
      <c r="P3639" t="str">
        <f t="shared" si="337"/>
        <v>66.14 USD</v>
      </c>
      <c r="Q3639" t="str">
        <f t="shared" si="338"/>
        <v>theater</v>
      </c>
      <c r="R3639" t="str">
        <f t="shared" si="339"/>
        <v>musical</v>
      </c>
      <c r="S3639" s="8">
        <f t="shared" si="340"/>
        <v>41975.450636574074</v>
      </c>
      <c r="T3639" s="8">
        <f t="shared" si="341"/>
        <v>42005.450636574074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336"/>
        <v>7</v>
      </c>
      <c r="P3640" t="str">
        <f t="shared" si="337"/>
        <v>108 CAD</v>
      </c>
      <c r="Q3640" t="str">
        <f t="shared" si="338"/>
        <v>theater</v>
      </c>
      <c r="R3640" t="str">
        <f t="shared" si="339"/>
        <v>musical</v>
      </c>
      <c r="S3640" s="8">
        <f t="shared" si="340"/>
        <v>42053.422824074078</v>
      </c>
      <c r="T3640" s="8">
        <f t="shared" si="341"/>
        <v>42113.381157407406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336"/>
        <v>0</v>
      </c>
      <c r="P3641" t="str">
        <f t="shared" si="337"/>
        <v>1 USD</v>
      </c>
      <c r="Q3641" t="str">
        <f t="shared" si="338"/>
        <v>theater</v>
      </c>
      <c r="R3641" t="str">
        <f t="shared" si="339"/>
        <v>musical</v>
      </c>
      <c r="S3641" s="8">
        <f t="shared" si="340"/>
        <v>42590.427152777775</v>
      </c>
      <c r="T3641" s="8">
        <f t="shared" si="341"/>
        <v>42650.382638888885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336"/>
        <v>6</v>
      </c>
      <c r="P3642" t="str">
        <f t="shared" si="337"/>
        <v>18.33 USD</v>
      </c>
      <c r="Q3642" t="str">
        <f t="shared" si="338"/>
        <v>theater</v>
      </c>
      <c r="R3642" t="str">
        <f t="shared" si="339"/>
        <v>musical</v>
      </c>
      <c r="S3642" s="8">
        <f t="shared" si="340"/>
        <v>42104.531597222223</v>
      </c>
      <c r="T3642" s="8">
        <f t="shared" si="341"/>
        <v>42134.531597222223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336"/>
        <v>0</v>
      </c>
      <c r="P3643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8">
        <f t="shared" si="340"/>
        <v>41899.377071759256</v>
      </c>
      <c r="T3643" s="8">
        <f t="shared" si="341"/>
        <v>41916.958333333336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336"/>
        <v>2</v>
      </c>
      <c r="P3644" t="str">
        <f t="shared" si="337"/>
        <v>7.5 EUR</v>
      </c>
      <c r="Q3644" t="str">
        <f t="shared" si="338"/>
        <v>theater</v>
      </c>
      <c r="R3644" t="str">
        <f t="shared" si="339"/>
        <v>musical</v>
      </c>
      <c r="S3644" s="8">
        <f t="shared" si="340"/>
        <v>42297.566284722227</v>
      </c>
      <c r="T3644" s="8">
        <f t="shared" si="341"/>
        <v>42338.458333333328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336"/>
        <v>0</v>
      </c>
      <c r="P3645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8">
        <f t="shared" si="340"/>
        <v>42284.893969907411</v>
      </c>
      <c r="T3645" s="8">
        <f t="shared" si="341"/>
        <v>42324.935636574075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336"/>
        <v>16</v>
      </c>
      <c r="P3646" t="str">
        <f t="shared" si="337"/>
        <v>68.42 USD</v>
      </c>
      <c r="Q3646" t="str">
        <f t="shared" si="338"/>
        <v>theater</v>
      </c>
      <c r="R3646" t="str">
        <f t="shared" si="339"/>
        <v>musical</v>
      </c>
      <c r="S3646" s="8">
        <f t="shared" si="340"/>
        <v>42408.991747685184</v>
      </c>
      <c r="T3646" s="8">
        <f t="shared" si="341"/>
        <v>42436.957638888889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336"/>
        <v>0</v>
      </c>
      <c r="P3647" t="str">
        <f t="shared" si="337"/>
        <v>1 CAD</v>
      </c>
      <c r="Q3647" t="str">
        <f t="shared" si="338"/>
        <v>theater</v>
      </c>
      <c r="R3647" t="str">
        <f t="shared" si="339"/>
        <v>musical</v>
      </c>
      <c r="S3647" s="8">
        <f t="shared" si="340"/>
        <v>42665.720347222217</v>
      </c>
      <c r="T3647" s="8">
        <f t="shared" si="341"/>
        <v>42695.762013888889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336"/>
        <v>5</v>
      </c>
      <c r="P3648" t="str">
        <f t="shared" si="337"/>
        <v>60.13 USD</v>
      </c>
      <c r="Q3648" t="str">
        <f t="shared" si="338"/>
        <v>theater</v>
      </c>
      <c r="R3648" t="str">
        <f t="shared" si="339"/>
        <v>musical</v>
      </c>
      <c r="S3648" s="8">
        <f t="shared" si="340"/>
        <v>42140.171319444446</v>
      </c>
      <c r="T3648" s="8">
        <f t="shared" si="341"/>
        <v>42171.729166666672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336"/>
        <v>6</v>
      </c>
      <c r="P3649" t="str">
        <f t="shared" si="337"/>
        <v>15 GBP</v>
      </c>
      <c r="Q3649" t="str">
        <f t="shared" si="338"/>
        <v>theater</v>
      </c>
      <c r="R3649" t="str">
        <f t="shared" si="339"/>
        <v>musical</v>
      </c>
      <c r="S3649" s="8">
        <f t="shared" si="340"/>
        <v>42598.499155092592</v>
      </c>
      <c r="T3649" s="8">
        <f t="shared" si="341"/>
        <v>42643.499155092592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336"/>
        <v>100</v>
      </c>
      <c r="P3650" t="str">
        <f t="shared" si="337"/>
        <v>550.04 USD</v>
      </c>
      <c r="Q3650" t="str">
        <f t="shared" si="338"/>
        <v>theater</v>
      </c>
      <c r="R3650" t="str">
        <f t="shared" si="339"/>
        <v>plays</v>
      </c>
      <c r="S3650" s="8">
        <f t="shared" si="340"/>
        <v>41887.042187500003</v>
      </c>
      <c r="T3650" s="8">
        <f t="shared" si="341"/>
        <v>41917.042187500003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342">ROUND(E3651/D3651*100,0)</f>
        <v>104</v>
      </c>
      <c r="P3651" t="str">
        <f t="shared" ref="P3651:P3714" si="343">ROUND(E3651/L3651,2)&amp;" "&amp;H3651</f>
        <v>97.5 CAD</v>
      </c>
      <c r="Q3651" t="str">
        <f t="shared" ref="Q3651:Q3714" si="344">LEFT(N3651,FIND("/",N3651)-1)</f>
        <v>theater</v>
      </c>
      <c r="R3651" t="str">
        <f t="shared" ref="R3651:R3714" si="345">RIGHT(N3651,LEN(N3651)-FIND("/",N3651))</f>
        <v>plays</v>
      </c>
      <c r="S3651" s="8">
        <f t="shared" ref="S3651:S3714" si="346">(J3651/86400)+25569+(-6/24)</f>
        <v>41780.462893518517</v>
      </c>
      <c r="T3651" s="8">
        <f t="shared" ref="T3651:T3714" si="347">(I3651/86400)+25569+(-6/24)</f>
        <v>41806.462893518517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342"/>
        <v>100</v>
      </c>
      <c r="P3652" t="str">
        <f t="shared" si="343"/>
        <v>29.41 GBP</v>
      </c>
      <c r="Q3652" t="str">
        <f t="shared" si="344"/>
        <v>theater</v>
      </c>
      <c r="R3652" t="str">
        <f t="shared" si="345"/>
        <v>plays</v>
      </c>
      <c r="S3652" s="8">
        <f t="shared" si="346"/>
        <v>42381.228981481487</v>
      </c>
      <c r="T3652" s="8">
        <f t="shared" si="347"/>
        <v>42402.228981481487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342"/>
        <v>104</v>
      </c>
      <c r="P3653" t="str">
        <f t="shared" si="343"/>
        <v>57.78 USD</v>
      </c>
      <c r="Q3653" t="str">
        <f t="shared" si="344"/>
        <v>theater</v>
      </c>
      <c r="R3653" t="str">
        <f t="shared" si="345"/>
        <v>plays</v>
      </c>
      <c r="S3653" s="8">
        <f t="shared" si="346"/>
        <v>41828.396319444444</v>
      </c>
      <c r="T3653" s="8">
        <f t="shared" si="347"/>
        <v>41861.415972222225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342"/>
        <v>251</v>
      </c>
      <c r="P3654" t="str">
        <f t="shared" si="343"/>
        <v>44.24 CAD</v>
      </c>
      <c r="Q3654" t="str">
        <f t="shared" si="344"/>
        <v>theater</v>
      </c>
      <c r="R3654" t="str">
        <f t="shared" si="345"/>
        <v>plays</v>
      </c>
      <c r="S3654" s="8">
        <f t="shared" si="346"/>
        <v>42596.394699074073</v>
      </c>
      <c r="T3654" s="8">
        <f t="shared" si="347"/>
        <v>42606.915972222225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342"/>
        <v>101</v>
      </c>
      <c r="P3655" t="str">
        <f t="shared" si="343"/>
        <v>60.91 GBP</v>
      </c>
      <c r="Q3655" t="str">
        <f t="shared" si="344"/>
        <v>theater</v>
      </c>
      <c r="R3655" t="str">
        <f t="shared" si="345"/>
        <v>plays</v>
      </c>
      <c r="S3655" s="8">
        <f t="shared" si="346"/>
        <v>42191.113506944443</v>
      </c>
      <c r="T3655" s="8">
        <f t="shared" si="347"/>
        <v>42221.113506944443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342"/>
        <v>174</v>
      </c>
      <c r="P3656" t="str">
        <f t="shared" si="343"/>
        <v>68.84 GBP</v>
      </c>
      <c r="Q3656" t="str">
        <f t="shared" si="344"/>
        <v>theater</v>
      </c>
      <c r="R3656" t="str">
        <f t="shared" si="345"/>
        <v>plays</v>
      </c>
      <c r="S3656" s="8">
        <f t="shared" si="346"/>
        <v>42440.166504629626</v>
      </c>
      <c r="T3656" s="8">
        <f t="shared" si="347"/>
        <v>42463.458333333328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342"/>
        <v>116</v>
      </c>
      <c r="P3657" t="str">
        <f t="shared" si="343"/>
        <v>73.58 USD</v>
      </c>
      <c r="Q3657" t="str">
        <f t="shared" si="344"/>
        <v>theater</v>
      </c>
      <c r="R3657" t="str">
        <f t="shared" si="345"/>
        <v>plays</v>
      </c>
      <c r="S3657" s="8">
        <f t="shared" si="346"/>
        <v>42173.553217592591</v>
      </c>
      <c r="T3657" s="8">
        <f t="shared" si="347"/>
        <v>42203.040972222225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342"/>
        <v>106</v>
      </c>
      <c r="P3658" t="str">
        <f t="shared" si="343"/>
        <v>115.02 CHF</v>
      </c>
      <c r="Q3658" t="str">
        <f t="shared" si="344"/>
        <v>theater</v>
      </c>
      <c r="R3658" t="str">
        <f t="shared" si="345"/>
        <v>plays</v>
      </c>
      <c r="S3658" s="8">
        <f t="shared" si="346"/>
        <v>42737.660138888888</v>
      </c>
      <c r="T3658" s="8">
        <f t="shared" si="347"/>
        <v>42767.707638888889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342"/>
        <v>111</v>
      </c>
      <c r="P3659" t="str">
        <f t="shared" si="343"/>
        <v>110.75 DKK</v>
      </c>
      <c r="Q3659" t="str">
        <f t="shared" si="344"/>
        <v>theater</v>
      </c>
      <c r="R3659" t="str">
        <f t="shared" si="345"/>
        <v>plays</v>
      </c>
      <c r="S3659" s="8">
        <f t="shared" si="346"/>
        <v>42499.379849537036</v>
      </c>
      <c r="T3659" s="8">
        <f t="shared" si="347"/>
        <v>42522.654166666667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342"/>
        <v>101</v>
      </c>
      <c r="P3660" t="str">
        <f t="shared" si="343"/>
        <v>75.5 USD</v>
      </c>
      <c r="Q3660" t="str">
        <f t="shared" si="344"/>
        <v>theater</v>
      </c>
      <c r="R3660" t="str">
        <f t="shared" si="345"/>
        <v>plays</v>
      </c>
      <c r="S3660" s="8">
        <f t="shared" si="346"/>
        <v>41775.608564814815</v>
      </c>
      <c r="T3660" s="8">
        <f t="shared" si="347"/>
        <v>41821.915972222225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342"/>
        <v>102</v>
      </c>
      <c r="P3661" t="str">
        <f t="shared" si="343"/>
        <v>235.46 USD</v>
      </c>
      <c r="Q3661" t="str">
        <f t="shared" si="344"/>
        <v>theater</v>
      </c>
      <c r="R3661" t="str">
        <f t="shared" si="345"/>
        <v>plays</v>
      </c>
      <c r="S3661" s="8">
        <f t="shared" si="346"/>
        <v>42055.027199074073</v>
      </c>
      <c r="T3661" s="8">
        <f t="shared" si="347"/>
        <v>42082.360416666663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342"/>
        <v>100</v>
      </c>
      <c r="P3662" t="str">
        <f t="shared" si="343"/>
        <v>11.36 GBP</v>
      </c>
      <c r="Q3662" t="str">
        <f t="shared" si="344"/>
        <v>theater</v>
      </c>
      <c r="R3662" t="str">
        <f t="shared" si="345"/>
        <v>plays</v>
      </c>
      <c r="S3662" s="8">
        <f t="shared" si="346"/>
        <v>41971.631076388891</v>
      </c>
      <c r="T3662" s="8">
        <f t="shared" si="347"/>
        <v>41996.631076388891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342"/>
        <v>111</v>
      </c>
      <c r="P3663" t="str">
        <f t="shared" si="343"/>
        <v>92.5 USD</v>
      </c>
      <c r="Q3663" t="str">
        <f t="shared" si="344"/>
        <v>theater</v>
      </c>
      <c r="R3663" t="str">
        <f t="shared" si="345"/>
        <v>plays</v>
      </c>
      <c r="S3663" s="8">
        <f t="shared" si="346"/>
        <v>42447.646666666667</v>
      </c>
      <c r="T3663" s="8">
        <f t="shared" si="347"/>
        <v>42469.916666666672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342"/>
        <v>101</v>
      </c>
      <c r="P3664" t="str">
        <f t="shared" si="343"/>
        <v>202.85 CAD</v>
      </c>
      <c r="Q3664" t="str">
        <f t="shared" si="344"/>
        <v>theater</v>
      </c>
      <c r="R3664" t="str">
        <f t="shared" si="345"/>
        <v>plays</v>
      </c>
      <c r="S3664" s="8">
        <f t="shared" si="346"/>
        <v>42063.970069444447</v>
      </c>
      <c r="T3664" s="8">
        <f t="shared" si="347"/>
        <v>42093.928402777776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342"/>
        <v>104</v>
      </c>
      <c r="P3665" t="str">
        <f t="shared" si="343"/>
        <v>26 GBP</v>
      </c>
      <c r="Q3665" t="str">
        <f t="shared" si="344"/>
        <v>theater</v>
      </c>
      <c r="R3665" t="str">
        <f t="shared" si="345"/>
        <v>plays</v>
      </c>
      <c r="S3665" s="8">
        <f t="shared" si="346"/>
        <v>42665.201736111107</v>
      </c>
      <c r="T3665" s="8">
        <f t="shared" si="347"/>
        <v>42725.243402777778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342"/>
        <v>109</v>
      </c>
      <c r="P3666" t="str">
        <f t="shared" si="343"/>
        <v>46.05 USD</v>
      </c>
      <c r="Q3666" t="str">
        <f t="shared" si="344"/>
        <v>theater</v>
      </c>
      <c r="R3666" t="str">
        <f t="shared" si="345"/>
        <v>plays</v>
      </c>
      <c r="S3666" s="8">
        <f t="shared" si="346"/>
        <v>42522.998715277776</v>
      </c>
      <c r="T3666" s="8">
        <f t="shared" si="347"/>
        <v>42536.998715277776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342"/>
        <v>115</v>
      </c>
      <c r="P3667" t="str">
        <f t="shared" si="343"/>
        <v>51 EUR</v>
      </c>
      <c r="Q3667" t="str">
        <f t="shared" si="344"/>
        <v>theater</v>
      </c>
      <c r="R3667" t="str">
        <f t="shared" si="345"/>
        <v>plays</v>
      </c>
      <c r="S3667" s="8">
        <f t="shared" si="346"/>
        <v>42294.558124999996</v>
      </c>
      <c r="T3667" s="8">
        <f t="shared" si="347"/>
        <v>42305.579166666663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342"/>
        <v>100</v>
      </c>
      <c r="P3668" t="str">
        <f t="shared" si="343"/>
        <v>31.58 USD</v>
      </c>
      <c r="Q3668" t="str">
        <f t="shared" si="344"/>
        <v>theater</v>
      </c>
      <c r="R3668" t="str">
        <f t="shared" si="345"/>
        <v>plays</v>
      </c>
      <c r="S3668" s="8">
        <f t="shared" si="346"/>
        <v>41822.65488425926</v>
      </c>
      <c r="T3668" s="8">
        <f t="shared" si="347"/>
        <v>41844.041666666664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342"/>
        <v>103</v>
      </c>
      <c r="P3669" t="str">
        <f t="shared" si="343"/>
        <v>53.36 GBP</v>
      </c>
      <c r="Q3669" t="str">
        <f t="shared" si="344"/>
        <v>theater</v>
      </c>
      <c r="R3669" t="str">
        <f t="shared" si="345"/>
        <v>plays</v>
      </c>
      <c r="S3669" s="8">
        <f t="shared" si="346"/>
        <v>42173.720127314809</v>
      </c>
      <c r="T3669" s="8">
        <f t="shared" si="347"/>
        <v>42203.720127314809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342"/>
        <v>104</v>
      </c>
      <c r="P3670" t="str">
        <f t="shared" si="343"/>
        <v>36.96 USD</v>
      </c>
      <c r="Q3670" t="str">
        <f t="shared" si="344"/>
        <v>theater</v>
      </c>
      <c r="R3670" t="str">
        <f t="shared" si="345"/>
        <v>plays</v>
      </c>
      <c r="S3670" s="8">
        <f t="shared" si="346"/>
        <v>42185.306157407409</v>
      </c>
      <c r="T3670" s="8">
        <f t="shared" si="347"/>
        <v>42208.522916666669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342"/>
        <v>138</v>
      </c>
      <c r="P3671" t="str">
        <f t="shared" si="343"/>
        <v>81.29 GBP</v>
      </c>
      <c r="Q3671" t="str">
        <f t="shared" si="344"/>
        <v>theater</v>
      </c>
      <c r="R3671" t="str">
        <f t="shared" si="345"/>
        <v>plays</v>
      </c>
      <c r="S3671" s="8">
        <f t="shared" si="346"/>
        <v>42136.425196759257</v>
      </c>
      <c r="T3671" s="8">
        <f t="shared" si="347"/>
        <v>42166.425196759257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342"/>
        <v>110</v>
      </c>
      <c r="P3672" t="str">
        <f t="shared" si="343"/>
        <v>20.08 GBP</v>
      </c>
      <c r="Q3672" t="str">
        <f t="shared" si="344"/>
        <v>theater</v>
      </c>
      <c r="R3672" t="str">
        <f t="shared" si="345"/>
        <v>plays</v>
      </c>
      <c r="S3672" s="8">
        <f t="shared" si="346"/>
        <v>42142.264016203699</v>
      </c>
      <c r="T3672" s="8">
        <f t="shared" si="347"/>
        <v>42155.708333333328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342"/>
        <v>101</v>
      </c>
      <c r="P3673" t="str">
        <f t="shared" si="343"/>
        <v>88.25 USD</v>
      </c>
      <c r="Q3673" t="str">
        <f t="shared" si="344"/>
        <v>theater</v>
      </c>
      <c r="R3673" t="str">
        <f t="shared" si="345"/>
        <v>plays</v>
      </c>
      <c r="S3673" s="8">
        <f t="shared" si="346"/>
        <v>41820.37809027778</v>
      </c>
      <c r="T3673" s="8">
        <f t="shared" si="347"/>
        <v>41840.915972222225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342"/>
        <v>102</v>
      </c>
      <c r="P3674" t="str">
        <f t="shared" si="343"/>
        <v>53.44 GBP</v>
      </c>
      <c r="Q3674" t="str">
        <f t="shared" si="344"/>
        <v>theater</v>
      </c>
      <c r="R3674" t="str">
        <f t="shared" si="345"/>
        <v>plays</v>
      </c>
      <c r="S3674" s="8">
        <f t="shared" si="346"/>
        <v>41878.696574074071</v>
      </c>
      <c r="T3674" s="8">
        <f t="shared" si="347"/>
        <v>41908.696574074071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342"/>
        <v>114</v>
      </c>
      <c r="P3675" t="str">
        <f t="shared" si="343"/>
        <v>39.87 GBP</v>
      </c>
      <c r="Q3675" t="str">
        <f t="shared" si="344"/>
        <v>theater</v>
      </c>
      <c r="R3675" t="str">
        <f t="shared" si="345"/>
        <v>plays</v>
      </c>
      <c r="S3675" s="8">
        <f t="shared" si="346"/>
        <v>41914.045104166667</v>
      </c>
      <c r="T3675" s="8">
        <f t="shared" si="347"/>
        <v>41948.286111111112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342"/>
        <v>100</v>
      </c>
      <c r="P3676" t="str">
        <f t="shared" si="343"/>
        <v>145.16 EUR</v>
      </c>
      <c r="Q3676" t="str">
        <f t="shared" si="344"/>
        <v>theater</v>
      </c>
      <c r="R3676" t="str">
        <f t="shared" si="345"/>
        <v>plays</v>
      </c>
      <c r="S3676" s="8">
        <f t="shared" si="346"/>
        <v>42556.623020833329</v>
      </c>
      <c r="T3676" s="8">
        <f t="shared" si="347"/>
        <v>42616.623020833329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342"/>
        <v>140</v>
      </c>
      <c r="P3677" t="str">
        <f t="shared" si="343"/>
        <v>23.33 GBP</v>
      </c>
      <c r="Q3677" t="str">
        <f t="shared" si="344"/>
        <v>theater</v>
      </c>
      <c r="R3677" t="str">
        <f t="shared" si="345"/>
        <v>plays</v>
      </c>
      <c r="S3677" s="8">
        <f t="shared" si="346"/>
        <v>42493.347013888888</v>
      </c>
      <c r="T3677" s="8">
        <f t="shared" si="347"/>
        <v>42505.708333333328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342"/>
        <v>129</v>
      </c>
      <c r="P3678" t="str">
        <f t="shared" si="343"/>
        <v>64.38 USD</v>
      </c>
      <c r="Q3678" t="str">
        <f t="shared" si="344"/>
        <v>theater</v>
      </c>
      <c r="R3678" t="str">
        <f t="shared" si="345"/>
        <v>plays</v>
      </c>
      <c r="S3678" s="8">
        <f t="shared" si="346"/>
        <v>41876.565787037034</v>
      </c>
      <c r="T3678" s="8">
        <f t="shared" si="347"/>
        <v>41894.565787037034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342"/>
        <v>103</v>
      </c>
      <c r="P3679" t="str">
        <f t="shared" si="343"/>
        <v>62.05 USD</v>
      </c>
      <c r="Q3679" t="str">
        <f t="shared" si="344"/>
        <v>theater</v>
      </c>
      <c r="R3679" t="str">
        <f t="shared" si="345"/>
        <v>plays</v>
      </c>
      <c r="S3679" s="8">
        <f t="shared" si="346"/>
        <v>41802.324282407411</v>
      </c>
      <c r="T3679" s="8">
        <f t="shared" si="347"/>
        <v>41822.915972222225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342"/>
        <v>103</v>
      </c>
      <c r="P3680" t="str">
        <f t="shared" si="343"/>
        <v>66.13 GBP</v>
      </c>
      <c r="Q3680" t="str">
        <f t="shared" si="344"/>
        <v>theater</v>
      </c>
      <c r="R3680" t="str">
        <f t="shared" si="345"/>
        <v>plays</v>
      </c>
      <c r="S3680" s="8">
        <f t="shared" si="346"/>
        <v>42120.281226851846</v>
      </c>
      <c r="T3680" s="8">
        <f t="shared" si="347"/>
        <v>42155.281226851846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342"/>
        <v>110</v>
      </c>
      <c r="P3681" t="str">
        <f t="shared" si="343"/>
        <v>73.4 USD</v>
      </c>
      <c r="Q3681" t="str">
        <f t="shared" si="344"/>
        <v>theater</v>
      </c>
      <c r="R3681" t="str">
        <f t="shared" si="345"/>
        <v>plays</v>
      </c>
      <c r="S3681" s="8">
        <f t="shared" si="346"/>
        <v>41786.511354166665</v>
      </c>
      <c r="T3681" s="8">
        <f t="shared" si="347"/>
        <v>41820.957638888889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342"/>
        <v>113</v>
      </c>
      <c r="P3682" t="str">
        <f t="shared" si="343"/>
        <v>99.5 USD</v>
      </c>
      <c r="Q3682" t="str">
        <f t="shared" si="344"/>
        <v>theater</v>
      </c>
      <c r="R3682" t="str">
        <f t="shared" si="345"/>
        <v>plays</v>
      </c>
      <c r="S3682" s="8">
        <f t="shared" si="346"/>
        <v>42627.204097222224</v>
      </c>
      <c r="T3682" s="8">
        <f t="shared" si="347"/>
        <v>42648.204097222224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342"/>
        <v>112</v>
      </c>
      <c r="P3683" t="str">
        <f t="shared" si="343"/>
        <v>62.17 USD</v>
      </c>
      <c r="Q3683" t="str">
        <f t="shared" si="344"/>
        <v>theater</v>
      </c>
      <c r="R3683" t="str">
        <f t="shared" si="345"/>
        <v>plays</v>
      </c>
      <c r="S3683" s="8">
        <f t="shared" si="346"/>
        <v>42374.401504629626</v>
      </c>
      <c r="T3683" s="8">
        <f t="shared" si="347"/>
        <v>42384.401504629626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342"/>
        <v>139</v>
      </c>
      <c r="P3684" t="str">
        <f t="shared" si="343"/>
        <v>62.33 USD</v>
      </c>
      <c r="Q3684" t="str">
        <f t="shared" si="344"/>
        <v>theater</v>
      </c>
      <c r="R3684" t="str">
        <f t="shared" si="345"/>
        <v>plays</v>
      </c>
      <c r="S3684" s="8">
        <f t="shared" si="346"/>
        <v>41772.435393518521</v>
      </c>
      <c r="T3684" s="8">
        <f t="shared" si="347"/>
        <v>41806.040972222225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342"/>
        <v>111</v>
      </c>
      <c r="P3685" t="str">
        <f t="shared" si="343"/>
        <v>58.79 USD</v>
      </c>
      <c r="Q3685" t="str">
        <f t="shared" si="344"/>
        <v>theater</v>
      </c>
      <c r="R3685" t="str">
        <f t="shared" si="345"/>
        <v>plays</v>
      </c>
      <c r="S3685" s="8">
        <f t="shared" si="346"/>
        <v>42632.866851851853</v>
      </c>
      <c r="T3685" s="8">
        <f t="shared" si="347"/>
        <v>42662.866851851853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342"/>
        <v>139</v>
      </c>
      <c r="P3686" t="str">
        <f t="shared" si="343"/>
        <v>45.35 USD</v>
      </c>
      <c r="Q3686" t="str">
        <f t="shared" si="344"/>
        <v>theater</v>
      </c>
      <c r="R3686" t="str">
        <f t="shared" si="345"/>
        <v>plays</v>
      </c>
      <c r="S3686" s="8">
        <f t="shared" si="346"/>
        <v>42218.930393518516</v>
      </c>
      <c r="T3686" s="8">
        <f t="shared" si="347"/>
        <v>42248.930393518516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342"/>
        <v>106</v>
      </c>
      <c r="P3687" t="str">
        <f t="shared" si="343"/>
        <v>41.94 USD</v>
      </c>
      <c r="Q3687" t="str">
        <f t="shared" si="344"/>
        <v>theater</v>
      </c>
      <c r="R3687" t="str">
        <f t="shared" si="345"/>
        <v>plays</v>
      </c>
      <c r="S3687" s="8">
        <f t="shared" si="346"/>
        <v>41753.343275462961</v>
      </c>
      <c r="T3687" s="8">
        <f t="shared" si="347"/>
        <v>41778.625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342"/>
        <v>101</v>
      </c>
      <c r="P3688" t="str">
        <f t="shared" si="343"/>
        <v>59.17 USD</v>
      </c>
      <c r="Q3688" t="str">
        <f t="shared" si="344"/>
        <v>theater</v>
      </c>
      <c r="R3688" t="str">
        <f t="shared" si="345"/>
        <v>plays</v>
      </c>
      <c r="S3688" s="8">
        <f t="shared" si="346"/>
        <v>42230.412731481483</v>
      </c>
      <c r="T3688" s="8">
        <f t="shared" si="347"/>
        <v>42244.915972222225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342"/>
        <v>100</v>
      </c>
      <c r="P3689" t="str">
        <f t="shared" si="343"/>
        <v>200.49 USD</v>
      </c>
      <c r="Q3689" t="str">
        <f t="shared" si="344"/>
        <v>theater</v>
      </c>
      <c r="R3689" t="str">
        <f t="shared" si="345"/>
        <v>plays</v>
      </c>
      <c r="S3689" s="8">
        <f t="shared" si="346"/>
        <v>41786.968229166669</v>
      </c>
      <c r="T3689" s="8">
        <f t="shared" si="347"/>
        <v>41816.968229166669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342"/>
        <v>109</v>
      </c>
      <c r="P3690" t="str">
        <f t="shared" si="343"/>
        <v>83.97 GBP</v>
      </c>
      <c r="Q3690" t="str">
        <f t="shared" si="344"/>
        <v>theater</v>
      </c>
      <c r="R3690" t="str">
        <f t="shared" si="345"/>
        <v>plays</v>
      </c>
      <c r="S3690" s="8">
        <f t="shared" si="346"/>
        <v>41829.537083333329</v>
      </c>
      <c r="T3690" s="8">
        <f t="shared" si="347"/>
        <v>41859.537083333329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342"/>
        <v>118</v>
      </c>
      <c r="P3691" t="str">
        <f t="shared" si="343"/>
        <v>57.26 USD</v>
      </c>
      <c r="Q3691" t="str">
        <f t="shared" si="344"/>
        <v>theater</v>
      </c>
      <c r="R3691" t="str">
        <f t="shared" si="345"/>
        <v>plays</v>
      </c>
      <c r="S3691" s="8">
        <f t="shared" si="346"/>
        <v>42147.576840277776</v>
      </c>
      <c r="T3691" s="8">
        <f t="shared" si="347"/>
        <v>42176.684027777781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342"/>
        <v>120</v>
      </c>
      <c r="P3692" t="str">
        <f t="shared" si="343"/>
        <v>58.06 USD</v>
      </c>
      <c r="Q3692" t="str">
        <f t="shared" si="344"/>
        <v>theater</v>
      </c>
      <c r="R3692" t="str">
        <f t="shared" si="345"/>
        <v>plays</v>
      </c>
      <c r="S3692" s="8">
        <f t="shared" si="346"/>
        <v>41940.348182870366</v>
      </c>
      <c r="T3692" s="8">
        <f t="shared" si="347"/>
        <v>41970.389849537038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342"/>
        <v>128</v>
      </c>
      <c r="P3693" t="str">
        <f t="shared" si="343"/>
        <v>186.8 USD</v>
      </c>
      <c r="Q3693" t="str">
        <f t="shared" si="344"/>
        <v>theater</v>
      </c>
      <c r="R3693" t="str">
        <f t="shared" si="345"/>
        <v>plays</v>
      </c>
      <c r="S3693" s="8">
        <f t="shared" si="346"/>
        <v>42020.450567129628</v>
      </c>
      <c r="T3693" s="8">
        <f t="shared" si="347"/>
        <v>42064.957638888889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342"/>
        <v>126</v>
      </c>
      <c r="P3694" t="str">
        <f t="shared" si="343"/>
        <v>74.12 USD</v>
      </c>
      <c r="Q3694" t="str">
        <f t="shared" si="344"/>
        <v>theater</v>
      </c>
      <c r="R3694" t="str">
        <f t="shared" si="345"/>
        <v>plays</v>
      </c>
      <c r="S3694" s="8">
        <f t="shared" si="346"/>
        <v>41891.71503472222</v>
      </c>
      <c r="T3694" s="8">
        <f t="shared" si="347"/>
        <v>41900.75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342"/>
        <v>129</v>
      </c>
      <c r="P3695" t="str">
        <f t="shared" si="343"/>
        <v>30.71 GBP</v>
      </c>
      <c r="Q3695" t="str">
        <f t="shared" si="344"/>
        <v>theater</v>
      </c>
      <c r="R3695" t="str">
        <f t="shared" si="345"/>
        <v>plays</v>
      </c>
      <c r="S3695" s="8">
        <f t="shared" si="346"/>
        <v>42308.941307870366</v>
      </c>
      <c r="T3695" s="8">
        <f t="shared" si="347"/>
        <v>42338.6875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342"/>
        <v>107</v>
      </c>
      <c r="P3696" t="str">
        <f t="shared" si="343"/>
        <v>62.67 USD</v>
      </c>
      <c r="Q3696" t="str">
        <f t="shared" si="344"/>
        <v>theater</v>
      </c>
      <c r="R3696" t="str">
        <f t="shared" si="345"/>
        <v>plays</v>
      </c>
      <c r="S3696" s="8">
        <f t="shared" si="346"/>
        <v>42489.883877314816</v>
      </c>
      <c r="T3696" s="8">
        <f t="shared" si="347"/>
        <v>42526.833333333328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342"/>
        <v>100</v>
      </c>
      <c r="P3697" t="str">
        <f t="shared" si="343"/>
        <v>121.36 USD</v>
      </c>
      <c r="Q3697" t="str">
        <f t="shared" si="344"/>
        <v>theater</v>
      </c>
      <c r="R3697" t="str">
        <f t="shared" si="345"/>
        <v>plays</v>
      </c>
      <c r="S3697" s="8">
        <f t="shared" si="346"/>
        <v>41995.620486111111</v>
      </c>
      <c r="T3697" s="8">
        <f t="shared" si="347"/>
        <v>42015.620486111111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342"/>
        <v>155</v>
      </c>
      <c r="P3698" t="str">
        <f t="shared" si="343"/>
        <v>39.74 GBP</v>
      </c>
      <c r="Q3698" t="str">
        <f t="shared" si="344"/>
        <v>theater</v>
      </c>
      <c r="R3698" t="str">
        <f t="shared" si="345"/>
        <v>plays</v>
      </c>
      <c r="S3698" s="8">
        <f t="shared" si="346"/>
        <v>41988.367083333331</v>
      </c>
      <c r="T3698" s="8">
        <f t="shared" si="347"/>
        <v>42048.367083333331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342"/>
        <v>108</v>
      </c>
      <c r="P3699" t="str">
        <f t="shared" si="343"/>
        <v>72 GBP</v>
      </c>
      <c r="Q3699" t="str">
        <f t="shared" si="344"/>
        <v>theater</v>
      </c>
      <c r="R3699" t="str">
        <f t="shared" si="345"/>
        <v>plays</v>
      </c>
      <c r="S3699" s="8">
        <f t="shared" si="346"/>
        <v>42479.215833333335</v>
      </c>
      <c r="T3699" s="8">
        <f t="shared" si="347"/>
        <v>42500.215833333335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342"/>
        <v>111</v>
      </c>
      <c r="P3700" t="str">
        <f t="shared" si="343"/>
        <v>40.63 USD</v>
      </c>
      <c r="Q3700" t="str">
        <f t="shared" si="344"/>
        <v>theater</v>
      </c>
      <c r="R3700" t="str">
        <f t="shared" si="345"/>
        <v>plays</v>
      </c>
      <c r="S3700" s="8">
        <f t="shared" si="346"/>
        <v>42401.556562500002</v>
      </c>
      <c r="T3700" s="8">
        <f t="shared" si="347"/>
        <v>42431.556562500002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342"/>
        <v>101</v>
      </c>
      <c r="P3701" t="str">
        <f t="shared" si="343"/>
        <v>63 USD</v>
      </c>
      <c r="Q3701" t="str">
        <f t="shared" si="344"/>
        <v>theater</v>
      </c>
      <c r="R3701" t="str">
        <f t="shared" si="345"/>
        <v>plays</v>
      </c>
      <c r="S3701" s="8">
        <f t="shared" si="346"/>
        <v>41897.352037037039</v>
      </c>
      <c r="T3701" s="8">
        <f t="shared" si="347"/>
        <v>41927.352037037039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342"/>
        <v>121</v>
      </c>
      <c r="P3702" t="str">
        <f t="shared" si="343"/>
        <v>33.67 USD</v>
      </c>
      <c r="Q3702" t="str">
        <f t="shared" si="344"/>
        <v>theater</v>
      </c>
      <c r="R3702" t="str">
        <f t="shared" si="345"/>
        <v>plays</v>
      </c>
      <c r="S3702" s="8">
        <f t="shared" si="346"/>
        <v>41882.335648148146</v>
      </c>
      <c r="T3702" s="8">
        <f t="shared" si="347"/>
        <v>41912.416666666664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342"/>
        <v>100</v>
      </c>
      <c r="P3703" t="str">
        <f t="shared" si="343"/>
        <v>38.59 GBP</v>
      </c>
      <c r="Q3703" t="str">
        <f t="shared" si="344"/>
        <v>theater</v>
      </c>
      <c r="R3703" t="str">
        <f t="shared" si="345"/>
        <v>plays</v>
      </c>
      <c r="S3703" s="8">
        <f t="shared" si="346"/>
        <v>42129.291585648149</v>
      </c>
      <c r="T3703" s="8">
        <f t="shared" si="347"/>
        <v>42159.291585648149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342"/>
        <v>109</v>
      </c>
      <c r="P3704" t="str">
        <f t="shared" si="343"/>
        <v>155.95 GBP</v>
      </c>
      <c r="Q3704" t="str">
        <f t="shared" si="344"/>
        <v>theater</v>
      </c>
      <c r="R3704" t="str">
        <f t="shared" si="345"/>
        <v>plays</v>
      </c>
      <c r="S3704" s="8">
        <f t="shared" si="346"/>
        <v>42524.28800925926</v>
      </c>
      <c r="T3704" s="8">
        <f t="shared" si="347"/>
        <v>42561.707638888889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342"/>
        <v>123</v>
      </c>
      <c r="P3705" t="str">
        <f t="shared" si="343"/>
        <v>43.2 USD</v>
      </c>
      <c r="Q3705" t="str">
        <f t="shared" si="344"/>
        <v>theater</v>
      </c>
      <c r="R3705" t="str">
        <f t="shared" si="345"/>
        <v>plays</v>
      </c>
      <c r="S3705" s="8">
        <f t="shared" si="346"/>
        <v>42556.254490740743</v>
      </c>
      <c r="T3705" s="8">
        <f t="shared" si="347"/>
        <v>42595.040972222225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342"/>
        <v>136</v>
      </c>
      <c r="P3706" t="str">
        <f t="shared" si="343"/>
        <v>15.15 GBP</v>
      </c>
      <c r="Q3706" t="str">
        <f t="shared" si="344"/>
        <v>theater</v>
      </c>
      <c r="R3706" t="str">
        <f t="shared" si="345"/>
        <v>plays</v>
      </c>
      <c r="S3706" s="8">
        <f t="shared" si="346"/>
        <v>42461.439745370371</v>
      </c>
      <c r="T3706" s="8">
        <f t="shared" si="347"/>
        <v>42521.439745370371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342"/>
        <v>103</v>
      </c>
      <c r="P3707" t="str">
        <f t="shared" si="343"/>
        <v>83.57 USD</v>
      </c>
      <c r="Q3707" t="str">
        <f t="shared" si="344"/>
        <v>theater</v>
      </c>
      <c r="R3707" t="str">
        <f t="shared" si="345"/>
        <v>plays</v>
      </c>
      <c r="S3707" s="8">
        <f t="shared" si="346"/>
        <v>41792.292986111112</v>
      </c>
      <c r="T3707" s="8">
        <f t="shared" si="347"/>
        <v>41813.5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342"/>
        <v>121</v>
      </c>
      <c r="P3708" t="str">
        <f t="shared" si="343"/>
        <v>140 USD</v>
      </c>
      <c r="Q3708" t="str">
        <f t="shared" si="344"/>
        <v>theater</v>
      </c>
      <c r="R3708" t="str">
        <f t="shared" si="345"/>
        <v>plays</v>
      </c>
      <c r="S3708" s="8">
        <f t="shared" si="346"/>
        <v>41879.663761574076</v>
      </c>
      <c r="T3708" s="8">
        <f t="shared" si="347"/>
        <v>41894.663761574076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342"/>
        <v>186</v>
      </c>
      <c r="P3709" t="str">
        <f t="shared" si="343"/>
        <v>80.87 USD</v>
      </c>
      <c r="Q3709" t="str">
        <f t="shared" si="344"/>
        <v>theater</v>
      </c>
      <c r="R3709" t="str">
        <f t="shared" si="345"/>
        <v>plays</v>
      </c>
      <c r="S3709" s="8">
        <f t="shared" si="346"/>
        <v>42551.798356481479</v>
      </c>
      <c r="T3709" s="8">
        <f t="shared" si="347"/>
        <v>42572.976388888885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342"/>
        <v>300</v>
      </c>
      <c r="P3710" t="str">
        <f t="shared" si="343"/>
        <v>53.85 USD</v>
      </c>
      <c r="Q3710" t="str">
        <f t="shared" si="344"/>
        <v>theater</v>
      </c>
      <c r="R3710" t="str">
        <f t="shared" si="345"/>
        <v>plays</v>
      </c>
      <c r="S3710" s="8">
        <f t="shared" si="346"/>
        <v>41809.892199074078</v>
      </c>
      <c r="T3710" s="8">
        <f t="shared" si="347"/>
        <v>41823.892199074078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342"/>
        <v>108</v>
      </c>
      <c r="P3711" t="str">
        <f t="shared" si="343"/>
        <v>30.93 GBP</v>
      </c>
      <c r="Q3711" t="str">
        <f t="shared" si="344"/>
        <v>theater</v>
      </c>
      <c r="R3711" t="str">
        <f t="shared" si="345"/>
        <v>plays</v>
      </c>
      <c r="S3711" s="8">
        <f t="shared" si="346"/>
        <v>41785.457708333335</v>
      </c>
      <c r="T3711" s="8">
        <f t="shared" si="347"/>
        <v>41815.457708333335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342"/>
        <v>141</v>
      </c>
      <c r="P3712" t="str">
        <f t="shared" si="343"/>
        <v>67.96 USD</v>
      </c>
      <c r="Q3712" t="str">
        <f t="shared" si="344"/>
        <v>theater</v>
      </c>
      <c r="R3712" t="str">
        <f t="shared" si="345"/>
        <v>plays</v>
      </c>
      <c r="S3712" s="8">
        <f t="shared" si="346"/>
        <v>42072.326249999998</v>
      </c>
      <c r="T3712" s="8">
        <f t="shared" si="347"/>
        <v>42097.326249999998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342"/>
        <v>114</v>
      </c>
      <c r="P3713" t="str">
        <f t="shared" si="343"/>
        <v>27.14 USD</v>
      </c>
      <c r="Q3713" t="str">
        <f t="shared" si="344"/>
        <v>theater</v>
      </c>
      <c r="R3713" t="str">
        <f t="shared" si="345"/>
        <v>plays</v>
      </c>
      <c r="S3713" s="8">
        <f t="shared" si="346"/>
        <v>41779.474224537036</v>
      </c>
      <c r="T3713" s="8">
        <f t="shared" si="347"/>
        <v>41805.416666666664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342"/>
        <v>154</v>
      </c>
      <c r="P3714" t="str">
        <f t="shared" si="343"/>
        <v>110.87 USD</v>
      </c>
      <c r="Q3714" t="str">
        <f t="shared" si="344"/>
        <v>theater</v>
      </c>
      <c r="R3714" t="str">
        <f t="shared" si="345"/>
        <v>plays</v>
      </c>
      <c r="S3714" s="8">
        <f t="shared" si="346"/>
        <v>42133.922071759254</v>
      </c>
      <c r="T3714" s="8">
        <f t="shared" si="347"/>
        <v>42155.040972222225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348">ROUND(E3715/D3715*100,0)</f>
        <v>102</v>
      </c>
      <c r="P3715" t="str">
        <f t="shared" ref="P3715:P3778" si="349">ROUND(E3715/L3715,2)&amp;" "&amp;H3715</f>
        <v>106.84 USD</v>
      </c>
      <c r="Q3715" t="str">
        <f t="shared" ref="Q3715:Q3778" si="350">LEFT(N3715,FIND("/",N3715)-1)</f>
        <v>theater</v>
      </c>
      <c r="R3715" t="str">
        <f t="shared" ref="R3715:R3778" si="351">RIGHT(N3715,LEN(N3715)-FIND("/",N3715))</f>
        <v>plays</v>
      </c>
      <c r="S3715" s="8">
        <f t="shared" ref="S3715:S3778" si="352">(J3715/86400)+25569+(-6/24)</f>
        <v>42505.488032407404</v>
      </c>
      <c r="T3715" s="8">
        <f t="shared" ref="T3715:T3778" si="353">(I3715/86400)+25569+(-6/24)</f>
        <v>42525.488032407404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348"/>
        <v>102</v>
      </c>
      <c r="P3716" t="str">
        <f t="shared" si="349"/>
        <v>105.52 USD</v>
      </c>
      <c r="Q3716" t="str">
        <f t="shared" si="350"/>
        <v>theater</v>
      </c>
      <c r="R3716" t="str">
        <f t="shared" si="351"/>
        <v>plays</v>
      </c>
      <c r="S3716" s="8">
        <f t="shared" si="352"/>
        <v>42118.306331018517</v>
      </c>
      <c r="T3716" s="8">
        <f t="shared" si="353"/>
        <v>42149.915972222225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348"/>
        <v>103</v>
      </c>
      <c r="P3717" t="str">
        <f t="shared" si="349"/>
        <v>132.96 GBP</v>
      </c>
      <c r="Q3717" t="str">
        <f t="shared" si="350"/>
        <v>theater</v>
      </c>
      <c r="R3717" t="str">
        <f t="shared" si="351"/>
        <v>plays</v>
      </c>
      <c r="S3717" s="8">
        <f t="shared" si="352"/>
        <v>42036.745590277773</v>
      </c>
      <c r="T3717" s="8">
        <f t="shared" si="353"/>
        <v>42094.286111111112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348"/>
        <v>156</v>
      </c>
      <c r="P3718" t="str">
        <f t="shared" si="349"/>
        <v>51.92 USD</v>
      </c>
      <c r="Q3718" t="str">
        <f t="shared" si="350"/>
        <v>theater</v>
      </c>
      <c r="R3718" t="str">
        <f t="shared" si="351"/>
        <v>plays</v>
      </c>
      <c r="S3718" s="8">
        <f t="shared" si="352"/>
        <v>42360.637835648144</v>
      </c>
      <c r="T3718" s="8">
        <f t="shared" si="353"/>
        <v>42390.637835648144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348"/>
        <v>101</v>
      </c>
      <c r="P3719" t="str">
        <f t="shared" si="349"/>
        <v>310 GBP</v>
      </c>
      <c r="Q3719" t="str">
        <f t="shared" si="350"/>
        <v>theater</v>
      </c>
      <c r="R3719" t="str">
        <f t="shared" si="351"/>
        <v>plays</v>
      </c>
      <c r="S3719" s="8">
        <f t="shared" si="352"/>
        <v>42102.616307870368</v>
      </c>
      <c r="T3719" s="8">
        <f t="shared" si="353"/>
        <v>42133.616307870368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348"/>
        <v>239</v>
      </c>
      <c r="P3720" t="str">
        <f t="shared" si="349"/>
        <v>26.02 GBP</v>
      </c>
      <c r="Q3720" t="str">
        <f t="shared" si="350"/>
        <v>theater</v>
      </c>
      <c r="R3720" t="str">
        <f t="shared" si="351"/>
        <v>plays</v>
      </c>
      <c r="S3720" s="8">
        <f t="shared" si="352"/>
        <v>42032.466145833328</v>
      </c>
      <c r="T3720" s="8">
        <f t="shared" si="353"/>
        <v>42062.466145833328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348"/>
        <v>210</v>
      </c>
      <c r="P3721" t="str">
        <f t="shared" si="349"/>
        <v>105 GBP</v>
      </c>
      <c r="Q3721" t="str">
        <f t="shared" si="350"/>
        <v>theater</v>
      </c>
      <c r="R3721" t="str">
        <f t="shared" si="351"/>
        <v>plays</v>
      </c>
      <c r="S3721" s="8">
        <f t="shared" si="352"/>
        <v>42147.479930555557</v>
      </c>
      <c r="T3721" s="8">
        <f t="shared" si="353"/>
        <v>42177.479930555557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348"/>
        <v>105</v>
      </c>
      <c r="P3722" t="str">
        <f t="shared" si="349"/>
        <v>86.23 USD</v>
      </c>
      <c r="Q3722" t="str">
        <f t="shared" si="350"/>
        <v>theater</v>
      </c>
      <c r="R3722" t="str">
        <f t="shared" si="351"/>
        <v>plays</v>
      </c>
      <c r="S3722" s="8">
        <f t="shared" si="352"/>
        <v>42165.743125000001</v>
      </c>
      <c r="T3722" s="8">
        <f t="shared" si="353"/>
        <v>42187.743125000001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348"/>
        <v>101</v>
      </c>
      <c r="P3723" t="str">
        <f t="shared" si="349"/>
        <v>114.55 USD</v>
      </c>
      <c r="Q3723" t="str">
        <f t="shared" si="350"/>
        <v>theater</v>
      </c>
      <c r="R3723" t="str">
        <f t="shared" si="351"/>
        <v>plays</v>
      </c>
      <c r="S3723" s="8">
        <f t="shared" si="352"/>
        <v>41927.686157407406</v>
      </c>
      <c r="T3723" s="8">
        <f t="shared" si="353"/>
        <v>41948.727824074071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348"/>
        <v>111</v>
      </c>
      <c r="P3724" t="str">
        <f t="shared" si="349"/>
        <v>47.66 CAD</v>
      </c>
      <c r="Q3724" t="str">
        <f t="shared" si="350"/>
        <v>theater</v>
      </c>
      <c r="R3724" t="str">
        <f t="shared" si="351"/>
        <v>plays</v>
      </c>
      <c r="S3724" s="8">
        <f t="shared" si="352"/>
        <v>42381.421840277777</v>
      </c>
      <c r="T3724" s="8">
        <f t="shared" si="353"/>
        <v>42411.707638888889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348"/>
        <v>102</v>
      </c>
      <c r="P3725" t="str">
        <f t="shared" si="349"/>
        <v>72.89 GBP</v>
      </c>
      <c r="Q3725" t="str">
        <f t="shared" si="350"/>
        <v>theater</v>
      </c>
      <c r="R3725" t="str">
        <f t="shared" si="351"/>
        <v>plays</v>
      </c>
      <c r="S3725" s="8">
        <f t="shared" si="352"/>
        <v>41943.503032407403</v>
      </c>
      <c r="T3725" s="8">
        <f t="shared" si="353"/>
        <v>41973.544699074075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348"/>
        <v>103</v>
      </c>
      <c r="P3726" t="str">
        <f t="shared" si="349"/>
        <v>49.55 GBP</v>
      </c>
      <c r="Q3726" t="str">
        <f t="shared" si="350"/>
        <v>theater</v>
      </c>
      <c r="R3726" t="str">
        <f t="shared" si="351"/>
        <v>plays</v>
      </c>
      <c r="S3726" s="8">
        <f t="shared" si="352"/>
        <v>42465.241435185184</v>
      </c>
      <c r="T3726" s="8">
        <f t="shared" si="353"/>
        <v>42494.708333333328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348"/>
        <v>127</v>
      </c>
      <c r="P3727" t="str">
        <f t="shared" si="349"/>
        <v>25.4 GBP</v>
      </c>
      <c r="Q3727" t="str">
        <f t="shared" si="350"/>
        <v>theater</v>
      </c>
      <c r="R3727" t="str">
        <f t="shared" si="351"/>
        <v>plays</v>
      </c>
      <c r="S3727" s="8">
        <f t="shared" si="352"/>
        <v>42401.695219907408</v>
      </c>
      <c r="T3727" s="8">
        <f t="shared" si="353"/>
        <v>42418.645833333328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348"/>
        <v>339</v>
      </c>
      <c r="P3728" t="str">
        <f t="shared" si="349"/>
        <v>62.59 USD</v>
      </c>
      <c r="Q3728" t="str">
        <f t="shared" si="350"/>
        <v>theater</v>
      </c>
      <c r="R3728" t="str">
        <f t="shared" si="351"/>
        <v>plays</v>
      </c>
      <c r="S3728" s="8">
        <f t="shared" si="352"/>
        <v>42461.890868055554</v>
      </c>
      <c r="T3728" s="8">
        <f t="shared" si="353"/>
        <v>42489.625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348"/>
        <v>101</v>
      </c>
      <c r="P3729" t="str">
        <f t="shared" si="349"/>
        <v>61.06 USD</v>
      </c>
      <c r="Q3729" t="str">
        <f t="shared" si="350"/>
        <v>theater</v>
      </c>
      <c r="R3729" t="str">
        <f t="shared" si="351"/>
        <v>plays</v>
      </c>
      <c r="S3729" s="8">
        <f t="shared" si="352"/>
        <v>42632.098310185189</v>
      </c>
      <c r="T3729" s="8">
        <f t="shared" si="353"/>
        <v>42662.954861111109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348"/>
        <v>9</v>
      </c>
      <c r="P3730" t="str">
        <f t="shared" si="349"/>
        <v>60.06 USD</v>
      </c>
      <c r="Q3730" t="str">
        <f t="shared" si="350"/>
        <v>theater</v>
      </c>
      <c r="R3730" t="str">
        <f t="shared" si="351"/>
        <v>plays</v>
      </c>
      <c r="S3730" s="8">
        <f t="shared" si="352"/>
        <v>42204.921018518522</v>
      </c>
      <c r="T3730" s="8">
        <f t="shared" si="353"/>
        <v>42234.921018518522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348"/>
        <v>7</v>
      </c>
      <c r="P3731" t="str">
        <f t="shared" si="349"/>
        <v>72.4 USD</v>
      </c>
      <c r="Q3731" t="str">
        <f t="shared" si="350"/>
        <v>theater</v>
      </c>
      <c r="R3731" t="str">
        <f t="shared" si="351"/>
        <v>plays</v>
      </c>
      <c r="S3731" s="8">
        <f t="shared" si="352"/>
        <v>42040.955000000002</v>
      </c>
      <c r="T3731" s="8">
        <f t="shared" si="353"/>
        <v>42085.91333333333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348"/>
        <v>10</v>
      </c>
      <c r="P3732" t="str">
        <f t="shared" si="349"/>
        <v>100 USD</v>
      </c>
      <c r="Q3732" t="str">
        <f t="shared" si="350"/>
        <v>theater</v>
      </c>
      <c r="R3732" t="str">
        <f t="shared" si="351"/>
        <v>plays</v>
      </c>
      <c r="S3732" s="8">
        <f t="shared" si="352"/>
        <v>42203.427766203706</v>
      </c>
      <c r="T3732" s="8">
        <f t="shared" si="353"/>
        <v>42233.427766203706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348"/>
        <v>11</v>
      </c>
      <c r="P3733" t="str">
        <f t="shared" si="349"/>
        <v>51.67 USD</v>
      </c>
      <c r="Q3733" t="str">
        <f t="shared" si="350"/>
        <v>theater</v>
      </c>
      <c r="R3733" t="str">
        <f t="shared" si="351"/>
        <v>plays</v>
      </c>
      <c r="S3733" s="8">
        <f t="shared" si="352"/>
        <v>41983.502847222218</v>
      </c>
      <c r="T3733" s="8">
        <f t="shared" si="353"/>
        <v>42013.890972222223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348"/>
        <v>15</v>
      </c>
      <c r="P3734" t="str">
        <f t="shared" si="349"/>
        <v>32.75 EUR</v>
      </c>
      <c r="Q3734" t="str">
        <f t="shared" si="350"/>
        <v>theater</v>
      </c>
      <c r="R3734" t="str">
        <f t="shared" si="351"/>
        <v>plays</v>
      </c>
      <c r="S3734" s="8">
        <f t="shared" si="352"/>
        <v>41968.427465277782</v>
      </c>
      <c r="T3734" s="8">
        <f t="shared" si="353"/>
        <v>42028.25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348"/>
        <v>0</v>
      </c>
      <c r="P3735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8">
        <f t="shared" si="352"/>
        <v>42102.774398148147</v>
      </c>
      <c r="T3735" s="8">
        <f t="shared" si="353"/>
        <v>42112.6875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348"/>
        <v>28</v>
      </c>
      <c r="P3736" t="str">
        <f t="shared" si="349"/>
        <v>61 USD</v>
      </c>
      <c r="Q3736" t="str">
        <f t="shared" si="350"/>
        <v>theater</v>
      </c>
      <c r="R3736" t="str">
        <f t="shared" si="351"/>
        <v>plays</v>
      </c>
      <c r="S3736" s="8">
        <f t="shared" si="352"/>
        <v>42089.651574074072</v>
      </c>
      <c r="T3736" s="8">
        <f t="shared" si="353"/>
        <v>42149.651574074072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348"/>
        <v>13</v>
      </c>
      <c r="P3737" t="str">
        <f t="shared" si="349"/>
        <v>10 GBP</v>
      </c>
      <c r="Q3737" t="str">
        <f t="shared" si="350"/>
        <v>theater</v>
      </c>
      <c r="R3737" t="str">
        <f t="shared" si="351"/>
        <v>plays</v>
      </c>
      <c r="S3737" s="8">
        <f t="shared" si="352"/>
        <v>42122.443159722221</v>
      </c>
      <c r="T3737" s="8">
        <f t="shared" si="353"/>
        <v>42152.443159722221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348"/>
        <v>1</v>
      </c>
      <c r="P3738" t="str">
        <f t="shared" si="349"/>
        <v>10 GBP</v>
      </c>
      <c r="Q3738" t="str">
        <f t="shared" si="350"/>
        <v>theater</v>
      </c>
      <c r="R3738" t="str">
        <f t="shared" si="351"/>
        <v>plays</v>
      </c>
      <c r="S3738" s="8">
        <f t="shared" si="352"/>
        <v>42048.461724537032</v>
      </c>
      <c r="T3738" s="8">
        <f t="shared" si="353"/>
        <v>42086.5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348"/>
        <v>21</v>
      </c>
      <c r="P3739" t="str">
        <f t="shared" si="349"/>
        <v>37.5 USD</v>
      </c>
      <c r="Q3739" t="str">
        <f t="shared" si="350"/>
        <v>theater</v>
      </c>
      <c r="R3739" t="str">
        <f t="shared" si="351"/>
        <v>plays</v>
      </c>
      <c r="S3739" s="8">
        <f t="shared" si="352"/>
        <v>42297.441006944442</v>
      </c>
      <c r="T3739" s="8">
        <f t="shared" si="353"/>
        <v>42320.040972222225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348"/>
        <v>18</v>
      </c>
      <c r="P3740" t="str">
        <f t="shared" si="349"/>
        <v>45 GBP</v>
      </c>
      <c r="Q3740" t="str">
        <f t="shared" si="350"/>
        <v>theater</v>
      </c>
      <c r="R3740" t="str">
        <f t="shared" si="351"/>
        <v>plays</v>
      </c>
      <c r="S3740" s="8">
        <f t="shared" si="352"/>
        <v>41813.688715277778</v>
      </c>
      <c r="T3740" s="8">
        <f t="shared" si="353"/>
        <v>41835.666666666664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348"/>
        <v>20</v>
      </c>
      <c r="P3741" t="str">
        <f t="shared" si="349"/>
        <v>100.63 GBP</v>
      </c>
      <c r="Q3741" t="str">
        <f t="shared" si="350"/>
        <v>theater</v>
      </c>
      <c r="R3741" t="str">
        <f t="shared" si="351"/>
        <v>plays</v>
      </c>
      <c r="S3741" s="8">
        <f t="shared" si="352"/>
        <v>42548.199861111112</v>
      </c>
      <c r="T3741" s="8">
        <f t="shared" si="353"/>
        <v>42568.199861111112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348"/>
        <v>18</v>
      </c>
      <c r="P3742" t="str">
        <f t="shared" si="349"/>
        <v>25.57 USD</v>
      </c>
      <c r="Q3742" t="str">
        <f t="shared" si="350"/>
        <v>theater</v>
      </c>
      <c r="R3742" t="str">
        <f t="shared" si="351"/>
        <v>plays</v>
      </c>
      <c r="S3742" s="8">
        <f t="shared" si="352"/>
        <v>41832.839756944442</v>
      </c>
      <c r="T3742" s="8">
        <f t="shared" si="353"/>
        <v>41862.829143518517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348"/>
        <v>0</v>
      </c>
      <c r="P3743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8">
        <f t="shared" si="352"/>
        <v>42325.670717592591</v>
      </c>
      <c r="T3743" s="8">
        <f t="shared" si="353"/>
        <v>42355.670717592591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348"/>
        <v>2</v>
      </c>
      <c r="P3744" t="str">
        <f t="shared" si="349"/>
        <v>25 USD</v>
      </c>
      <c r="Q3744" t="str">
        <f t="shared" si="350"/>
        <v>theater</v>
      </c>
      <c r="R3744" t="str">
        <f t="shared" si="351"/>
        <v>plays</v>
      </c>
      <c r="S3744" s="8">
        <f t="shared" si="352"/>
        <v>41857.964629629627</v>
      </c>
      <c r="T3744" s="8">
        <f t="shared" si="353"/>
        <v>41887.964629629627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348"/>
        <v>0</v>
      </c>
      <c r="P3745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8">
        <f t="shared" si="352"/>
        <v>41793.460231481484</v>
      </c>
      <c r="T3745" s="8">
        <f t="shared" si="353"/>
        <v>41823.460231481484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348"/>
        <v>0</v>
      </c>
      <c r="P374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8">
        <f t="shared" si="352"/>
        <v>41793.564259259263</v>
      </c>
      <c r="T3746" s="8">
        <f t="shared" si="353"/>
        <v>41824.915972222225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348"/>
        <v>10</v>
      </c>
      <c r="P3747" t="str">
        <f t="shared" si="349"/>
        <v>10 USD</v>
      </c>
      <c r="Q3747" t="str">
        <f t="shared" si="350"/>
        <v>theater</v>
      </c>
      <c r="R3747" t="str">
        <f t="shared" si="351"/>
        <v>plays</v>
      </c>
      <c r="S3747" s="8">
        <f t="shared" si="352"/>
        <v>41831.447939814811</v>
      </c>
      <c r="T3747" s="8">
        <f t="shared" si="353"/>
        <v>41861.447939814811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348"/>
        <v>2</v>
      </c>
      <c r="P3748" t="str">
        <f t="shared" si="349"/>
        <v>202 USD</v>
      </c>
      <c r="Q3748" t="str">
        <f t="shared" si="350"/>
        <v>theater</v>
      </c>
      <c r="R3748" t="str">
        <f t="shared" si="351"/>
        <v>plays</v>
      </c>
      <c r="S3748" s="8">
        <f t="shared" si="352"/>
        <v>42621.139340277776</v>
      </c>
      <c r="T3748" s="8">
        <f t="shared" si="353"/>
        <v>42651.139340277776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348"/>
        <v>1</v>
      </c>
      <c r="P3749" t="str">
        <f t="shared" si="349"/>
        <v>25 GBP</v>
      </c>
      <c r="Q3749" t="str">
        <f t="shared" si="350"/>
        <v>theater</v>
      </c>
      <c r="R3749" t="str">
        <f t="shared" si="351"/>
        <v>plays</v>
      </c>
      <c r="S3749" s="8">
        <f t="shared" si="352"/>
        <v>42164.049722222218</v>
      </c>
      <c r="T3749" s="8">
        <f t="shared" si="353"/>
        <v>42190.707638888889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348"/>
        <v>104</v>
      </c>
      <c r="P3750" t="str">
        <f t="shared" si="349"/>
        <v>99.54 USD</v>
      </c>
      <c r="Q3750" t="str">
        <f t="shared" si="350"/>
        <v>theater</v>
      </c>
      <c r="R3750" t="str">
        <f t="shared" si="351"/>
        <v>musical</v>
      </c>
      <c r="S3750" s="8">
        <f t="shared" si="352"/>
        <v>42395.456435185188</v>
      </c>
      <c r="T3750" s="8">
        <f t="shared" si="353"/>
        <v>42415.999305555553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348"/>
        <v>105</v>
      </c>
      <c r="P3751" t="str">
        <f t="shared" si="349"/>
        <v>75 USD</v>
      </c>
      <c r="Q3751" t="str">
        <f t="shared" si="350"/>
        <v>theater</v>
      </c>
      <c r="R3751" t="str">
        <f t="shared" si="351"/>
        <v>musical</v>
      </c>
      <c r="S3751" s="8">
        <f t="shared" si="352"/>
        <v>42457.877175925925</v>
      </c>
      <c r="T3751" s="8">
        <f t="shared" si="353"/>
        <v>42488.915972222225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348"/>
        <v>100</v>
      </c>
      <c r="P3752" t="str">
        <f t="shared" si="349"/>
        <v>215.25 USD</v>
      </c>
      <c r="Q3752" t="str">
        <f t="shared" si="350"/>
        <v>theater</v>
      </c>
      <c r="R3752" t="str">
        <f t="shared" si="351"/>
        <v>musical</v>
      </c>
      <c r="S3752" s="8">
        <f t="shared" si="352"/>
        <v>42016.731574074074</v>
      </c>
      <c r="T3752" s="8">
        <f t="shared" si="353"/>
        <v>42045.082638888889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348"/>
        <v>133</v>
      </c>
      <c r="P3753" t="str">
        <f t="shared" si="349"/>
        <v>120.55 USD</v>
      </c>
      <c r="Q3753" t="str">
        <f t="shared" si="350"/>
        <v>theater</v>
      </c>
      <c r="R3753" t="str">
        <f t="shared" si="351"/>
        <v>musical</v>
      </c>
      <c r="S3753" s="8">
        <f t="shared" si="352"/>
        <v>42402.785567129627</v>
      </c>
      <c r="T3753" s="8">
        <f t="shared" si="353"/>
        <v>42462.743900462963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348"/>
        <v>113</v>
      </c>
      <c r="P3754" t="str">
        <f t="shared" si="349"/>
        <v>37.67 GBP</v>
      </c>
      <c r="Q3754" t="str">
        <f t="shared" si="350"/>
        <v>theater</v>
      </c>
      <c r="R3754" t="str">
        <f t="shared" si="351"/>
        <v>musical</v>
      </c>
      <c r="S3754" s="8">
        <f t="shared" si="352"/>
        <v>42619.552488425921</v>
      </c>
      <c r="T3754" s="8">
        <f t="shared" si="353"/>
        <v>42659.625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348"/>
        <v>103</v>
      </c>
      <c r="P3755" t="str">
        <f t="shared" si="349"/>
        <v>172.23 USD</v>
      </c>
      <c r="Q3755" t="str">
        <f t="shared" si="350"/>
        <v>theater</v>
      </c>
      <c r="R3755" t="str">
        <f t="shared" si="351"/>
        <v>musical</v>
      </c>
      <c r="S3755" s="8">
        <f t="shared" si="352"/>
        <v>42128.574074074073</v>
      </c>
      <c r="T3755" s="8">
        <f t="shared" si="353"/>
        <v>42157.75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348"/>
        <v>120</v>
      </c>
      <c r="P3756" t="str">
        <f t="shared" si="349"/>
        <v>111.11 USD</v>
      </c>
      <c r="Q3756" t="str">
        <f t="shared" si="350"/>
        <v>theater</v>
      </c>
      <c r="R3756" t="str">
        <f t="shared" si="351"/>
        <v>musical</v>
      </c>
      <c r="S3756" s="8">
        <f t="shared" si="352"/>
        <v>41808.631215277775</v>
      </c>
      <c r="T3756" s="8">
        <f t="shared" si="353"/>
        <v>41845.957638888889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348"/>
        <v>130</v>
      </c>
      <c r="P3757" t="str">
        <f t="shared" si="349"/>
        <v>25.46 GBP</v>
      </c>
      <c r="Q3757" t="str">
        <f t="shared" si="350"/>
        <v>theater</v>
      </c>
      <c r="R3757" t="str">
        <f t="shared" si="351"/>
        <v>musical</v>
      </c>
      <c r="S3757" s="8">
        <f t="shared" si="352"/>
        <v>42445.616979166662</v>
      </c>
      <c r="T3757" s="8">
        <f t="shared" si="353"/>
        <v>42475.616979166662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348"/>
        <v>101</v>
      </c>
      <c r="P3758" t="str">
        <f t="shared" si="349"/>
        <v>267.65 USD</v>
      </c>
      <c r="Q3758" t="str">
        <f t="shared" si="350"/>
        <v>theater</v>
      </c>
      <c r="R3758" t="str">
        <f t="shared" si="351"/>
        <v>musical</v>
      </c>
      <c r="S3758" s="8">
        <f t="shared" si="352"/>
        <v>41771.564791666664</v>
      </c>
      <c r="T3758" s="8">
        <f t="shared" si="353"/>
        <v>41801.564791666664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348"/>
        <v>109</v>
      </c>
      <c r="P3759" t="str">
        <f t="shared" si="349"/>
        <v>75.96 USD</v>
      </c>
      <c r="Q3759" t="str">
        <f t="shared" si="350"/>
        <v>theater</v>
      </c>
      <c r="R3759" t="str">
        <f t="shared" si="351"/>
        <v>musical</v>
      </c>
      <c r="S3759" s="8">
        <f t="shared" si="352"/>
        <v>41954.600868055553</v>
      </c>
      <c r="T3759" s="8">
        <f t="shared" si="353"/>
        <v>41974.600868055553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348"/>
        <v>102</v>
      </c>
      <c r="P3760" t="str">
        <f t="shared" si="349"/>
        <v>59.04 USD</v>
      </c>
      <c r="Q3760" t="str">
        <f t="shared" si="350"/>
        <v>theater</v>
      </c>
      <c r="R3760" t="str">
        <f t="shared" si="351"/>
        <v>musical</v>
      </c>
      <c r="S3760" s="8">
        <f t="shared" si="352"/>
        <v>41747.221504629633</v>
      </c>
      <c r="T3760" s="8">
        <f t="shared" si="353"/>
        <v>41777.958333333336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348"/>
        <v>110</v>
      </c>
      <c r="P3761" t="str">
        <f t="shared" si="349"/>
        <v>50.11 USD</v>
      </c>
      <c r="Q3761" t="str">
        <f t="shared" si="350"/>
        <v>theater</v>
      </c>
      <c r="R3761" t="str">
        <f t="shared" si="351"/>
        <v>musical</v>
      </c>
      <c r="S3761" s="8">
        <f t="shared" si="352"/>
        <v>42181.858252314814</v>
      </c>
      <c r="T3761" s="8">
        <f t="shared" si="353"/>
        <v>42241.858252314814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348"/>
        <v>101</v>
      </c>
      <c r="P3762" t="str">
        <f t="shared" si="349"/>
        <v>55.5 USD</v>
      </c>
      <c r="Q3762" t="str">
        <f t="shared" si="350"/>
        <v>theater</v>
      </c>
      <c r="R3762" t="str">
        <f t="shared" si="351"/>
        <v>musical</v>
      </c>
      <c r="S3762" s="8">
        <f t="shared" si="352"/>
        <v>41739.275300925925</v>
      </c>
      <c r="T3762" s="8">
        <f t="shared" si="353"/>
        <v>41764.275300925925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348"/>
        <v>100</v>
      </c>
      <c r="P3763" t="str">
        <f t="shared" si="349"/>
        <v>166.67 GBP</v>
      </c>
      <c r="Q3763" t="str">
        <f t="shared" si="350"/>
        <v>theater</v>
      </c>
      <c r="R3763" t="str">
        <f t="shared" si="351"/>
        <v>musical</v>
      </c>
      <c r="S3763" s="8">
        <f t="shared" si="352"/>
        <v>42173.216863425929</v>
      </c>
      <c r="T3763" s="8">
        <f t="shared" si="353"/>
        <v>42226.708333333328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348"/>
        <v>106</v>
      </c>
      <c r="P3764" t="str">
        <f t="shared" si="349"/>
        <v>47.43 GBP</v>
      </c>
      <c r="Q3764" t="str">
        <f t="shared" si="350"/>
        <v>theater</v>
      </c>
      <c r="R3764" t="str">
        <f t="shared" si="351"/>
        <v>musical</v>
      </c>
      <c r="S3764" s="8">
        <f t="shared" si="352"/>
        <v>42193.563530092593</v>
      </c>
      <c r="T3764" s="8">
        <f t="shared" si="353"/>
        <v>42218.563530092593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348"/>
        <v>100</v>
      </c>
      <c r="P3765" t="str">
        <f t="shared" si="349"/>
        <v>64.94 USD</v>
      </c>
      <c r="Q3765" t="str">
        <f t="shared" si="350"/>
        <v>theater</v>
      </c>
      <c r="R3765" t="str">
        <f t="shared" si="351"/>
        <v>musical</v>
      </c>
      <c r="S3765" s="8">
        <f t="shared" si="352"/>
        <v>42065.500300925924</v>
      </c>
      <c r="T3765" s="8">
        <f t="shared" si="353"/>
        <v>42095.458634259259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348"/>
        <v>100</v>
      </c>
      <c r="P3766" t="str">
        <f t="shared" si="349"/>
        <v>55.56 USD</v>
      </c>
      <c r="Q3766" t="str">
        <f t="shared" si="350"/>
        <v>theater</v>
      </c>
      <c r="R3766" t="str">
        <f t="shared" si="351"/>
        <v>musical</v>
      </c>
      <c r="S3766" s="8">
        <f t="shared" si="352"/>
        <v>42499.592962962968</v>
      </c>
      <c r="T3766" s="8">
        <f t="shared" si="353"/>
        <v>42518.775000000001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348"/>
        <v>113</v>
      </c>
      <c r="P3767" t="str">
        <f t="shared" si="349"/>
        <v>74.22 USD</v>
      </c>
      <c r="Q3767" t="str">
        <f t="shared" si="350"/>
        <v>theater</v>
      </c>
      <c r="R3767" t="str">
        <f t="shared" si="351"/>
        <v>musical</v>
      </c>
      <c r="S3767" s="8">
        <f t="shared" si="352"/>
        <v>41820.526412037041</v>
      </c>
      <c r="T3767" s="8">
        <f t="shared" si="353"/>
        <v>41850.526412037041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348"/>
        <v>103</v>
      </c>
      <c r="P3768" t="str">
        <f t="shared" si="349"/>
        <v>106.93 USD</v>
      </c>
      <c r="Q3768" t="str">
        <f t="shared" si="350"/>
        <v>theater</v>
      </c>
      <c r="R3768" t="str">
        <f t="shared" si="351"/>
        <v>musical</v>
      </c>
      <c r="S3768" s="8">
        <f t="shared" si="352"/>
        <v>41787.917187500003</v>
      </c>
      <c r="T3768" s="8">
        <f t="shared" si="353"/>
        <v>41822.917187500003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348"/>
        <v>117</v>
      </c>
      <c r="P3769" t="str">
        <f t="shared" si="349"/>
        <v>41.7 USD</v>
      </c>
      <c r="Q3769" t="str">
        <f t="shared" si="350"/>
        <v>theater</v>
      </c>
      <c r="R3769" t="str">
        <f t="shared" si="351"/>
        <v>musical</v>
      </c>
      <c r="S3769" s="8">
        <f t="shared" si="352"/>
        <v>42049.769641203704</v>
      </c>
      <c r="T3769" s="8">
        <f t="shared" si="353"/>
        <v>42063.957638888889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348"/>
        <v>108</v>
      </c>
      <c r="P3770" t="str">
        <f t="shared" si="349"/>
        <v>74.24 USD</v>
      </c>
      <c r="Q3770" t="str">
        <f t="shared" si="350"/>
        <v>theater</v>
      </c>
      <c r="R3770" t="str">
        <f t="shared" si="351"/>
        <v>musical</v>
      </c>
      <c r="S3770" s="8">
        <f t="shared" si="352"/>
        <v>41772.477893518517</v>
      </c>
      <c r="T3770" s="8">
        <f t="shared" si="353"/>
        <v>41802.477893518517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348"/>
        <v>100</v>
      </c>
      <c r="P3771" t="str">
        <f t="shared" si="349"/>
        <v>73.33 USD</v>
      </c>
      <c r="Q3771" t="str">
        <f t="shared" si="350"/>
        <v>theater</v>
      </c>
      <c r="R3771" t="str">
        <f t="shared" si="351"/>
        <v>musical</v>
      </c>
      <c r="S3771" s="8">
        <f t="shared" si="352"/>
        <v>42445.348136574074</v>
      </c>
      <c r="T3771" s="8">
        <f t="shared" si="353"/>
        <v>42475.348136574074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348"/>
        <v>100</v>
      </c>
      <c r="P3772" t="str">
        <f t="shared" si="349"/>
        <v>100 GBP</v>
      </c>
      <c r="Q3772" t="str">
        <f t="shared" si="350"/>
        <v>theater</v>
      </c>
      <c r="R3772" t="str">
        <f t="shared" si="351"/>
        <v>musical</v>
      </c>
      <c r="S3772" s="8">
        <f t="shared" si="352"/>
        <v>42138.680671296301</v>
      </c>
      <c r="T3772" s="8">
        <f t="shared" si="353"/>
        <v>42168.680671296301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348"/>
        <v>146</v>
      </c>
      <c r="P3773" t="str">
        <f t="shared" si="349"/>
        <v>38.42 USD</v>
      </c>
      <c r="Q3773" t="str">
        <f t="shared" si="350"/>
        <v>theater</v>
      </c>
      <c r="R3773" t="str">
        <f t="shared" si="351"/>
        <v>musical</v>
      </c>
      <c r="S3773" s="8">
        <f t="shared" si="352"/>
        <v>42493.607083333336</v>
      </c>
      <c r="T3773" s="8">
        <f t="shared" si="353"/>
        <v>42507.75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348"/>
        <v>110</v>
      </c>
      <c r="P3774" t="str">
        <f t="shared" si="349"/>
        <v>166.97 USD</v>
      </c>
      <c r="Q3774" t="str">
        <f t="shared" si="350"/>
        <v>theater</v>
      </c>
      <c r="R3774" t="str">
        <f t="shared" si="351"/>
        <v>musical</v>
      </c>
      <c r="S3774" s="8">
        <f t="shared" si="352"/>
        <v>42682.366967592592</v>
      </c>
      <c r="T3774" s="8">
        <f t="shared" si="353"/>
        <v>42703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348"/>
        <v>108</v>
      </c>
      <c r="P3775" t="str">
        <f t="shared" si="349"/>
        <v>94.91 USD</v>
      </c>
      <c r="Q3775" t="str">
        <f t="shared" si="350"/>
        <v>theater</v>
      </c>
      <c r="R3775" t="str">
        <f t="shared" si="351"/>
        <v>musical</v>
      </c>
      <c r="S3775" s="8">
        <f t="shared" si="352"/>
        <v>42655.755173611113</v>
      </c>
      <c r="T3775" s="8">
        <f t="shared" si="353"/>
        <v>42688.838888888888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348"/>
        <v>100</v>
      </c>
      <c r="P3776" t="str">
        <f t="shared" si="349"/>
        <v>100 CAD</v>
      </c>
      <c r="Q3776" t="str">
        <f t="shared" si="350"/>
        <v>theater</v>
      </c>
      <c r="R3776" t="str">
        <f t="shared" si="351"/>
        <v>musical</v>
      </c>
      <c r="S3776" s="8">
        <f t="shared" si="352"/>
        <v>42087.542303240742</v>
      </c>
      <c r="T3776" s="8">
        <f t="shared" si="353"/>
        <v>42103.542303240742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348"/>
        <v>100</v>
      </c>
      <c r="P3777" t="str">
        <f t="shared" si="349"/>
        <v>143.21 USD</v>
      </c>
      <c r="Q3777" t="str">
        <f t="shared" si="350"/>
        <v>theater</v>
      </c>
      <c r="R3777" t="str">
        <f t="shared" si="351"/>
        <v>musical</v>
      </c>
      <c r="S3777" s="8">
        <f t="shared" si="352"/>
        <v>42075.692627314813</v>
      </c>
      <c r="T3777" s="8">
        <f t="shared" si="353"/>
        <v>42102.916666666672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348"/>
        <v>107</v>
      </c>
      <c r="P3778" t="str">
        <f t="shared" si="349"/>
        <v>90.82 USD</v>
      </c>
      <c r="Q3778" t="str">
        <f t="shared" si="350"/>
        <v>theater</v>
      </c>
      <c r="R3778" t="str">
        <f t="shared" si="351"/>
        <v>musical</v>
      </c>
      <c r="S3778" s="8">
        <f t="shared" si="352"/>
        <v>41814.117800925924</v>
      </c>
      <c r="T3778" s="8">
        <f t="shared" si="353"/>
        <v>41851.791666666664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354">ROUND(E3779/D3779*100,0)</f>
        <v>143</v>
      </c>
      <c r="P3779" t="str">
        <f t="shared" ref="P3779:P3842" si="355">ROUND(E3779/L3779,2)&amp;" "&amp;H3779</f>
        <v>48.54 USD</v>
      </c>
      <c r="Q3779" t="str">
        <f t="shared" ref="Q3779:Q3842" si="356">LEFT(N3779,FIND("/",N3779)-1)</f>
        <v>theater</v>
      </c>
      <c r="R3779" t="str">
        <f t="shared" ref="R3779:R3842" si="357">RIGHT(N3779,LEN(N3779)-FIND("/",N3779))</f>
        <v>musical</v>
      </c>
      <c r="S3779" s="8">
        <f t="shared" ref="S3779:S3842" si="358">(J3779/86400)+25569+(-6/24)</f>
        <v>41886.861354166671</v>
      </c>
      <c r="T3779" s="8">
        <f t="shared" ref="T3779:T3842" si="359">(I3779/86400)+25569+(-6/24)</f>
        <v>41908.916666666664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354"/>
        <v>105</v>
      </c>
      <c r="P3780" t="str">
        <f t="shared" si="355"/>
        <v>70.03 USD</v>
      </c>
      <c r="Q3780" t="str">
        <f t="shared" si="356"/>
        <v>theater</v>
      </c>
      <c r="R3780" t="str">
        <f t="shared" si="357"/>
        <v>musical</v>
      </c>
      <c r="S3780" s="8">
        <f t="shared" si="358"/>
        <v>41989.569212962961</v>
      </c>
      <c r="T3780" s="8">
        <f t="shared" si="359"/>
        <v>42049.569212962961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354"/>
        <v>104</v>
      </c>
      <c r="P3781" t="str">
        <f t="shared" si="355"/>
        <v>135.63 USD</v>
      </c>
      <c r="Q3781" t="str">
        <f t="shared" si="356"/>
        <v>theater</v>
      </c>
      <c r="R3781" t="str">
        <f t="shared" si="357"/>
        <v>musical</v>
      </c>
      <c r="S3781" s="8">
        <f t="shared" si="358"/>
        <v>42425.485416666663</v>
      </c>
      <c r="T3781" s="8">
        <f t="shared" si="359"/>
        <v>42455.443749999999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354"/>
        <v>120</v>
      </c>
      <c r="P3782" t="str">
        <f t="shared" si="355"/>
        <v>100 USD</v>
      </c>
      <c r="Q3782" t="str">
        <f t="shared" si="356"/>
        <v>theater</v>
      </c>
      <c r="R3782" t="str">
        <f t="shared" si="357"/>
        <v>musical</v>
      </c>
      <c r="S3782" s="8">
        <f t="shared" si="358"/>
        <v>42165.969733796301</v>
      </c>
      <c r="T3782" s="8">
        <f t="shared" si="359"/>
        <v>42198.587500000001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354"/>
        <v>110</v>
      </c>
      <c r="P3783" t="str">
        <f t="shared" si="355"/>
        <v>94.9 USD</v>
      </c>
      <c r="Q3783" t="str">
        <f t="shared" si="356"/>
        <v>theater</v>
      </c>
      <c r="R3783" t="str">
        <f t="shared" si="357"/>
        <v>musical</v>
      </c>
      <c r="S3783" s="8">
        <f t="shared" si="358"/>
        <v>41865.632928240739</v>
      </c>
      <c r="T3783" s="8">
        <f t="shared" si="359"/>
        <v>41890.632928240739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354"/>
        <v>102</v>
      </c>
      <c r="P3784" t="str">
        <f t="shared" si="355"/>
        <v>75.37 GBP</v>
      </c>
      <c r="Q3784" t="str">
        <f t="shared" si="356"/>
        <v>theater</v>
      </c>
      <c r="R3784" t="str">
        <f t="shared" si="357"/>
        <v>musical</v>
      </c>
      <c r="S3784" s="8">
        <f t="shared" si="358"/>
        <v>42546.612233796295</v>
      </c>
      <c r="T3784" s="8">
        <f t="shared" si="359"/>
        <v>42575.708333333328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354"/>
        <v>129</v>
      </c>
      <c r="P3785" t="str">
        <f t="shared" si="355"/>
        <v>64.46 USD</v>
      </c>
      <c r="Q3785" t="str">
        <f t="shared" si="356"/>
        <v>theater</v>
      </c>
      <c r="R3785" t="str">
        <f t="shared" si="357"/>
        <v>musical</v>
      </c>
      <c r="S3785" s="8">
        <f t="shared" si="358"/>
        <v>42419.890277777777</v>
      </c>
      <c r="T3785" s="8">
        <f t="shared" si="359"/>
        <v>42444.416666666672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354"/>
        <v>115</v>
      </c>
      <c r="P3786" t="str">
        <f t="shared" si="355"/>
        <v>115 CAD</v>
      </c>
      <c r="Q3786" t="str">
        <f t="shared" si="356"/>
        <v>theater</v>
      </c>
      <c r="R3786" t="str">
        <f t="shared" si="357"/>
        <v>musical</v>
      </c>
      <c r="S3786" s="8">
        <f t="shared" si="358"/>
        <v>42531.730694444443</v>
      </c>
      <c r="T3786" s="8">
        <f t="shared" si="359"/>
        <v>42561.730694444443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354"/>
        <v>151</v>
      </c>
      <c r="P3787" t="str">
        <f t="shared" si="355"/>
        <v>100.5 GBP</v>
      </c>
      <c r="Q3787" t="str">
        <f t="shared" si="356"/>
        <v>theater</v>
      </c>
      <c r="R3787" t="str">
        <f t="shared" si="357"/>
        <v>musical</v>
      </c>
      <c r="S3787" s="8">
        <f t="shared" si="358"/>
        <v>42548.38853009259</v>
      </c>
      <c r="T3787" s="8">
        <f t="shared" si="359"/>
        <v>42584.168749999997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354"/>
        <v>111</v>
      </c>
      <c r="P3788" t="str">
        <f t="shared" si="355"/>
        <v>93.77 USD</v>
      </c>
      <c r="Q3788" t="str">
        <f t="shared" si="356"/>
        <v>theater</v>
      </c>
      <c r="R3788" t="str">
        <f t="shared" si="357"/>
        <v>musical</v>
      </c>
      <c r="S3788" s="8">
        <f t="shared" si="358"/>
        <v>42486.787905092591</v>
      </c>
      <c r="T3788" s="8">
        <f t="shared" si="359"/>
        <v>42516.787905092591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354"/>
        <v>100</v>
      </c>
      <c r="P3789" t="str">
        <f t="shared" si="355"/>
        <v>35.1 USD</v>
      </c>
      <c r="Q3789" t="str">
        <f t="shared" si="356"/>
        <v>theater</v>
      </c>
      <c r="R3789" t="str">
        <f t="shared" si="357"/>
        <v>musical</v>
      </c>
      <c r="S3789" s="8">
        <f t="shared" si="358"/>
        <v>42167.284791666665</v>
      </c>
      <c r="T3789" s="8">
        <f t="shared" si="359"/>
        <v>42195.915972222225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354"/>
        <v>1</v>
      </c>
      <c r="P3790" t="str">
        <f t="shared" si="355"/>
        <v>500 USD</v>
      </c>
      <c r="Q3790" t="str">
        <f t="shared" si="356"/>
        <v>theater</v>
      </c>
      <c r="R3790" t="str">
        <f t="shared" si="357"/>
        <v>musical</v>
      </c>
      <c r="S3790" s="8">
        <f t="shared" si="358"/>
        <v>42333.445821759262</v>
      </c>
      <c r="T3790" s="8">
        <f t="shared" si="359"/>
        <v>42361.429166666669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354"/>
        <v>3</v>
      </c>
      <c r="P3791" t="str">
        <f t="shared" si="355"/>
        <v>29 GBP</v>
      </c>
      <c r="Q3791" t="str">
        <f t="shared" si="356"/>
        <v>theater</v>
      </c>
      <c r="R3791" t="str">
        <f t="shared" si="357"/>
        <v>musical</v>
      </c>
      <c r="S3791" s="8">
        <f t="shared" si="358"/>
        <v>42138.548819444448</v>
      </c>
      <c r="T3791" s="8">
        <f t="shared" si="359"/>
        <v>42170.548819444448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354"/>
        <v>0</v>
      </c>
      <c r="P3792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8">
        <f t="shared" si="358"/>
        <v>42666.416932870372</v>
      </c>
      <c r="T3792" s="8">
        <f t="shared" si="359"/>
        <v>42696.458599537036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354"/>
        <v>0</v>
      </c>
      <c r="P3793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8">
        <f t="shared" si="358"/>
        <v>41766.442037037035</v>
      </c>
      <c r="T3793" s="8">
        <f t="shared" si="359"/>
        <v>41826.442037037035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354"/>
        <v>0</v>
      </c>
      <c r="P3794" t="str">
        <f t="shared" si="355"/>
        <v>17.5 USD</v>
      </c>
      <c r="Q3794" t="str">
        <f t="shared" si="356"/>
        <v>theater</v>
      </c>
      <c r="R3794" t="str">
        <f t="shared" si="357"/>
        <v>musical</v>
      </c>
      <c r="S3794" s="8">
        <f t="shared" si="358"/>
        <v>42170.197013888886</v>
      </c>
      <c r="T3794" s="8">
        <f t="shared" si="359"/>
        <v>42200.197013888886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354"/>
        <v>60</v>
      </c>
      <c r="P3795" t="str">
        <f t="shared" si="355"/>
        <v>174 USD</v>
      </c>
      <c r="Q3795" t="str">
        <f t="shared" si="356"/>
        <v>theater</v>
      </c>
      <c r="R3795" t="str">
        <f t="shared" si="357"/>
        <v>musical</v>
      </c>
      <c r="S3795" s="8">
        <f t="shared" si="358"/>
        <v>41968.688993055555</v>
      </c>
      <c r="T3795" s="8">
        <f t="shared" si="359"/>
        <v>41989.688993055555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354"/>
        <v>1</v>
      </c>
      <c r="P3796" t="str">
        <f t="shared" si="355"/>
        <v>50 GBP</v>
      </c>
      <c r="Q3796" t="str">
        <f t="shared" si="356"/>
        <v>theater</v>
      </c>
      <c r="R3796" t="str">
        <f t="shared" si="357"/>
        <v>musical</v>
      </c>
      <c r="S3796" s="8">
        <f t="shared" si="358"/>
        <v>42132.33048611111</v>
      </c>
      <c r="T3796" s="8">
        <f t="shared" si="359"/>
        <v>42162.33048611111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354"/>
        <v>2</v>
      </c>
      <c r="P3797" t="str">
        <f t="shared" si="355"/>
        <v>5 GBP</v>
      </c>
      <c r="Q3797" t="str">
        <f t="shared" si="356"/>
        <v>theater</v>
      </c>
      <c r="R3797" t="str">
        <f t="shared" si="357"/>
        <v>musical</v>
      </c>
      <c r="S3797" s="8">
        <f t="shared" si="358"/>
        <v>42201.186226851853</v>
      </c>
      <c r="T3797" s="8">
        <f t="shared" si="359"/>
        <v>42244.6875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354"/>
        <v>0</v>
      </c>
      <c r="P3798" t="str">
        <f t="shared" si="355"/>
        <v>1 USD</v>
      </c>
      <c r="Q3798" t="str">
        <f t="shared" si="356"/>
        <v>theater</v>
      </c>
      <c r="R3798" t="str">
        <f t="shared" si="357"/>
        <v>musical</v>
      </c>
      <c r="S3798" s="8">
        <f t="shared" si="358"/>
        <v>42688.779583333337</v>
      </c>
      <c r="T3798" s="8">
        <f t="shared" si="359"/>
        <v>42748.779583333337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354"/>
        <v>90</v>
      </c>
      <c r="P3799" t="str">
        <f t="shared" si="355"/>
        <v>145.41 USD</v>
      </c>
      <c r="Q3799" t="str">
        <f t="shared" si="356"/>
        <v>theater</v>
      </c>
      <c r="R3799" t="str">
        <f t="shared" si="357"/>
        <v>musical</v>
      </c>
      <c r="S3799" s="8">
        <f t="shared" si="358"/>
        <v>42084.631539351853</v>
      </c>
      <c r="T3799" s="8">
        <f t="shared" si="359"/>
        <v>42114.631539351853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354"/>
        <v>1</v>
      </c>
      <c r="P3800" t="str">
        <f t="shared" si="355"/>
        <v>205 USD</v>
      </c>
      <c r="Q3800" t="str">
        <f t="shared" si="356"/>
        <v>theater</v>
      </c>
      <c r="R3800" t="str">
        <f t="shared" si="357"/>
        <v>musical</v>
      </c>
      <c r="S3800" s="8">
        <f t="shared" si="358"/>
        <v>41831.472777777773</v>
      </c>
      <c r="T3800" s="8">
        <f t="shared" si="359"/>
        <v>41861.472777777773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354"/>
        <v>4</v>
      </c>
      <c r="P3801" t="str">
        <f t="shared" si="355"/>
        <v>100.5 USD</v>
      </c>
      <c r="Q3801" t="str">
        <f t="shared" si="356"/>
        <v>theater</v>
      </c>
      <c r="R3801" t="str">
        <f t="shared" si="357"/>
        <v>musical</v>
      </c>
      <c r="S3801" s="8">
        <f t="shared" si="358"/>
        <v>42410.68105324074</v>
      </c>
      <c r="T3801" s="8">
        <f t="shared" si="359"/>
        <v>42440.68105324074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354"/>
        <v>4</v>
      </c>
      <c r="P3802" t="str">
        <f t="shared" si="355"/>
        <v>55.06 USD</v>
      </c>
      <c r="Q3802" t="str">
        <f t="shared" si="356"/>
        <v>theater</v>
      </c>
      <c r="R3802" t="str">
        <f t="shared" si="357"/>
        <v>musical</v>
      </c>
      <c r="S3802" s="8">
        <f t="shared" si="358"/>
        <v>41982.487071759257</v>
      </c>
      <c r="T3802" s="8">
        <f t="shared" si="359"/>
        <v>42014.957638888889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354"/>
        <v>9</v>
      </c>
      <c r="P3803" t="str">
        <f t="shared" si="355"/>
        <v>47.33 USD</v>
      </c>
      <c r="Q3803" t="str">
        <f t="shared" si="356"/>
        <v>theater</v>
      </c>
      <c r="R3803" t="str">
        <f t="shared" si="357"/>
        <v>musical</v>
      </c>
      <c r="S3803" s="8">
        <f t="shared" si="358"/>
        <v>41975.426111111112</v>
      </c>
      <c r="T3803" s="8">
        <f t="shared" si="359"/>
        <v>42006.426111111112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354"/>
        <v>0</v>
      </c>
      <c r="P3804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8">
        <f t="shared" si="358"/>
        <v>42268.876226851848</v>
      </c>
      <c r="T3804" s="8">
        <f t="shared" si="359"/>
        <v>42298.876226851848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354"/>
        <v>20</v>
      </c>
      <c r="P3805" t="str">
        <f t="shared" si="355"/>
        <v>58.95 USD</v>
      </c>
      <c r="Q3805" t="str">
        <f t="shared" si="356"/>
        <v>theater</v>
      </c>
      <c r="R3805" t="str">
        <f t="shared" si="357"/>
        <v>musical</v>
      </c>
      <c r="S3805" s="8">
        <f t="shared" si="358"/>
        <v>42403.721851851849</v>
      </c>
      <c r="T3805" s="8">
        <f t="shared" si="359"/>
        <v>42433.721851851849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354"/>
        <v>0</v>
      </c>
      <c r="P380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8">
        <f t="shared" si="358"/>
        <v>42526.75953703704</v>
      </c>
      <c r="T3806" s="8">
        <f t="shared" si="359"/>
        <v>42582.041666666672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354"/>
        <v>0</v>
      </c>
      <c r="P3807" t="str">
        <f t="shared" si="355"/>
        <v>1.5 USD</v>
      </c>
      <c r="Q3807" t="str">
        <f t="shared" si="356"/>
        <v>theater</v>
      </c>
      <c r="R3807" t="str">
        <f t="shared" si="357"/>
        <v>musical</v>
      </c>
      <c r="S3807" s="8">
        <f t="shared" si="358"/>
        <v>41849.637037037035</v>
      </c>
      <c r="T3807" s="8">
        <f t="shared" si="359"/>
        <v>41909.637037037035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354"/>
        <v>0</v>
      </c>
      <c r="P3808" t="str">
        <f t="shared" si="355"/>
        <v>5 AUD</v>
      </c>
      <c r="Q3808" t="str">
        <f t="shared" si="356"/>
        <v>theater</v>
      </c>
      <c r="R3808" t="str">
        <f t="shared" si="357"/>
        <v>musical</v>
      </c>
      <c r="S3808" s="8">
        <f t="shared" si="358"/>
        <v>41799.009039351848</v>
      </c>
      <c r="T3808" s="8">
        <f t="shared" si="359"/>
        <v>41819.009039351848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354"/>
        <v>30</v>
      </c>
      <c r="P3809" t="str">
        <f t="shared" si="355"/>
        <v>50.56 USD</v>
      </c>
      <c r="Q3809" t="str">
        <f t="shared" si="356"/>
        <v>theater</v>
      </c>
      <c r="R3809" t="str">
        <f t="shared" si="357"/>
        <v>musical</v>
      </c>
      <c r="S3809" s="8">
        <f t="shared" si="358"/>
        <v>42090.659016203703</v>
      </c>
      <c r="T3809" s="8">
        <f t="shared" si="359"/>
        <v>42097.659016203703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354"/>
        <v>100</v>
      </c>
      <c r="P3810" t="str">
        <f t="shared" si="355"/>
        <v>41.67 GBP</v>
      </c>
      <c r="Q3810" t="str">
        <f t="shared" si="356"/>
        <v>theater</v>
      </c>
      <c r="R3810" t="str">
        <f t="shared" si="357"/>
        <v>plays</v>
      </c>
      <c r="S3810" s="8">
        <f t="shared" si="358"/>
        <v>42059.203923611116</v>
      </c>
      <c r="T3810" s="8">
        <f t="shared" si="359"/>
        <v>42119.162256944444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354"/>
        <v>101</v>
      </c>
      <c r="P3811" t="str">
        <f t="shared" si="355"/>
        <v>53.29 GBP</v>
      </c>
      <c r="Q3811" t="str">
        <f t="shared" si="356"/>
        <v>theater</v>
      </c>
      <c r="R3811" t="str">
        <f t="shared" si="357"/>
        <v>plays</v>
      </c>
      <c r="S3811" s="8">
        <f t="shared" si="358"/>
        <v>41800.276701388888</v>
      </c>
      <c r="T3811" s="8">
        <f t="shared" si="359"/>
        <v>41850.708333333336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354"/>
        <v>122</v>
      </c>
      <c r="P3812" t="str">
        <f t="shared" si="355"/>
        <v>70.23 USD</v>
      </c>
      <c r="Q3812" t="str">
        <f t="shared" si="356"/>
        <v>theater</v>
      </c>
      <c r="R3812" t="str">
        <f t="shared" si="357"/>
        <v>plays</v>
      </c>
      <c r="S3812" s="8">
        <f t="shared" si="358"/>
        <v>42054.599050925928</v>
      </c>
      <c r="T3812" s="8">
        <f t="shared" si="359"/>
        <v>42084.557384259257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354"/>
        <v>330</v>
      </c>
      <c r="P3813" t="str">
        <f t="shared" si="355"/>
        <v>43.42 GBP</v>
      </c>
      <c r="Q3813" t="str">
        <f t="shared" si="356"/>
        <v>theater</v>
      </c>
      <c r="R3813" t="str">
        <f t="shared" si="357"/>
        <v>plays</v>
      </c>
      <c r="S3813" s="8">
        <f t="shared" si="358"/>
        <v>42487.37700231481</v>
      </c>
      <c r="T3813" s="8">
        <f t="shared" si="359"/>
        <v>42521.208333333328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354"/>
        <v>110</v>
      </c>
      <c r="P3814" t="str">
        <f t="shared" si="355"/>
        <v>199.18 CAD</v>
      </c>
      <c r="Q3814" t="str">
        <f t="shared" si="356"/>
        <v>theater</v>
      </c>
      <c r="R3814" t="str">
        <f t="shared" si="357"/>
        <v>plays</v>
      </c>
      <c r="S3814" s="8">
        <f t="shared" si="358"/>
        <v>42109.501250000001</v>
      </c>
      <c r="T3814" s="8">
        <f t="shared" si="359"/>
        <v>42155.915972222225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354"/>
        <v>101</v>
      </c>
      <c r="P3815" t="str">
        <f t="shared" si="355"/>
        <v>78.52 USD</v>
      </c>
      <c r="Q3815" t="str">
        <f t="shared" si="356"/>
        <v>theater</v>
      </c>
      <c r="R3815" t="str">
        <f t="shared" si="357"/>
        <v>plays</v>
      </c>
      <c r="S3815" s="8">
        <f t="shared" si="358"/>
        <v>42497.025706018518</v>
      </c>
      <c r="T3815" s="8">
        <f t="shared" si="359"/>
        <v>42535.654861111107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354"/>
        <v>140</v>
      </c>
      <c r="P3816" t="str">
        <f t="shared" si="355"/>
        <v>61.82 USD</v>
      </c>
      <c r="Q3816" t="str">
        <f t="shared" si="356"/>
        <v>theater</v>
      </c>
      <c r="R3816" t="str">
        <f t="shared" si="357"/>
        <v>plays</v>
      </c>
      <c r="S3816" s="8">
        <f t="shared" si="358"/>
        <v>42058.654074074075</v>
      </c>
      <c r="T3816" s="8">
        <f t="shared" si="359"/>
        <v>42094.915972222225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354"/>
        <v>100</v>
      </c>
      <c r="P3817" t="str">
        <f t="shared" si="355"/>
        <v>50 GBP</v>
      </c>
      <c r="Q3817" t="str">
        <f t="shared" si="356"/>
        <v>theater</v>
      </c>
      <c r="R3817" t="str">
        <f t="shared" si="357"/>
        <v>plays</v>
      </c>
      <c r="S3817" s="8">
        <f t="shared" si="358"/>
        <v>42207.009918981479</v>
      </c>
      <c r="T3817" s="8">
        <f t="shared" si="359"/>
        <v>42236.708333333328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354"/>
        <v>119</v>
      </c>
      <c r="P3818" t="str">
        <f t="shared" si="355"/>
        <v>48.34 USD</v>
      </c>
      <c r="Q3818" t="str">
        <f t="shared" si="356"/>
        <v>theater</v>
      </c>
      <c r="R3818" t="str">
        <f t="shared" si="357"/>
        <v>plays</v>
      </c>
      <c r="S3818" s="8">
        <f t="shared" si="358"/>
        <v>41807.440081018518</v>
      </c>
      <c r="T3818" s="8">
        <f t="shared" si="359"/>
        <v>41837.440081018518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354"/>
        <v>107</v>
      </c>
      <c r="P3819" t="str">
        <f t="shared" si="355"/>
        <v>107.25 USD</v>
      </c>
      <c r="Q3819" t="str">
        <f t="shared" si="356"/>
        <v>theater</v>
      </c>
      <c r="R3819" t="str">
        <f t="shared" si="357"/>
        <v>plays</v>
      </c>
      <c r="S3819" s="8">
        <f t="shared" si="358"/>
        <v>42284.44694444444</v>
      </c>
      <c r="T3819" s="8">
        <f t="shared" si="359"/>
        <v>42300.915972222225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354"/>
        <v>228</v>
      </c>
      <c r="P3820" t="str">
        <f t="shared" si="355"/>
        <v>57 USD</v>
      </c>
      <c r="Q3820" t="str">
        <f t="shared" si="356"/>
        <v>theater</v>
      </c>
      <c r="R3820" t="str">
        <f t="shared" si="357"/>
        <v>plays</v>
      </c>
      <c r="S3820" s="8">
        <f t="shared" si="358"/>
        <v>42045.59238425926</v>
      </c>
      <c r="T3820" s="8">
        <f t="shared" si="359"/>
        <v>42075.550717592589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354"/>
        <v>106</v>
      </c>
      <c r="P3821" t="str">
        <f t="shared" si="355"/>
        <v>40.92 USD</v>
      </c>
      <c r="Q3821" t="str">
        <f t="shared" si="356"/>
        <v>theater</v>
      </c>
      <c r="R3821" t="str">
        <f t="shared" si="357"/>
        <v>plays</v>
      </c>
      <c r="S3821" s="8">
        <f t="shared" si="358"/>
        <v>42183.959537037037</v>
      </c>
      <c r="T3821" s="8">
        <f t="shared" si="359"/>
        <v>42202.626388888893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354"/>
        <v>143</v>
      </c>
      <c r="P3822" t="str">
        <f t="shared" si="355"/>
        <v>21.5 GBP</v>
      </c>
      <c r="Q3822" t="str">
        <f t="shared" si="356"/>
        <v>theater</v>
      </c>
      <c r="R3822" t="str">
        <f t="shared" si="357"/>
        <v>plays</v>
      </c>
      <c r="S3822" s="8">
        <f t="shared" si="358"/>
        <v>42160.401817129634</v>
      </c>
      <c r="T3822" s="8">
        <f t="shared" si="359"/>
        <v>42190.401817129634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354"/>
        <v>105</v>
      </c>
      <c r="P3823" t="str">
        <f t="shared" si="355"/>
        <v>79.54 USD</v>
      </c>
      <c r="Q3823" t="str">
        <f t="shared" si="356"/>
        <v>theater</v>
      </c>
      <c r="R3823" t="str">
        <f t="shared" si="357"/>
        <v>plays</v>
      </c>
      <c r="S3823" s="8">
        <f t="shared" si="358"/>
        <v>42340.930636574078</v>
      </c>
      <c r="T3823" s="8">
        <f t="shared" si="359"/>
        <v>42372.930636574078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354"/>
        <v>110</v>
      </c>
      <c r="P3824" t="str">
        <f t="shared" si="355"/>
        <v>72.38 EUR</v>
      </c>
      <c r="Q3824" t="str">
        <f t="shared" si="356"/>
        <v>theater</v>
      </c>
      <c r="R3824" t="str">
        <f t="shared" si="357"/>
        <v>plays</v>
      </c>
      <c r="S3824" s="8">
        <f t="shared" si="358"/>
        <v>42329.588159722218</v>
      </c>
      <c r="T3824" s="8">
        <f t="shared" si="359"/>
        <v>42388.707638888889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354"/>
        <v>106</v>
      </c>
      <c r="P3825" t="str">
        <f t="shared" si="355"/>
        <v>64.63 USD</v>
      </c>
      <c r="Q3825" t="str">
        <f t="shared" si="356"/>
        <v>theater</v>
      </c>
      <c r="R3825" t="str">
        <f t="shared" si="357"/>
        <v>plays</v>
      </c>
      <c r="S3825" s="8">
        <f t="shared" si="358"/>
        <v>42170.660231481481</v>
      </c>
      <c r="T3825" s="8">
        <f t="shared" si="359"/>
        <v>42204.915972222225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354"/>
        <v>108</v>
      </c>
      <c r="P3826" t="str">
        <f t="shared" si="355"/>
        <v>38.57 GBP</v>
      </c>
      <c r="Q3826" t="str">
        <f t="shared" si="356"/>
        <v>theater</v>
      </c>
      <c r="R3826" t="str">
        <f t="shared" si="357"/>
        <v>plays</v>
      </c>
      <c r="S3826" s="8">
        <f t="shared" si="358"/>
        <v>42571.376192129625</v>
      </c>
      <c r="T3826" s="8">
        <f t="shared" si="359"/>
        <v>42583.320138888885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354"/>
        <v>105</v>
      </c>
      <c r="P3827" t="str">
        <f t="shared" si="355"/>
        <v>107.57 USD</v>
      </c>
      <c r="Q3827" t="str">
        <f t="shared" si="356"/>
        <v>theater</v>
      </c>
      <c r="R3827" t="str">
        <f t="shared" si="357"/>
        <v>plays</v>
      </c>
      <c r="S3827" s="8">
        <f t="shared" si="358"/>
        <v>42150.819606481484</v>
      </c>
      <c r="T3827" s="8">
        <f t="shared" si="359"/>
        <v>42171.819606481484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354"/>
        <v>119</v>
      </c>
      <c r="P3828" t="str">
        <f t="shared" si="355"/>
        <v>27.5 GBP</v>
      </c>
      <c r="Q3828" t="str">
        <f t="shared" si="356"/>
        <v>theater</v>
      </c>
      <c r="R3828" t="str">
        <f t="shared" si="357"/>
        <v>plays</v>
      </c>
      <c r="S3828" s="8">
        <f t="shared" si="358"/>
        <v>42101.173541666663</v>
      </c>
      <c r="T3828" s="8">
        <f t="shared" si="359"/>
        <v>42131.173541666663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354"/>
        <v>153</v>
      </c>
      <c r="P3829" t="str">
        <f t="shared" si="355"/>
        <v>70.46 GBP</v>
      </c>
      <c r="Q3829" t="str">
        <f t="shared" si="356"/>
        <v>theater</v>
      </c>
      <c r="R3829" t="str">
        <f t="shared" si="357"/>
        <v>plays</v>
      </c>
      <c r="S3829" s="8">
        <f t="shared" si="358"/>
        <v>42034.678252314814</v>
      </c>
      <c r="T3829" s="8">
        <f t="shared" si="359"/>
        <v>42089.75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354"/>
        <v>100</v>
      </c>
      <c r="P3830" t="str">
        <f t="shared" si="355"/>
        <v>178.57 USD</v>
      </c>
      <c r="Q3830" t="str">
        <f t="shared" si="356"/>
        <v>theater</v>
      </c>
      <c r="R3830" t="str">
        <f t="shared" si="357"/>
        <v>plays</v>
      </c>
      <c r="S3830" s="8">
        <f t="shared" si="358"/>
        <v>41944.277627314819</v>
      </c>
      <c r="T3830" s="8">
        <f t="shared" si="359"/>
        <v>42004.319293981476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354"/>
        <v>100</v>
      </c>
      <c r="P3831" t="str">
        <f t="shared" si="355"/>
        <v>62.63 USD</v>
      </c>
      <c r="Q3831" t="str">
        <f t="shared" si="356"/>
        <v>theater</v>
      </c>
      <c r="R3831" t="str">
        <f t="shared" si="357"/>
        <v>plays</v>
      </c>
      <c r="S3831" s="8">
        <f t="shared" si="358"/>
        <v>42593.615405092598</v>
      </c>
      <c r="T3831" s="8">
        <f t="shared" si="359"/>
        <v>42613.615405092598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354"/>
        <v>225</v>
      </c>
      <c r="P3832" t="str">
        <f t="shared" si="355"/>
        <v>75 USD</v>
      </c>
      <c r="Q3832" t="str">
        <f t="shared" si="356"/>
        <v>theater</v>
      </c>
      <c r="R3832" t="str">
        <f t="shared" si="357"/>
        <v>plays</v>
      </c>
      <c r="S3832" s="8">
        <f t="shared" si="358"/>
        <v>42503.490868055553</v>
      </c>
      <c r="T3832" s="8">
        <f t="shared" si="359"/>
        <v>42517.490868055553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354"/>
        <v>106</v>
      </c>
      <c r="P3833" t="str">
        <f t="shared" si="355"/>
        <v>58.9 USD</v>
      </c>
      <c r="Q3833" t="str">
        <f t="shared" si="356"/>
        <v>theater</v>
      </c>
      <c r="R3833" t="str">
        <f t="shared" si="357"/>
        <v>plays</v>
      </c>
      <c r="S3833" s="8">
        <f t="shared" si="358"/>
        <v>41927.598900462966</v>
      </c>
      <c r="T3833" s="8">
        <f t="shared" si="359"/>
        <v>41948.640567129631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354"/>
        <v>105</v>
      </c>
      <c r="P3834" t="str">
        <f t="shared" si="355"/>
        <v>139.56 USD</v>
      </c>
      <c r="Q3834" t="str">
        <f t="shared" si="356"/>
        <v>theater</v>
      </c>
      <c r="R3834" t="str">
        <f t="shared" si="357"/>
        <v>plays</v>
      </c>
      <c r="S3834" s="8">
        <f t="shared" si="358"/>
        <v>42374.864988425921</v>
      </c>
      <c r="T3834" s="8">
        <f t="shared" si="359"/>
        <v>42419.864988425921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354"/>
        <v>117</v>
      </c>
      <c r="P3835" t="str">
        <f t="shared" si="355"/>
        <v>70 CAD</v>
      </c>
      <c r="Q3835" t="str">
        <f t="shared" si="356"/>
        <v>theater</v>
      </c>
      <c r="R3835" t="str">
        <f t="shared" si="357"/>
        <v>plays</v>
      </c>
      <c r="S3835" s="8">
        <f t="shared" si="358"/>
        <v>41963.622361111113</v>
      </c>
      <c r="T3835" s="8">
        <f t="shared" si="359"/>
        <v>41974.547916666663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354"/>
        <v>109</v>
      </c>
      <c r="P3836" t="str">
        <f t="shared" si="355"/>
        <v>57.39 GBP</v>
      </c>
      <c r="Q3836" t="str">
        <f t="shared" si="356"/>
        <v>theater</v>
      </c>
      <c r="R3836" t="str">
        <f t="shared" si="357"/>
        <v>plays</v>
      </c>
      <c r="S3836" s="8">
        <f t="shared" si="358"/>
        <v>42143.195219907408</v>
      </c>
      <c r="T3836" s="8">
        <f t="shared" si="359"/>
        <v>42173.195219907408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354"/>
        <v>160</v>
      </c>
      <c r="P3837" t="str">
        <f t="shared" si="355"/>
        <v>40 GBP</v>
      </c>
      <c r="Q3837" t="str">
        <f t="shared" si="356"/>
        <v>theater</v>
      </c>
      <c r="R3837" t="str">
        <f t="shared" si="357"/>
        <v>plays</v>
      </c>
      <c r="S3837" s="8">
        <f t="shared" si="358"/>
        <v>42460.69222222222</v>
      </c>
      <c r="T3837" s="8">
        <f t="shared" si="359"/>
        <v>42481.69222222222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354"/>
        <v>113</v>
      </c>
      <c r="P3838" t="str">
        <f t="shared" si="355"/>
        <v>64.29 USD</v>
      </c>
      <c r="Q3838" t="str">
        <f t="shared" si="356"/>
        <v>theater</v>
      </c>
      <c r="R3838" t="str">
        <f t="shared" si="357"/>
        <v>plays</v>
      </c>
      <c r="S3838" s="8">
        <f t="shared" si="358"/>
        <v>42553.676527777774</v>
      </c>
      <c r="T3838" s="8">
        <f t="shared" si="359"/>
        <v>42584.922916666663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354"/>
        <v>102</v>
      </c>
      <c r="P3839" t="str">
        <f t="shared" si="355"/>
        <v>120.12 GBP</v>
      </c>
      <c r="Q3839" t="str">
        <f t="shared" si="356"/>
        <v>theater</v>
      </c>
      <c r="R3839" t="str">
        <f t="shared" si="357"/>
        <v>plays</v>
      </c>
      <c r="S3839" s="8">
        <f t="shared" si="358"/>
        <v>42152.515717592592</v>
      </c>
      <c r="T3839" s="8">
        <f t="shared" si="359"/>
        <v>42188.515717592592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354"/>
        <v>101</v>
      </c>
      <c r="P3840" t="str">
        <f t="shared" si="355"/>
        <v>1008.24 SEK</v>
      </c>
      <c r="Q3840" t="str">
        <f t="shared" si="356"/>
        <v>theater</v>
      </c>
      <c r="R3840" t="str">
        <f t="shared" si="357"/>
        <v>plays</v>
      </c>
      <c r="S3840" s="8">
        <f t="shared" si="358"/>
        <v>42116.460752314815</v>
      </c>
      <c r="T3840" s="8">
        <f t="shared" si="359"/>
        <v>42146.460752314815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354"/>
        <v>101</v>
      </c>
      <c r="P3841" t="str">
        <f t="shared" si="355"/>
        <v>63.28 USD</v>
      </c>
      <c r="Q3841" t="str">
        <f t="shared" si="356"/>
        <v>theater</v>
      </c>
      <c r="R3841" t="str">
        <f t="shared" si="357"/>
        <v>plays</v>
      </c>
      <c r="S3841" s="8">
        <f t="shared" si="358"/>
        <v>42154.892638888894</v>
      </c>
      <c r="T3841" s="8">
        <f t="shared" si="359"/>
        <v>42214.892638888894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354"/>
        <v>6500</v>
      </c>
      <c r="P3842" t="str">
        <f t="shared" si="355"/>
        <v>21.67 GBP</v>
      </c>
      <c r="Q3842" t="str">
        <f t="shared" si="356"/>
        <v>theater</v>
      </c>
      <c r="R3842" t="str">
        <f t="shared" si="357"/>
        <v>plays</v>
      </c>
      <c r="S3842" s="8">
        <f t="shared" si="358"/>
        <v>42432.451724537037</v>
      </c>
      <c r="T3842" s="8">
        <f t="shared" si="359"/>
        <v>42457.410057870366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360">ROUND(E3843/D3843*100,0)</f>
        <v>9</v>
      </c>
      <c r="P3843" t="str">
        <f t="shared" ref="P3843:P3906" si="361">ROUND(E3843/L3843,2)&amp;" "&amp;H3843</f>
        <v>25.65 USD</v>
      </c>
      <c r="Q3843" t="str">
        <f t="shared" ref="Q3843:Q3906" si="362">LEFT(N3843,FIND("/",N3843)-1)</f>
        <v>theater</v>
      </c>
      <c r="R3843" t="str">
        <f t="shared" ref="R3843:R3906" si="363">RIGHT(N3843,LEN(N3843)-FIND("/",N3843))</f>
        <v>plays</v>
      </c>
      <c r="S3843" s="8">
        <f t="shared" ref="S3843:S3906" si="364">(J3843/86400)+25569+(-6/24)</f>
        <v>41780.535729166666</v>
      </c>
      <c r="T3843" s="8">
        <f t="shared" ref="T3843:T3906" si="365">(I3843/86400)+25569+(-6/24)</f>
        <v>41840.535729166666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360"/>
        <v>22</v>
      </c>
      <c r="P3844" t="str">
        <f t="shared" si="361"/>
        <v>47.7 GBP</v>
      </c>
      <c r="Q3844" t="str">
        <f t="shared" si="362"/>
        <v>theater</v>
      </c>
      <c r="R3844" t="str">
        <f t="shared" si="363"/>
        <v>plays</v>
      </c>
      <c r="S3844" s="8">
        <f t="shared" si="364"/>
        <v>41740.243657407409</v>
      </c>
      <c r="T3844" s="8">
        <f t="shared" si="365"/>
        <v>41770.243657407409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360"/>
        <v>21</v>
      </c>
      <c r="P3845" t="str">
        <f t="shared" si="361"/>
        <v>56.05 USD</v>
      </c>
      <c r="Q3845" t="str">
        <f t="shared" si="362"/>
        <v>theater</v>
      </c>
      <c r="R3845" t="str">
        <f t="shared" si="363"/>
        <v>plays</v>
      </c>
      <c r="S3845" s="8">
        <f t="shared" si="364"/>
        <v>41765.822500000002</v>
      </c>
      <c r="T3845" s="8">
        <f t="shared" si="365"/>
        <v>41790.822500000002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360"/>
        <v>41</v>
      </c>
      <c r="P3846" t="str">
        <f t="shared" si="361"/>
        <v>81.32 USD</v>
      </c>
      <c r="Q3846" t="str">
        <f t="shared" si="362"/>
        <v>theater</v>
      </c>
      <c r="R3846" t="str">
        <f t="shared" si="363"/>
        <v>plays</v>
      </c>
      <c r="S3846" s="8">
        <f t="shared" si="364"/>
        <v>41766.367291666669</v>
      </c>
      <c r="T3846" s="8">
        <f t="shared" si="365"/>
        <v>41793.040972222225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360"/>
        <v>2</v>
      </c>
      <c r="P3847" t="str">
        <f t="shared" si="361"/>
        <v>70.17 USD</v>
      </c>
      <c r="Q3847" t="str">
        <f t="shared" si="362"/>
        <v>theater</v>
      </c>
      <c r="R3847" t="str">
        <f t="shared" si="363"/>
        <v>plays</v>
      </c>
      <c r="S3847" s="8">
        <f t="shared" si="364"/>
        <v>42248.377013888894</v>
      </c>
      <c r="T3847" s="8">
        <f t="shared" si="365"/>
        <v>42278.377013888894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360"/>
        <v>3</v>
      </c>
      <c r="P3848" t="str">
        <f t="shared" si="361"/>
        <v>23.63 USD</v>
      </c>
      <c r="Q3848" t="str">
        <f t="shared" si="362"/>
        <v>theater</v>
      </c>
      <c r="R3848" t="str">
        <f t="shared" si="363"/>
        <v>plays</v>
      </c>
      <c r="S3848" s="8">
        <f t="shared" si="364"/>
        <v>41884.971550925926</v>
      </c>
      <c r="T3848" s="8">
        <f t="shared" si="365"/>
        <v>41916.040972222225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360"/>
        <v>16</v>
      </c>
      <c r="P3849" t="str">
        <f t="shared" si="361"/>
        <v>188.56 USD</v>
      </c>
      <c r="Q3849" t="str">
        <f t="shared" si="362"/>
        <v>theater</v>
      </c>
      <c r="R3849" t="str">
        <f t="shared" si="363"/>
        <v>plays</v>
      </c>
      <c r="S3849" s="8">
        <f t="shared" si="364"/>
        <v>42158.974432870367</v>
      </c>
      <c r="T3849" s="8">
        <f t="shared" si="365"/>
        <v>42203.974432870367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360"/>
        <v>16</v>
      </c>
      <c r="P3850" t="str">
        <f t="shared" si="361"/>
        <v>49.51 USD</v>
      </c>
      <c r="Q3850" t="str">
        <f t="shared" si="362"/>
        <v>theater</v>
      </c>
      <c r="R3850" t="str">
        <f t="shared" si="363"/>
        <v>plays</v>
      </c>
      <c r="S3850" s="8">
        <f t="shared" si="364"/>
        <v>42265.567002314812</v>
      </c>
      <c r="T3850" s="8">
        <f t="shared" si="365"/>
        <v>42295.567002314812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360"/>
        <v>7</v>
      </c>
      <c r="P3851" t="str">
        <f t="shared" si="361"/>
        <v>75.46 EUR</v>
      </c>
      <c r="Q3851" t="str">
        <f t="shared" si="362"/>
        <v>theater</v>
      </c>
      <c r="R3851" t="str">
        <f t="shared" si="363"/>
        <v>plays</v>
      </c>
      <c r="S3851" s="8">
        <f t="shared" si="364"/>
        <v>42136.517175925925</v>
      </c>
      <c r="T3851" s="8">
        <f t="shared" si="365"/>
        <v>42166.517175925925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360"/>
        <v>4</v>
      </c>
      <c r="P3852" t="str">
        <f t="shared" si="361"/>
        <v>9.5 USD</v>
      </c>
      <c r="Q3852" t="str">
        <f t="shared" si="362"/>
        <v>theater</v>
      </c>
      <c r="R3852" t="str">
        <f t="shared" si="363"/>
        <v>plays</v>
      </c>
      <c r="S3852" s="8">
        <f t="shared" si="364"/>
        <v>41974.874340277776</v>
      </c>
      <c r="T3852" s="8">
        <f t="shared" si="365"/>
        <v>42004.874340277776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360"/>
        <v>34</v>
      </c>
      <c r="P3853" t="str">
        <f t="shared" si="361"/>
        <v>35.5 GBP</v>
      </c>
      <c r="Q3853" t="str">
        <f t="shared" si="362"/>
        <v>theater</v>
      </c>
      <c r="R3853" t="str">
        <f t="shared" si="363"/>
        <v>plays</v>
      </c>
      <c r="S3853" s="8">
        <f t="shared" si="364"/>
        <v>42172.189571759256</v>
      </c>
      <c r="T3853" s="8">
        <f t="shared" si="365"/>
        <v>42202.189571759256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360"/>
        <v>0</v>
      </c>
      <c r="P3854" t="str">
        <f t="shared" si="361"/>
        <v>10 USD</v>
      </c>
      <c r="Q3854" t="str">
        <f t="shared" si="362"/>
        <v>theater</v>
      </c>
      <c r="R3854" t="str">
        <f t="shared" si="363"/>
        <v>plays</v>
      </c>
      <c r="S3854" s="8">
        <f t="shared" si="364"/>
        <v>42064.940694444449</v>
      </c>
      <c r="T3854" s="8">
        <f t="shared" si="365"/>
        <v>42089.899027777778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360"/>
        <v>0</v>
      </c>
      <c r="P3855" t="str">
        <f t="shared" si="361"/>
        <v>13 USD</v>
      </c>
      <c r="Q3855" t="str">
        <f t="shared" si="362"/>
        <v>theater</v>
      </c>
      <c r="R3855" t="str">
        <f t="shared" si="363"/>
        <v>plays</v>
      </c>
      <c r="S3855" s="8">
        <f t="shared" si="364"/>
        <v>41848.59002314815</v>
      </c>
      <c r="T3855" s="8">
        <f t="shared" si="365"/>
        <v>41883.59002314815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360"/>
        <v>16</v>
      </c>
      <c r="P3856" t="str">
        <f t="shared" si="361"/>
        <v>89.4 USD</v>
      </c>
      <c r="Q3856" t="str">
        <f t="shared" si="362"/>
        <v>theater</v>
      </c>
      <c r="R3856" t="str">
        <f t="shared" si="363"/>
        <v>plays</v>
      </c>
      <c r="S3856" s="8">
        <f t="shared" si="364"/>
        <v>42103.634930555556</v>
      </c>
      <c r="T3856" s="8">
        <f t="shared" si="365"/>
        <v>42133.634930555556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360"/>
        <v>3</v>
      </c>
      <c r="P3857" t="str">
        <f t="shared" si="361"/>
        <v>25 USD</v>
      </c>
      <c r="Q3857" t="str">
        <f t="shared" si="362"/>
        <v>theater</v>
      </c>
      <c r="R3857" t="str">
        <f t="shared" si="363"/>
        <v>plays</v>
      </c>
      <c r="S3857" s="8">
        <f t="shared" si="364"/>
        <v>42059.720729166671</v>
      </c>
      <c r="T3857" s="8">
        <f t="shared" si="365"/>
        <v>42089.679062499999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360"/>
        <v>0</v>
      </c>
      <c r="P3858" t="str">
        <f t="shared" si="361"/>
        <v>1 USD</v>
      </c>
      <c r="Q3858" t="str">
        <f t="shared" si="362"/>
        <v>theater</v>
      </c>
      <c r="R3858" t="str">
        <f t="shared" si="363"/>
        <v>plays</v>
      </c>
      <c r="S3858" s="8">
        <f t="shared" si="364"/>
        <v>42041.493090277778</v>
      </c>
      <c r="T3858" s="8">
        <f t="shared" si="365"/>
        <v>42071.451423611114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360"/>
        <v>5</v>
      </c>
      <c r="P3859" t="str">
        <f t="shared" si="361"/>
        <v>65 USD</v>
      </c>
      <c r="Q3859" t="str">
        <f t="shared" si="362"/>
        <v>theater</v>
      </c>
      <c r="R3859" t="str">
        <f t="shared" si="363"/>
        <v>plays</v>
      </c>
      <c r="S3859" s="8">
        <f t="shared" si="364"/>
        <v>41829.48715277778</v>
      </c>
      <c r="T3859" s="8">
        <f t="shared" si="365"/>
        <v>41852.466666666667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360"/>
        <v>2</v>
      </c>
      <c r="P3860" t="str">
        <f t="shared" si="361"/>
        <v>10 GBP</v>
      </c>
      <c r="Q3860" t="str">
        <f t="shared" si="362"/>
        <v>theater</v>
      </c>
      <c r="R3860" t="str">
        <f t="shared" si="363"/>
        <v>plays</v>
      </c>
      <c r="S3860" s="8">
        <f t="shared" si="364"/>
        <v>42128.181064814809</v>
      </c>
      <c r="T3860" s="8">
        <f t="shared" si="365"/>
        <v>42146.625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360"/>
        <v>0</v>
      </c>
      <c r="P3861" t="str">
        <f t="shared" si="361"/>
        <v>1 USD</v>
      </c>
      <c r="Q3861" t="str">
        <f t="shared" si="362"/>
        <v>theater</v>
      </c>
      <c r="R3861" t="str">
        <f t="shared" si="363"/>
        <v>plays</v>
      </c>
      <c r="S3861" s="8">
        <f t="shared" si="364"/>
        <v>41789.643599537041</v>
      </c>
      <c r="T3861" s="8">
        <f t="shared" si="365"/>
        <v>41815.625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360"/>
        <v>18</v>
      </c>
      <c r="P3862" t="str">
        <f t="shared" si="361"/>
        <v>81.54 USD</v>
      </c>
      <c r="Q3862" t="str">
        <f t="shared" si="362"/>
        <v>theater</v>
      </c>
      <c r="R3862" t="str">
        <f t="shared" si="363"/>
        <v>plays</v>
      </c>
      <c r="S3862" s="8">
        <f t="shared" si="364"/>
        <v>41833.410995370374</v>
      </c>
      <c r="T3862" s="8">
        <f t="shared" si="365"/>
        <v>41863.410995370374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360"/>
        <v>5</v>
      </c>
      <c r="P3863" t="str">
        <f t="shared" si="361"/>
        <v>100 USD</v>
      </c>
      <c r="Q3863" t="str">
        <f t="shared" si="362"/>
        <v>theater</v>
      </c>
      <c r="R3863" t="str">
        <f t="shared" si="363"/>
        <v>plays</v>
      </c>
      <c r="S3863" s="8">
        <f t="shared" si="364"/>
        <v>41914.340011574073</v>
      </c>
      <c r="T3863" s="8">
        <f t="shared" si="365"/>
        <v>41955.657638888893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360"/>
        <v>0</v>
      </c>
      <c r="P3864" t="str">
        <f t="shared" si="361"/>
        <v>1 USD</v>
      </c>
      <c r="Q3864" t="str">
        <f t="shared" si="362"/>
        <v>theater</v>
      </c>
      <c r="R3864" t="str">
        <f t="shared" si="363"/>
        <v>plays</v>
      </c>
      <c r="S3864" s="8">
        <f t="shared" si="364"/>
        <v>42611.011064814811</v>
      </c>
      <c r="T3864" s="8">
        <f t="shared" si="365"/>
        <v>42625.457638888889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360"/>
        <v>0</v>
      </c>
      <c r="P3865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8">
        <f t="shared" si="364"/>
        <v>42253.383159722223</v>
      </c>
      <c r="T3865" s="8">
        <f t="shared" si="365"/>
        <v>42313.424826388888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360"/>
        <v>1</v>
      </c>
      <c r="P3866" t="str">
        <f t="shared" si="361"/>
        <v>20 USD</v>
      </c>
      <c r="Q3866" t="str">
        <f t="shared" si="362"/>
        <v>theater</v>
      </c>
      <c r="R3866" t="str">
        <f t="shared" si="363"/>
        <v>plays</v>
      </c>
      <c r="S3866" s="8">
        <f t="shared" si="364"/>
        <v>42295.641828703709</v>
      </c>
      <c r="T3866" s="8">
        <f t="shared" si="365"/>
        <v>42325.683495370366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360"/>
        <v>27</v>
      </c>
      <c r="P3867" t="str">
        <f t="shared" si="361"/>
        <v>46.43 CAD</v>
      </c>
      <c r="Q3867" t="str">
        <f t="shared" si="362"/>
        <v>theater</v>
      </c>
      <c r="R3867" t="str">
        <f t="shared" si="363"/>
        <v>plays</v>
      </c>
      <c r="S3867" s="8">
        <f t="shared" si="364"/>
        <v>41841.401597222226</v>
      </c>
      <c r="T3867" s="8">
        <f t="shared" si="365"/>
        <v>41880.979166666664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360"/>
        <v>1</v>
      </c>
      <c r="P3868" t="str">
        <f t="shared" si="361"/>
        <v>5.5 USD</v>
      </c>
      <c r="Q3868" t="str">
        <f t="shared" si="362"/>
        <v>theater</v>
      </c>
      <c r="R3868" t="str">
        <f t="shared" si="363"/>
        <v>plays</v>
      </c>
      <c r="S3868" s="8">
        <f t="shared" si="364"/>
        <v>42402.697002314817</v>
      </c>
      <c r="T3868" s="8">
        <f t="shared" si="365"/>
        <v>42451.895138888889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360"/>
        <v>13</v>
      </c>
      <c r="P3869" t="str">
        <f t="shared" si="361"/>
        <v>50.2 USD</v>
      </c>
      <c r="Q3869" t="str">
        <f t="shared" si="362"/>
        <v>theater</v>
      </c>
      <c r="R3869" t="str">
        <f t="shared" si="363"/>
        <v>plays</v>
      </c>
      <c r="S3869" s="8">
        <f t="shared" si="364"/>
        <v>42509.564108796301</v>
      </c>
      <c r="T3869" s="8">
        <f t="shared" si="365"/>
        <v>42539.564108796301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360"/>
        <v>0</v>
      </c>
      <c r="P3870" t="str">
        <f t="shared" si="361"/>
        <v>10 GBP</v>
      </c>
      <c r="Q3870" t="str">
        <f t="shared" si="362"/>
        <v>theater</v>
      </c>
      <c r="R3870" t="str">
        <f t="shared" si="363"/>
        <v>musical</v>
      </c>
      <c r="S3870" s="8">
        <f t="shared" si="364"/>
        <v>41865.409780092596</v>
      </c>
      <c r="T3870" s="8">
        <f t="shared" si="365"/>
        <v>41890.409780092596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360"/>
        <v>3</v>
      </c>
      <c r="P3871" t="str">
        <f t="shared" si="361"/>
        <v>30.13 USD</v>
      </c>
      <c r="Q3871" t="str">
        <f t="shared" si="362"/>
        <v>theater</v>
      </c>
      <c r="R3871" t="str">
        <f t="shared" si="363"/>
        <v>musical</v>
      </c>
      <c r="S3871" s="8">
        <f t="shared" si="364"/>
        <v>42047.474444444444</v>
      </c>
      <c r="T3871" s="8">
        <f t="shared" si="365"/>
        <v>42076.882638888885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360"/>
        <v>15</v>
      </c>
      <c r="P3872" t="str">
        <f t="shared" si="361"/>
        <v>150 USD</v>
      </c>
      <c r="Q3872" t="str">
        <f t="shared" si="362"/>
        <v>theater</v>
      </c>
      <c r="R3872" t="str">
        <f t="shared" si="363"/>
        <v>musical</v>
      </c>
      <c r="S3872" s="8">
        <f t="shared" si="364"/>
        <v>41792.922199074077</v>
      </c>
      <c r="T3872" s="8">
        <f t="shared" si="365"/>
        <v>41822.922199074077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360"/>
        <v>3</v>
      </c>
      <c r="P3873" t="str">
        <f t="shared" si="361"/>
        <v>13.33 USD</v>
      </c>
      <c r="Q3873" t="str">
        <f t="shared" si="362"/>
        <v>theater</v>
      </c>
      <c r="R3873" t="str">
        <f t="shared" si="363"/>
        <v>musical</v>
      </c>
      <c r="S3873" s="8">
        <f t="shared" si="364"/>
        <v>42763.530671296292</v>
      </c>
      <c r="T3873" s="8">
        <f t="shared" si="365"/>
        <v>42823.489004629635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360"/>
        <v>0</v>
      </c>
      <c r="P3874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8">
        <f t="shared" si="364"/>
        <v>42179.895787037036</v>
      </c>
      <c r="T3874" s="8">
        <f t="shared" si="365"/>
        <v>42229.895787037036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360"/>
        <v>0</v>
      </c>
      <c r="P3875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8">
        <f t="shared" si="364"/>
        <v>42255.446006944447</v>
      </c>
      <c r="T3875" s="8">
        <f t="shared" si="365"/>
        <v>42285.446006944447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360"/>
        <v>0</v>
      </c>
      <c r="P387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8">
        <f t="shared" si="364"/>
        <v>42006.766458333332</v>
      </c>
      <c r="T3876" s="8">
        <f t="shared" si="365"/>
        <v>42027.791666666672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360"/>
        <v>0</v>
      </c>
      <c r="P3877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8">
        <f t="shared" si="364"/>
        <v>42615.096817129626</v>
      </c>
      <c r="T3877" s="8">
        <f t="shared" si="365"/>
        <v>42616.166666666672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360"/>
        <v>53</v>
      </c>
      <c r="P3878" t="str">
        <f t="shared" si="361"/>
        <v>44.76 GBP</v>
      </c>
      <c r="Q3878" t="str">
        <f t="shared" si="362"/>
        <v>theater</v>
      </c>
      <c r="R3878" t="str">
        <f t="shared" si="363"/>
        <v>musical</v>
      </c>
      <c r="S3878" s="8">
        <f t="shared" si="364"/>
        <v>42372.374166666668</v>
      </c>
      <c r="T3878" s="8">
        <f t="shared" si="365"/>
        <v>42402.374166666668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360"/>
        <v>5</v>
      </c>
      <c r="P3879" t="str">
        <f t="shared" si="361"/>
        <v>88.64 USD</v>
      </c>
      <c r="Q3879" t="str">
        <f t="shared" si="362"/>
        <v>theater</v>
      </c>
      <c r="R3879" t="str">
        <f t="shared" si="363"/>
        <v>musical</v>
      </c>
      <c r="S3879" s="8">
        <f t="shared" si="364"/>
        <v>42682.42768518519</v>
      </c>
      <c r="T3879" s="8">
        <f t="shared" si="365"/>
        <v>42712.42768518519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360"/>
        <v>0</v>
      </c>
      <c r="P3880" t="str">
        <f t="shared" si="361"/>
        <v>10 USD</v>
      </c>
      <c r="Q3880" t="str">
        <f t="shared" si="362"/>
        <v>theater</v>
      </c>
      <c r="R3880" t="str">
        <f t="shared" si="363"/>
        <v>musical</v>
      </c>
      <c r="S3880" s="8">
        <f t="shared" si="364"/>
        <v>42154.568819444445</v>
      </c>
      <c r="T3880" s="8">
        <f t="shared" si="365"/>
        <v>42184.915972222225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360"/>
        <v>0</v>
      </c>
      <c r="P3881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8">
        <f t="shared" si="364"/>
        <v>41999.611064814817</v>
      </c>
      <c r="T3881" s="8">
        <f t="shared" si="365"/>
        <v>42029.611064814817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360"/>
        <v>13</v>
      </c>
      <c r="P3882" t="str">
        <f t="shared" si="361"/>
        <v>57.65 GBP</v>
      </c>
      <c r="Q3882" t="str">
        <f t="shared" si="362"/>
        <v>theater</v>
      </c>
      <c r="R3882" t="str">
        <f t="shared" si="363"/>
        <v>musical</v>
      </c>
      <c r="S3882" s="8">
        <f t="shared" si="364"/>
        <v>41815.565046296295</v>
      </c>
      <c r="T3882" s="8">
        <f t="shared" si="365"/>
        <v>41850.708333333336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360"/>
        <v>5</v>
      </c>
      <c r="P3883" t="str">
        <f t="shared" si="361"/>
        <v>25 USD</v>
      </c>
      <c r="Q3883" t="str">
        <f t="shared" si="362"/>
        <v>theater</v>
      </c>
      <c r="R3883" t="str">
        <f t="shared" si="363"/>
        <v>musical</v>
      </c>
      <c r="S3883" s="8">
        <f t="shared" si="364"/>
        <v>42755.768506944441</v>
      </c>
      <c r="T3883" s="8">
        <f t="shared" si="365"/>
        <v>42785.768506944441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360"/>
        <v>0</v>
      </c>
      <c r="P3884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8">
        <f t="shared" si="364"/>
        <v>42373.733449074076</v>
      </c>
      <c r="T3884" s="8">
        <f t="shared" si="365"/>
        <v>42400.710416666669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360"/>
        <v>0</v>
      </c>
      <c r="P3885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8">
        <f t="shared" si="364"/>
        <v>41854.352650462963</v>
      </c>
      <c r="T3885" s="8">
        <f t="shared" si="365"/>
        <v>41884.352650462963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360"/>
        <v>0</v>
      </c>
      <c r="P388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8">
        <f t="shared" si="364"/>
        <v>42065.541574074072</v>
      </c>
      <c r="T3886" s="8">
        <f t="shared" si="365"/>
        <v>42090.499907407408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360"/>
        <v>0</v>
      </c>
      <c r="P3887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8">
        <f t="shared" si="364"/>
        <v>42469.701284722221</v>
      </c>
      <c r="T3887" s="8">
        <f t="shared" si="365"/>
        <v>42499.701284722221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360"/>
        <v>0</v>
      </c>
      <c r="P3888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8">
        <f t="shared" si="364"/>
        <v>41953.978032407409</v>
      </c>
      <c r="T3888" s="8">
        <f t="shared" si="365"/>
        <v>41983.978032407409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360"/>
        <v>2</v>
      </c>
      <c r="P3889" t="str">
        <f t="shared" si="361"/>
        <v>17.5 USD</v>
      </c>
      <c r="Q3889" t="str">
        <f t="shared" si="362"/>
        <v>theater</v>
      </c>
      <c r="R3889" t="str">
        <f t="shared" si="363"/>
        <v>musical</v>
      </c>
      <c r="S3889" s="8">
        <f t="shared" si="364"/>
        <v>42079.607974537037</v>
      </c>
      <c r="T3889" s="8">
        <f t="shared" si="365"/>
        <v>42125.666666666672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360"/>
        <v>27</v>
      </c>
      <c r="P3890" t="str">
        <f t="shared" si="361"/>
        <v>38.71 GBP</v>
      </c>
      <c r="Q3890" t="str">
        <f t="shared" si="362"/>
        <v>theater</v>
      </c>
      <c r="R3890" t="str">
        <f t="shared" si="363"/>
        <v>plays</v>
      </c>
      <c r="S3890" s="8">
        <f t="shared" si="364"/>
        <v>42762.295810185184</v>
      </c>
      <c r="T3890" s="8">
        <f t="shared" si="365"/>
        <v>42792.295810185184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360"/>
        <v>1</v>
      </c>
      <c r="P3891" t="str">
        <f t="shared" si="361"/>
        <v>13.11 USD</v>
      </c>
      <c r="Q3891" t="str">
        <f t="shared" si="362"/>
        <v>theater</v>
      </c>
      <c r="R3891" t="str">
        <f t="shared" si="363"/>
        <v>plays</v>
      </c>
      <c r="S3891" s="8">
        <f t="shared" si="364"/>
        <v>41976.754976851851</v>
      </c>
      <c r="T3891" s="8">
        <f t="shared" si="365"/>
        <v>42008.726388888885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360"/>
        <v>17</v>
      </c>
      <c r="P3892" t="str">
        <f t="shared" si="361"/>
        <v>315.5 USD</v>
      </c>
      <c r="Q3892" t="str">
        <f t="shared" si="362"/>
        <v>theater</v>
      </c>
      <c r="R3892" t="str">
        <f t="shared" si="363"/>
        <v>plays</v>
      </c>
      <c r="S3892" s="8">
        <f t="shared" si="364"/>
        <v>42171.508611111116</v>
      </c>
      <c r="T3892" s="8">
        <f t="shared" si="365"/>
        <v>42231.508611111116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360"/>
        <v>33</v>
      </c>
      <c r="P3893" t="str">
        <f t="shared" si="361"/>
        <v>37.14 USD</v>
      </c>
      <c r="Q3893" t="str">
        <f t="shared" si="362"/>
        <v>theater</v>
      </c>
      <c r="R3893" t="str">
        <f t="shared" si="363"/>
        <v>plays</v>
      </c>
      <c r="S3893" s="8">
        <f t="shared" si="364"/>
        <v>42055.8824537037</v>
      </c>
      <c r="T3893" s="8">
        <f t="shared" si="365"/>
        <v>42085.957638888889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360"/>
        <v>0</v>
      </c>
      <c r="P3894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8">
        <f t="shared" si="364"/>
        <v>41867.402280092589</v>
      </c>
      <c r="T3894" s="8">
        <f t="shared" si="365"/>
        <v>41875.041666666664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360"/>
        <v>22</v>
      </c>
      <c r="P3895" t="str">
        <f t="shared" si="361"/>
        <v>128.27 USD</v>
      </c>
      <c r="Q3895" t="str">
        <f t="shared" si="362"/>
        <v>theater</v>
      </c>
      <c r="R3895" t="str">
        <f t="shared" si="363"/>
        <v>plays</v>
      </c>
      <c r="S3895" s="8">
        <f t="shared" si="364"/>
        <v>41779.407870370371</v>
      </c>
      <c r="T3895" s="8">
        <f t="shared" si="365"/>
        <v>41821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360"/>
        <v>3</v>
      </c>
      <c r="P3896" t="str">
        <f t="shared" si="361"/>
        <v>47.27 USD</v>
      </c>
      <c r="Q3896" t="str">
        <f t="shared" si="362"/>
        <v>theater</v>
      </c>
      <c r="R3896" t="str">
        <f t="shared" si="363"/>
        <v>plays</v>
      </c>
      <c r="S3896" s="8">
        <f t="shared" si="364"/>
        <v>42679.708472222221</v>
      </c>
      <c r="T3896" s="8">
        <f t="shared" si="365"/>
        <v>42709.957638888889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360"/>
        <v>5</v>
      </c>
      <c r="P3897" t="str">
        <f t="shared" si="361"/>
        <v>50 USD</v>
      </c>
      <c r="Q3897" t="str">
        <f t="shared" si="362"/>
        <v>theater</v>
      </c>
      <c r="R3897" t="str">
        <f t="shared" si="363"/>
        <v>plays</v>
      </c>
      <c r="S3897" s="8">
        <f t="shared" si="364"/>
        <v>42032.000208333338</v>
      </c>
      <c r="T3897" s="8">
        <f t="shared" si="365"/>
        <v>42063.000208333338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360"/>
        <v>11</v>
      </c>
      <c r="P3898" t="str">
        <f t="shared" si="361"/>
        <v>42.5 USD</v>
      </c>
      <c r="Q3898" t="str">
        <f t="shared" si="362"/>
        <v>theater</v>
      </c>
      <c r="R3898" t="str">
        <f t="shared" si="363"/>
        <v>plays</v>
      </c>
      <c r="S3898" s="8">
        <f t="shared" si="364"/>
        <v>41792.941875000004</v>
      </c>
      <c r="T3898" s="8">
        <f t="shared" si="365"/>
        <v>41806.941875000004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360"/>
        <v>18</v>
      </c>
      <c r="P3899" t="str">
        <f t="shared" si="361"/>
        <v>44 NZD</v>
      </c>
      <c r="Q3899" t="str">
        <f t="shared" si="362"/>
        <v>theater</v>
      </c>
      <c r="R3899" t="str">
        <f t="shared" si="363"/>
        <v>plays</v>
      </c>
      <c r="S3899" s="8">
        <f t="shared" si="364"/>
        <v>41982.62364583333</v>
      </c>
      <c r="T3899" s="8">
        <f t="shared" si="365"/>
        <v>42012.62364583333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360"/>
        <v>33</v>
      </c>
      <c r="P3900" t="str">
        <f t="shared" si="361"/>
        <v>50.88 GBP</v>
      </c>
      <c r="Q3900" t="str">
        <f t="shared" si="362"/>
        <v>theater</v>
      </c>
      <c r="R3900" t="str">
        <f t="shared" si="363"/>
        <v>plays</v>
      </c>
      <c r="S3900" s="8">
        <f t="shared" si="364"/>
        <v>42193.232291666667</v>
      </c>
      <c r="T3900" s="8">
        <f t="shared" si="365"/>
        <v>42233.416666666672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360"/>
        <v>1</v>
      </c>
      <c r="P3901" t="str">
        <f t="shared" si="361"/>
        <v>62.5 USD</v>
      </c>
      <c r="Q3901" t="str">
        <f t="shared" si="362"/>
        <v>theater</v>
      </c>
      <c r="R3901" t="str">
        <f t="shared" si="363"/>
        <v>plays</v>
      </c>
      <c r="S3901" s="8">
        <f t="shared" si="364"/>
        <v>41843.525011574078</v>
      </c>
      <c r="T3901" s="8">
        <f t="shared" si="365"/>
        <v>41863.525011574078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360"/>
        <v>5</v>
      </c>
      <c r="P3902" t="str">
        <f t="shared" si="361"/>
        <v>27 USD</v>
      </c>
      <c r="Q3902" t="str">
        <f t="shared" si="362"/>
        <v>theater</v>
      </c>
      <c r="R3902" t="str">
        <f t="shared" si="363"/>
        <v>plays</v>
      </c>
      <c r="S3902" s="8">
        <f t="shared" si="364"/>
        <v>42135.842488425929</v>
      </c>
      <c r="T3902" s="8">
        <f t="shared" si="365"/>
        <v>42165.842488425929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360"/>
        <v>1</v>
      </c>
      <c r="P3903" t="str">
        <f t="shared" si="361"/>
        <v>25 USD</v>
      </c>
      <c r="Q3903" t="str">
        <f t="shared" si="362"/>
        <v>theater</v>
      </c>
      <c r="R3903" t="str">
        <f t="shared" si="363"/>
        <v>plays</v>
      </c>
      <c r="S3903" s="8">
        <f t="shared" si="364"/>
        <v>42317.576377314814</v>
      </c>
      <c r="T3903" s="8">
        <f t="shared" si="365"/>
        <v>42357.576377314814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360"/>
        <v>49</v>
      </c>
      <c r="P3904" t="str">
        <f t="shared" si="361"/>
        <v>47.26 GBP</v>
      </c>
      <c r="Q3904" t="str">
        <f t="shared" si="362"/>
        <v>theater</v>
      </c>
      <c r="R3904" t="str">
        <f t="shared" si="363"/>
        <v>plays</v>
      </c>
      <c r="S3904" s="8">
        <f t="shared" si="364"/>
        <v>42663.218078703707</v>
      </c>
      <c r="T3904" s="8">
        <f t="shared" si="365"/>
        <v>42688.259745370371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360"/>
        <v>0</v>
      </c>
      <c r="P3905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8">
        <f t="shared" si="364"/>
        <v>42185.76116898148</v>
      </c>
      <c r="T3905" s="8">
        <f t="shared" si="365"/>
        <v>42230.568055555559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360"/>
        <v>0</v>
      </c>
      <c r="P3906" t="str">
        <f t="shared" si="361"/>
        <v>1.5 USD</v>
      </c>
      <c r="Q3906" t="str">
        <f t="shared" si="362"/>
        <v>theater</v>
      </c>
      <c r="R3906" t="str">
        <f t="shared" si="363"/>
        <v>plays</v>
      </c>
      <c r="S3906" s="8">
        <f t="shared" si="364"/>
        <v>42094.979166666672</v>
      </c>
      <c r="T3906" s="8">
        <f t="shared" si="365"/>
        <v>42108.961111111115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366">ROUND(E3907/D3907*100,0)</f>
        <v>12</v>
      </c>
      <c r="P3907" t="str">
        <f t="shared" ref="P3907:P3970" si="367">ROUND(E3907/L3907,2)&amp;" "&amp;H3907</f>
        <v>24.71 GBP</v>
      </c>
      <c r="Q3907" t="str">
        <f t="shared" ref="Q3907:Q3970" si="368">LEFT(N3907,FIND("/",N3907)-1)</f>
        <v>theater</v>
      </c>
      <c r="R3907" t="str">
        <f t="shared" ref="R3907:R3970" si="369">RIGHT(N3907,LEN(N3907)-FIND("/",N3907))</f>
        <v>plays</v>
      </c>
      <c r="S3907" s="8">
        <f t="shared" ref="S3907:S3970" si="370">(J3907/86400)+25569+(-6/24)</f>
        <v>42124.373877314814</v>
      </c>
      <c r="T3907" s="8">
        <f t="shared" ref="T3907:T3970" si="371">(I3907/86400)+25569+(-6/24)</f>
        <v>42166.708333333328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366"/>
        <v>67</v>
      </c>
      <c r="P3908" t="str">
        <f t="shared" si="367"/>
        <v>63.13 GBP</v>
      </c>
      <c r="Q3908" t="str">
        <f t="shared" si="368"/>
        <v>theater</v>
      </c>
      <c r="R3908" t="str">
        <f t="shared" si="369"/>
        <v>plays</v>
      </c>
      <c r="S3908" s="8">
        <f t="shared" si="370"/>
        <v>42143.667743055557</v>
      </c>
      <c r="T3908" s="8">
        <f t="shared" si="371"/>
        <v>42181.309027777781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366"/>
        <v>15</v>
      </c>
      <c r="P3909" t="str">
        <f t="shared" si="367"/>
        <v>38.25 USD</v>
      </c>
      <c r="Q3909" t="str">
        <f t="shared" si="368"/>
        <v>theater</v>
      </c>
      <c r="R3909" t="str">
        <f t="shared" si="369"/>
        <v>plays</v>
      </c>
      <c r="S3909" s="8">
        <f t="shared" si="370"/>
        <v>41906.569513888891</v>
      </c>
      <c r="T3909" s="8">
        <f t="shared" si="371"/>
        <v>41938.588888888888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366"/>
        <v>9</v>
      </c>
      <c r="P3910" t="str">
        <f t="shared" si="367"/>
        <v>16.25 USD</v>
      </c>
      <c r="Q3910" t="str">
        <f t="shared" si="368"/>
        <v>theater</v>
      </c>
      <c r="R3910" t="str">
        <f t="shared" si="369"/>
        <v>plays</v>
      </c>
      <c r="S3910" s="8">
        <f t="shared" si="370"/>
        <v>41833.885370370372</v>
      </c>
      <c r="T3910" s="8">
        <f t="shared" si="371"/>
        <v>41848.885370370372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366"/>
        <v>0</v>
      </c>
      <c r="P3911" t="str">
        <f t="shared" si="367"/>
        <v>33.75 USD</v>
      </c>
      <c r="Q3911" t="str">
        <f t="shared" si="368"/>
        <v>theater</v>
      </c>
      <c r="R3911" t="str">
        <f t="shared" si="369"/>
        <v>plays</v>
      </c>
      <c r="S3911" s="8">
        <f t="shared" si="370"/>
        <v>41863.109282407408</v>
      </c>
      <c r="T3911" s="8">
        <f t="shared" si="371"/>
        <v>41893.109282407408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366"/>
        <v>3</v>
      </c>
      <c r="P3912" t="str">
        <f t="shared" si="367"/>
        <v>61.67 USD</v>
      </c>
      <c r="Q3912" t="str">
        <f t="shared" si="368"/>
        <v>theater</v>
      </c>
      <c r="R3912" t="str">
        <f t="shared" si="369"/>
        <v>plays</v>
      </c>
      <c r="S3912" s="8">
        <f t="shared" si="370"/>
        <v>42224.506909722222</v>
      </c>
      <c r="T3912" s="8">
        <f t="shared" si="371"/>
        <v>42254.506909722222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366"/>
        <v>37</v>
      </c>
      <c r="P3913" t="str">
        <f t="shared" si="367"/>
        <v>83.14 USD</v>
      </c>
      <c r="Q3913" t="str">
        <f t="shared" si="368"/>
        <v>theater</v>
      </c>
      <c r="R3913" t="str">
        <f t="shared" si="369"/>
        <v>plays</v>
      </c>
      <c r="S3913" s="8">
        <f t="shared" si="370"/>
        <v>41939.5622337963</v>
      </c>
      <c r="T3913" s="8">
        <f t="shared" si="371"/>
        <v>41969.603900462964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366"/>
        <v>0</v>
      </c>
      <c r="P3914" t="str">
        <f t="shared" si="367"/>
        <v>1 USD</v>
      </c>
      <c r="Q3914" t="str">
        <f t="shared" si="368"/>
        <v>theater</v>
      </c>
      <c r="R3914" t="str">
        <f t="shared" si="369"/>
        <v>plays</v>
      </c>
      <c r="S3914" s="8">
        <f t="shared" si="370"/>
        <v>42059.020023148143</v>
      </c>
      <c r="T3914" s="8">
        <f t="shared" si="371"/>
        <v>42118.940972222219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366"/>
        <v>10</v>
      </c>
      <c r="P3915" t="str">
        <f t="shared" si="367"/>
        <v>142.86 USD</v>
      </c>
      <c r="Q3915" t="str">
        <f t="shared" si="368"/>
        <v>theater</v>
      </c>
      <c r="R3915" t="str">
        <f t="shared" si="369"/>
        <v>plays</v>
      </c>
      <c r="S3915" s="8">
        <f t="shared" si="370"/>
        <v>42307.961215277777</v>
      </c>
      <c r="T3915" s="8">
        <f t="shared" si="371"/>
        <v>42338.002881944441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366"/>
        <v>36</v>
      </c>
      <c r="P3916" t="str">
        <f t="shared" si="367"/>
        <v>33.67 GBP</v>
      </c>
      <c r="Q3916" t="str">
        <f t="shared" si="368"/>
        <v>theater</v>
      </c>
      <c r="R3916" t="str">
        <f t="shared" si="369"/>
        <v>plays</v>
      </c>
      <c r="S3916" s="8">
        <f t="shared" si="370"/>
        <v>42114.568935185191</v>
      </c>
      <c r="T3916" s="8">
        <f t="shared" si="371"/>
        <v>42134.707638888889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366"/>
        <v>0</v>
      </c>
      <c r="P3917" t="str">
        <f t="shared" si="367"/>
        <v>5 GBP</v>
      </c>
      <c r="Q3917" t="str">
        <f t="shared" si="368"/>
        <v>theater</v>
      </c>
      <c r="R3917" t="str">
        <f t="shared" si="369"/>
        <v>plays</v>
      </c>
      <c r="S3917" s="8">
        <f t="shared" si="370"/>
        <v>42492.73505787037</v>
      </c>
      <c r="T3917" s="8">
        <f t="shared" si="371"/>
        <v>42522.73505787037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366"/>
        <v>0</v>
      </c>
      <c r="P3918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8">
        <f t="shared" si="370"/>
        <v>42494.221666666665</v>
      </c>
      <c r="T3918" s="8">
        <f t="shared" si="371"/>
        <v>42524.221666666665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366"/>
        <v>0</v>
      </c>
      <c r="P3919" t="str">
        <f t="shared" si="367"/>
        <v>10 GBP</v>
      </c>
      <c r="Q3919" t="str">
        <f t="shared" si="368"/>
        <v>theater</v>
      </c>
      <c r="R3919" t="str">
        <f t="shared" si="369"/>
        <v>plays</v>
      </c>
      <c r="S3919" s="8">
        <f t="shared" si="370"/>
        <v>41863.277326388888</v>
      </c>
      <c r="T3919" s="8">
        <f t="shared" si="371"/>
        <v>41893.277326388888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366"/>
        <v>0</v>
      </c>
      <c r="P3920" t="str">
        <f t="shared" si="367"/>
        <v>40 GBP</v>
      </c>
      <c r="Q3920" t="str">
        <f t="shared" si="368"/>
        <v>theater</v>
      </c>
      <c r="R3920" t="str">
        <f t="shared" si="369"/>
        <v>plays</v>
      </c>
      <c r="S3920" s="8">
        <f t="shared" si="370"/>
        <v>41843.414618055554</v>
      </c>
      <c r="T3920" s="8">
        <f t="shared" si="371"/>
        <v>41855.416666666664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366"/>
        <v>2</v>
      </c>
      <c r="P3921" t="str">
        <f t="shared" si="367"/>
        <v>30 GBP</v>
      </c>
      <c r="Q3921" t="str">
        <f t="shared" si="368"/>
        <v>theater</v>
      </c>
      <c r="R3921" t="str">
        <f t="shared" si="369"/>
        <v>plays</v>
      </c>
      <c r="S3921" s="8">
        <f t="shared" si="370"/>
        <v>42358.434872685189</v>
      </c>
      <c r="T3921" s="8">
        <f t="shared" si="371"/>
        <v>42386.75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366"/>
        <v>5</v>
      </c>
      <c r="P3922" t="str">
        <f t="shared" si="367"/>
        <v>45 GBP</v>
      </c>
      <c r="Q3922" t="str">
        <f t="shared" si="368"/>
        <v>theater</v>
      </c>
      <c r="R3922" t="str">
        <f t="shared" si="369"/>
        <v>plays</v>
      </c>
      <c r="S3922" s="8">
        <f t="shared" si="370"/>
        <v>42657.13726851852</v>
      </c>
      <c r="T3922" s="8">
        <f t="shared" si="371"/>
        <v>42687.178935185184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366"/>
        <v>0</v>
      </c>
      <c r="P3923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8">
        <f t="shared" si="370"/>
        <v>41926.292303240742</v>
      </c>
      <c r="T3923" s="8">
        <f t="shared" si="371"/>
        <v>41938.5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366"/>
        <v>8</v>
      </c>
      <c r="P3924" t="str">
        <f t="shared" si="367"/>
        <v>10.17 USD</v>
      </c>
      <c r="Q3924" t="str">
        <f t="shared" si="368"/>
        <v>theater</v>
      </c>
      <c r="R3924" t="str">
        <f t="shared" si="369"/>
        <v>plays</v>
      </c>
      <c r="S3924" s="8">
        <f t="shared" si="370"/>
        <v>42020.518634259264</v>
      </c>
      <c r="T3924" s="8">
        <f t="shared" si="371"/>
        <v>42065.708333333328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366"/>
        <v>12</v>
      </c>
      <c r="P3925" t="str">
        <f t="shared" si="367"/>
        <v>81.41 GBP</v>
      </c>
      <c r="Q3925" t="str">
        <f t="shared" si="368"/>
        <v>theater</v>
      </c>
      <c r="R3925" t="str">
        <f t="shared" si="369"/>
        <v>plays</v>
      </c>
      <c r="S3925" s="8">
        <f t="shared" si="370"/>
        <v>42075.729988425926</v>
      </c>
      <c r="T3925" s="8">
        <f t="shared" si="371"/>
        <v>42103.729988425926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366"/>
        <v>15</v>
      </c>
      <c r="P3926" t="str">
        <f t="shared" si="367"/>
        <v>57.25 USD</v>
      </c>
      <c r="Q3926" t="str">
        <f t="shared" si="368"/>
        <v>theater</v>
      </c>
      <c r="R3926" t="str">
        <f t="shared" si="369"/>
        <v>plays</v>
      </c>
      <c r="S3926" s="8">
        <f t="shared" si="370"/>
        <v>41786.709745370368</v>
      </c>
      <c r="T3926" s="8">
        <f t="shared" si="371"/>
        <v>41816.709745370368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366"/>
        <v>10</v>
      </c>
      <c r="P3927" t="str">
        <f t="shared" si="367"/>
        <v>5 USD</v>
      </c>
      <c r="Q3927" t="str">
        <f t="shared" si="368"/>
        <v>theater</v>
      </c>
      <c r="R3927" t="str">
        <f t="shared" si="369"/>
        <v>plays</v>
      </c>
      <c r="S3927" s="8">
        <f t="shared" si="370"/>
        <v>41820.620821759258</v>
      </c>
      <c r="T3927" s="8">
        <f t="shared" si="371"/>
        <v>41850.620821759258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366"/>
        <v>0</v>
      </c>
      <c r="P3928" t="str">
        <f t="shared" si="367"/>
        <v>15 AUD</v>
      </c>
      <c r="Q3928" t="str">
        <f t="shared" si="368"/>
        <v>theater</v>
      </c>
      <c r="R3928" t="str">
        <f t="shared" si="369"/>
        <v>plays</v>
      </c>
      <c r="S3928" s="8">
        <f t="shared" si="370"/>
        <v>41969.835046296299</v>
      </c>
      <c r="T3928" s="8">
        <f t="shared" si="371"/>
        <v>41999.835046296299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366"/>
        <v>1</v>
      </c>
      <c r="P3929" t="str">
        <f t="shared" si="367"/>
        <v>12.5 GBP</v>
      </c>
      <c r="Q3929" t="str">
        <f t="shared" si="368"/>
        <v>theater</v>
      </c>
      <c r="R3929" t="str">
        <f t="shared" si="369"/>
        <v>plays</v>
      </c>
      <c r="S3929" s="8">
        <f t="shared" si="370"/>
        <v>41830.017407407409</v>
      </c>
      <c r="T3929" s="8">
        <f t="shared" si="371"/>
        <v>41860.017407407409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366"/>
        <v>13</v>
      </c>
      <c r="P3930" t="str">
        <f t="shared" si="367"/>
        <v>93 USD</v>
      </c>
      <c r="Q3930" t="str">
        <f t="shared" si="368"/>
        <v>theater</v>
      </c>
      <c r="R3930" t="str">
        <f t="shared" si="369"/>
        <v>plays</v>
      </c>
      <c r="S3930" s="8">
        <f t="shared" si="370"/>
        <v>42265.433182870373</v>
      </c>
      <c r="T3930" s="8">
        <f t="shared" si="371"/>
        <v>42292.957638888889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366"/>
        <v>2</v>
      </c>
      <c r="P3931" t="str">
        <f t="shared" si="367"/>
        <v>32.36 USD</v>
      </c>
      <c r="Q3931" t="str">
        <f t="shared" si="368"/>
        <v>theater</v>
      </c>
      <c r="R3931" t="str">
        <f t="shared" si="369"/>
        <v>plays</v>
      </c>
      <c r="S3931" s="8">
        <f t="shared" si="370"/>
        <v>42601.577141203699</v>
      </c>
      <c r="T3931" s="8">
        <f t="shared" si="371"/>
        <v>42631.577141203699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366"/>
        <v>0</v>
      </c>
      <c r="P3932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8">
        <f t="shared" si="370"/>
        <v>42433.088749999995</v>
      </c>
      <c r="T3932" s="8">
        <f t="shared" si="371"/>
        <v>42461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366"/>
        <v>0</v>
      </c>
      <c r="P3933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8">
        <f t="shared" si="370"/>
        <v>42227.901701388888</v>
      </c>
      <c r="T3933" s="8">
        <f t="shared" si="371"/>
        <v>42252.901701388888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366"/>
        <v>0</v>
      </c>
      <c r="P3934" t="str">
        <f t="shared" si="367"/>
        <v>1 USD</v>
      </c>
      <c r="Q3934" t="str">
        <f t="shared" si="368"/>
        <v>theater</v>
      </c>
      <c r="R3934" t="str">
        <f t="shared" si="369"/>
        <v>plays</v>
      </c>
      <c r="S3934" s="8">
        <f t="shared" si="370"/>
        <v>42414.918564814812</v>
      </c>
      <c r="T3934" s="8">
        <f t="shared" si="371"/>
        <v>42444.876898148148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366"/>
        <v>16</v>
      </c>
      <c r="P3935" t="str">
        <f t="shared" si="367"/>
        <v>91.83 USD</v>
      </c>
      <c r="Q3935" t="str">
        <f t="shared" si="368"/>
        <v>theater</v>
      </c>
      <c r="R3935" t="str">
        <f t="shared" si="369"/>
        <v>plays</v>
      </c>
      <c r="S3935" s="8">
        <f t="shared" si="370"/>
        <v>42538.718310185184</v>
      </c>
      <c r="T3935" s="8">
        <f t="shared" si="371"/>
        <v>42567.779861111107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366"/>
        <v>11</v>
      </c>
      <c r="P3936" t="str">
        <f t="shared" si="367"/>
        <v>45.83 USD</v>
      </c>
      <c r="Q3936" t="str">
        <f t="shared" si="368"/>
        <v>theater</v>
      </c>
      <c r="R3936" t="str">
        <f t="shared" si="369"/>
        <v>plays</v>
      </c>
      <c r="S3936" s="8">
        <f t="shared" si="370"/>
        <v>42233.421747685185</v>
      </c>
      <c r="T3936" s="8">
        <f t="shared" si="371"/>
        <v>42278.291666666672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366"/>
        <v>44</v>
      </c>
      <c r="P3937" t="str">
        <f t="shared" si="367"/>
        <v>57.17 GBP</v>
      </c>
      <c r="Q3937" t="str">
        <f t="shared" si="368"/>
        <v>theater</v>
      </c>
      <c r="R3937" t="str">
        <f t="shared" si="369"/>
        <v>plays</v>
      </c>
      <c r="S3937" s="8">
        <f t="shared" si="370"/>
        <v>42221.406782407408</v>
      </c>
      <c r="T3937" s="8">
        <f t="shared" si="371"/>
        <v>42281.406782407408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366"/>
        <v>0</v>
      </c>
      <c r="P3938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8">
        <f t="shared" si="370"/>
        <v>42675.012962962966</v>
      </c>
      <c r="T3938" s="8">
        <f t="shared" si="371"/>
        <v>42705.054629629631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366"/>
        <v>86</v>
      </c>
      <c r="P3939" t="str">
        <f t="shared" si="367"/>
        <v>248.5 USD</v>
      </c>
      <c r="Q3939" t="str">
        <f t="shared" si="368"/>
        <v>theater</v>
      </c>
      <c r="R3939" t="str">
        <f t="shared" si="369"/>
        <v>plays</v>
      </c>
      <c r="S3939" s="8">
        <f t="shared" si="370"/>
        <v>42534.381481481483</v>
      </c>
      <c r="T3939" s="8">
        <f t="shared" si="371"/>
        <v>42562.381481481483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366"/>
        <v>12</v>
      </c>
      <c r="P3940" t="str">
        <f t="shared" si="367"/>
        <v>79.4 USD</v>
      </c>
      <c r="Q3940" t="str">
        <f t="shared" si="368"/>
        <v>theater</v>
      </c>
      <c r="R3940" t="str">
        <f t="shared" si="369"/>
        <v>plays</v>
      </c>
      <c r="S3940" s="8">
        <f t="shared" si="370"/>
        <v>42151.655717592592</v>
      </c>
      <c r="T3940" s="8">
        <f t="shared" si="371"/>
        <v>42182.655717592592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366"/>
        <v>0</v>
      </c>
      <c r="P3941" t="str">
        <f t="shared" si="367"/>
        <v>5 AUD</v>
      </c>
      <c r="Q3941" t="str">
        <f t="shared" si="368"/>
        <v>theater</v>
      </c>
      <c r="R3941" t="str">
        <f t="shared" si="369"/>
        <v>plays</v>
      </c>
      <c r="S3941" s="8">
        <f t="shared" si="370"/>
        <v>41915.150219907409</v>
      </c>
      <c r="T3941" s="8">
        <f t="shared" si="371"/>
        <v>41918.9375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366"/>
        <v>0</v>
      </c>
      <c r="P3942" t="str">
        <f t="shared" si="367"/>
        <v>5.5 USD</v>
      </c>
      <c r="Q3942" t="str">
        <f t="shared" si="368"/>
        <v>theater</v>
      </c>
      <c r="R3942" t="str">
        <f t="shared" si="369"/>
        <v>plays</v>
      </c>
      <c r="S3942" s="8">
        <f t="shared" si="370"/>
        <v>41961.242488425924</v>
      </c>
      <c r="T3942" s="8">
        <f t="shared" si="371"/>
        <v>42006.242488425924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366"/>
        <v>1</v>
      </c>
      <c r="P3943" t="str">
        <f t="shared" si="367"/>
        <v>25 USD</v>
      </c>
      <c r="Q3943" t="str">
        <f t="shared" si="368"/>
        <v>theater</v>
      </c>
      <c r="R3943" t="str">
        <f t="shared" si="369"/>
        <v>plays</v>
      </c>
      <c r="S3943" s="8">
        <f t="shared" si="370"/>
        <v>41940.337233796294</v>
      </c>
      <c r="T3943" s="8">
        <f t="shared" si="371"/>
        <v>41967.791666666672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366"/>
        <v>0</v>
      </c>
      <c r="P3944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8">
        <f t="shared" si="370"/>
        <v>42111.654097222221</v>
      </c>
      <c r="T3944" s="8">
        <f t="shared" si="371"/>
        <v>42171.654097222221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366"/>
        <v>36</v>
      </c>
      <c r="P3945" t="str">
        <f t="shared" si="367"/>
        <v>137.08 USD</v>
      </c>
      <c r="Q3945" t="str">
        <f t="shared" si="368"/>
        <v>theater</v>
      </c>
      <c r="R3945" t="str">
        <f t="shared" si="369"/>
        <v>plays</v>
      </c>
      <c r="S3945" s="8">
        <f t="shared" si="370"/>
        <v>42279.528564814813</v>
      </c>
      <c r="T3945" s="8">
        <f t="shared" si="371"/>
        <v>42310.451388888891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366"/>
        <v>0</v>
      </c>
      <c r="P394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8">
        <f t="shared" si="370"/>
        <v>42213.412905092591</v>
      </c>
      <c r="T3946" s="8">
        <f t="shared" si="371"/>
        <v>42243.412905092591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366"/>
        <v>0</v>
      </c>
      <c r="P3947" t="str">
        <f t="shared" si="367"/>
        <v>5 USD</v>
      </c>
      <c r="Q3947" t="str">
        <f t="shared" si="368"/>
        <v>theater</v>
      </c>
      <c r="R3947" t="str">
        <f t="shared" si="369"/>
        <v>plays</v>
      </c>
      <c r="S3947" s="8">
        <f t="shared" si="370"/>
        <v>42109.551712962959</v>
      </c>
      <c r="T3947" s="8">
        <f t="shared" si="371"/>
        <v>42139.551712962959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366"/>
        <v>3</v>
      </c>
      <c r="P3948" t="str">
        <f t="shared" si="367"/>
        <v>39 USD</v>
      </c>
      <c r="Q3948" t="str">
        <f t="shared" si="368"/>
        <v>theater</v>
      </c>
      <c r="R3948" t="str">
        <f t="shared" si="369"/>
        <v>plays</v>
      </c>
      <c r="S3948" s="8">
        <f t="shared" si="370"/>
        <v>42031.583587962959</v>
      </c>
      <c r="T3948" s="8">
        <f t="shared" si="371"/>
        <v>42063.083333333328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366"/>
        <v>3</v>
      </c>
      <c r="P3949" t="str">
        <f t="shared" si="367"/>
        <v>50.5 USD</v>
      </c>
      <c r="Q3949" t="str">
        <f t="shared" si="368"/>
        <v>theater</v>
      </c>
      <c r="R3949" t="str">
        <f t="shared" si="369"/>
        <v>plays</v>
      </c>
      <c r="S3949" s="8">
        <f t="shared" si="370"/>
        <v>42614.892870370371</v>
      </c>
      <c r="T3949" s="8">
        <f t="shared" si="371"/>
        <v>42644.892870370371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366"/>
        <v>0</v>
      </c>
      <c r="P3950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8">
        <f t="shared" si="370"/>
        <v>41829.075497685189</v>
      </c>
      <c r="T3950" s="8">
        <f t="shared" si="371"/>
        <v>41889.075497685189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366"/>
        <v>16</v>
      </c>
      <c r="P3951" t="str">
        <f t="shared" si="367"/>
        <v>49.28 AUD</v>
      </c>
      <c r="Q3951" t="str">
        <f t="shared" si="368"/>
        <v>theater</v>
      </c>
      <c r="R3951" t="str">
        <f t="shared" si="369"/>
        <v>plays</v>
      </c>
      <c r="S3951" s="8">
        <f t="shared" si="370"/>
        <v>42015.870613425926</v>
      </c>
      <c r="T3951" s="8">
        <f t="shared" si="371"/>
        <v>42045.870613425926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366"/>
        <v>1</v>
      </c>
      <c r="P3952" t="str">
        <f t="shared" si="367"/>
        <v>25 USD</v>
      </c>
      <c r="Q3952" t="str">
        <f t="shared" si="368"/>
        <v>theater</v>
      </c>
      <c r="R3952" t="str">
        <f t="shared" si="369"/>
        <v>plays</v>
      </c>
      <c r="S3952" s="8">
        <f t="shared" si="370"/>
        <v>42439.452314814815</v>
      </c>
      <c r="T3952" s="8">
        <f t="shared" si="371"/>
        <v>42468.524305555555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366"/>
        <v>0</v>
      </c>
      <c r="P3953" t="str">
        <f t="shared" si="367"/>
        <v>1 EUR</v>
      </c>
      <c r="Q3953" t="str">
        <f t="shared" si="368"/>
        <v>theater</v>
      </c>
      <c r="R3953" t="str">
        <f t="shared" si="369"/>
        <v>plays</v>
      </c>
      <c r="S3953" s="8">
        <f t="shared" si="370"/>
        <v>42433.575717592597</v>
      </c>
      <c r="T3953" s="8">
        <f t="shared" si="371"/>
        <v>42493.534050925926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366"/>
        <v>0</v>
      </c>
      <c r="P3954" t="str">
        <f t="shared" si="367"/>
        <v>25 USD</v>
      </c>
      <c r="Q3954" t="str">
        <f t="shared" si="368"/>
        <v>theater</v>
      </c>
      <c r="R3954" t="str">
        <f t="shared" si="369"/>
        <v>plays</v>
      </c>
      <c r="S3954" s="8">
        <f t="shared" si="370"/>
        <v>42243.540393518517</v>
      </c>
      <c r="T3954" s="8">
        <f t="shared" si="371"/>
        <v>42303.540393518517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366"/>
        <v>0</v>
      </c>
      <c r="P3955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8">
        <f t="shared" si="370"/>
        <v>42549.798449074078</v>
      </c>
      <c r="T3955" s="8">
        <f t="shared" si="371"/>
        <v>42580.728472222225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366"/>
        <v>0</v>
      </c>
      <c r="P395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8">
        <f t="shared" si="370"/>
        <v>41774.401203703703</v>
      </c>
      <c r="T3956" s="8">
        <f t="shared" si="371"/>
        <v>41834.401203703703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366"/>
        <v>24</v>
      </c>
      <c r="P3957" t="str">
        <f t="shared" si="367"/>
        <v>53.13 USD</v>
      </c>
      <c r="Q3957" t="str">
        <f t="shared" si="368"/>
        <v>theater</v>
      </c>
      <c r="R3957" t="str">
        <f t="shared" si="369"/>
        <v>plays</v>
      </c>
      <c r="S3957" s="8">
        <f t="shared" si="370"/>
        <v>42306.598854166667</v>
      </c>
      <c r="T3957" s="8">
        <f t="shared" si="371"/>
        <v>42336.640520833331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366"/>
        <v>0</v>
      </c>
      <c r="P3958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8">
        <f t="shared" si="370"/>
        <v>42457.682025462964</v>
      </c>
      <c r="T3958" s="8">
        <f t="shared" si="371"/>
        <v>42484.763888888891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366"/>
        <v>0</v>
      </c>
      <c r="P3959" t="str">
        <f t="shared" si="367"/>
        <v>7 USD</v>
      </c>
      <c r="Q3959" t="str">
        <f t="shared" si="368"/>
        <v>theater</v>
      </c>
      <c r="R3959" t="str">
        <f t="shared" si="369"/>
        <v>plays</v>
      </c>
      <c r="S3959" s="8">
        <f t="shared" si="370"/>
        <v>42513.726319444446</v>
      </c>
      <c r="T3959" s="8">
        <f t="shared" si="371"/>
        <v>42559.726319444446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366"/>
        <v>32</v>
      </c>
      <c r="P3960" t="str">
        <f t="shared" si="367"/>
        <v>40.06 USD</v>
      </c>
      <c r="Q3960" t="str">
        <f t="shared" si="368"/>
        <v>theater</v>
      </c>
      <c r="R3960" t="str">
        <f t="shared" si="369"/>
        <v>plays</v>
      </c>
      <c r="S3960" s="8">
        <f t="shared" si="370"/>
        <v>41816.700370370367</v>
      </c>
      <c r="T3960" s="8">
        <f t="shared" si="371"/>
        <v>41853.333333333336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366"/>
        <v>24</v>
      </c>
      <c r="P3961" t="str">
        <f t="shared" si="367"/>
        <v>24.33 USD</v>
      </c>
      <c r="Q3961" t="str">
        <f t="shared" si="368"/>
        <v>theater</v>
      </c>
      <c r="R3961" t="str">
        <f t="shared" si="369"/>
        <v>plays</v>
      </c>
      <c r="S3961" s="8">
        <f t="shared" si="370"/>
        <v>41880.538842592592</v>
      </c>
      <c r="T3961" s="8">
        <f t="shared" si="371"/>
        <v>41910.538842592592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366"/>
        <v>2</v>
      </c>
      <c r="P3962" t="str">
        <f t="shared" si="367"/>
        <v>11.25 USD</v>
      </c>
      <c r="Q3962" t="str">
        <f t="shared" si="368"/>
        <v>theater</v>
      </c>
      <c r="R3962" t="str">
        <f t="shared" si="369"/>
        <v>plays</v>
      </c>
      <c r="S3962" s="8">
        <f t="shared" si="370"/>
        <v>42342.595555555556</v>
      </c>
      <c r="T3962" s="8">
        <f t="shared" si="371"/>
        <v>42372.595555555556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366"/>
        <v>0</v>
      </c>
      <c r="P3963" t="str">
        <f t="shared" si="367"/>
        <v>10.5 GBP</v>
      </c>
      <c r="Q3963" t="str">
        <f t="shared" si="368"/>
        <v>theater</v>
      </c>
      <c r="R3963" t="str">
        <f t="shared" si="369"/>
        <v>plays</v>
      </c>
      <c r="S3963" s="8">
        <f t="shared" si="370"/>
        <v>41745.641319444447</v>
      </c>
      <c r="T3963" s="8">
        <f t="shared" si="371"/>
        <v>41767.641319444447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366"/>
        <v>3</v>
      </c>
      <c r="P3964" t="str">
        <f t="shared" si="367"/>
        <v>15 GBP</v>
      </c>
      <c r="Q3964" t="str">
        <f t="shared" si="368"/>
        <v>theater</v>
      </c>
      <c r="R3964" t="str">
        <f t="shared" si="369"/>
        <v>plays</v>
      </c>
      <c r="S3964" s="8">
        <f t="shared" si="370"/>
        <v>42311.371458333335</v>
      </c>
      <c r="T3964" s="8">
        <f t="shared" si="371"/>
        <v>42336.371458333335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366"/>
        <v>0</v>
      </c>
      <c r="P3965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8">
        <f t="shared" si="370"/>
        <v>42295.904131944444</v>
      </c>
      <c r="T3965" s="8">
        <f t="shared" si="371"/>
        <v>42325.945798611108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366"/>
        <v>6</v>
      </c>
      <c r="P3966" t="str">
        <f t="shared" si="367"/>
        <v>42 USD</v>
      </c>
      <c r="Q3966" t="str">
        <f t="shared" si="368"/>
        <v>theater</v>
      </c>
      <c r="R3966" t="str">
        <f t="shared" si="369"/>
        <v>plays</v>
      </c>
      <c r="S3966" s="8">
        <f t="shared" si="370"/>
        <v>42053.472060185188</v>
      </c>
      <c r="T3966" s="8">
        <f t="shared" si="371"/>
        <v>42113.430393518516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366"/>
        <v>14</v>
      </c>
      <c r="P3967" t="str">
        <f t="shared" si="367"/>
        <v>71.25 USD</v>
      </c>
      <c r="Q3967" t="str">
        <f t="shared" si="368"/>
        <v>theater</v>
      </c>
      <c r="R3967" t="str">
        <f t="shared" si="369"/>
        <v>plays</v>
      </c>
      <c r="S3967" s="8">
        <f t="shared" si="370"/>
        <v>42413.985879629632</v>
      </c>
      <c r="T3967" s="8">
        <f t="shared" si="371"/>
        <v>42473.944212962961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366"/>
        <v>1</v>
      </c>
      <c r="P3968" t="str">
        <f t="shared" si="367"/>
        <v>22.5 USD</v>
      </c>
      <c r="Q3968" t="str">
        <f t="shared" si="368"/>
        <v>theater</v>
      </c>
      <c r="R3968" t="str">
        <f t="shared" si="369"/>
        <v>plays</v>
      </c>
      <c r="S3968" s="8">
        <f t="shared" si="370"/>
        <v>41801.461550925924</v>
      </c>
      <c r="T3968" s="8">
        <f t="shared" si="371"/>
        <v>41843.874305555553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366"/>
        <v>24</v>
      </c>
      <c r="P3969" t="str">
        <f t="shared" si="367"/>
        <v>41 USD</v>
      </c>
      <c r="Q3969" t="str">
        <f t="shared" si="368"/>
        <v>theater</v>
      </c>
      <c r="R3969" t="str">
        <f t="shared" si="369"/>
        <v>plays</v>
      </c>
      <c r="S3969" s="8">
        <f t="shared" si="370"/>
        <v>42770.040590277778</v>
      </c>
      <c r="T3969" s="8">
        <f t="shared" si="371"/>
        <v>42800.040590277778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366"/>
        <v>11</v>
      </c>
      <c r="P3970" t="str">
        <f t="shared" si="367"/>
        <v>47.91 USD</v>
      </c>
      <c r="Q3970" t="str">
        <f t="shared" si="368"/>
        <v>theater</v>
      </c>
      <c r="R3970" t="str">
        <f t="shared" si="369"/>
        <v>plays</v>
      </c>
      <c r="S3970" s="8">
        <f t="shared" si="370"/>
        <v>42452.565659722226</v>
      </c>
      <c r="T3970" s="8">
        <f t="shared" si="371"/>
        <v>42512.565659722226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372">ROUND(E3971/D3971*100,0)</f>
        <v>7</v>
      </c>
      <c r="P3971" t="str">
        <f t="shared" ref="P3971:P4034" si="373">ROUND(E3971/L3971,2)&amp;" "&amp;H3971</f>
        <v>35.17 USD</v>
      </c>
      <c r="Q3971" t="str">
        <f t="shared" ref="Q3971:Q4034" si="374">LEFT(N3971,FIND("/",N3971)-1)</f>
        <v>theater</v>
      </c>
      <c r="R3971" t="str">
        <f t="shared" ref="R3971:R4034" si="375">RIGHT(N3971,LEN(N3971)-FIND("/",N3971))</f>
        <v>plays</v>
      </c>
      <c r="S3971" s="8">
        <f t="shared" ref="S3971:S4034" si="376">(J3971/86400)+25569+(-6/24)</f>
        <v>42601.604699074072</v>
      </c>
      <c r="T3971" s="8">
        <f t="shared" ref="T3971:T4034" si="377">(I3971/86400)+25569+(-6/24)</f>
        <v>42610.913194444445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372"/>
        <v>0</v>
      </c>
      <c r="P3972" t="str">
        <f t="shared" si="373"/>
        <v>5.5 USD</v>
      </c>
      <c r="Q3972" t="str">
        <f t="shared" si="374"/>
        <v>theater</v>
      </c>
      <c r="R3972" t="str">
        <f t="shared" si="375"/>
        <v>plays</v>
      </c>
      <c r="S3972" s="8">
        <f t="shared" si="376"/>
        <v>42447.613553240742</v>
      </c>
      <c r="T3972" s="8">
        <f t="shared" si="377"/>
        <v>42477.613553240742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372"/>
        <v>1</v>
      </c>
      <c r="P3973" t="str">
        <f t="shared" si="373"/>
        <v>22.67 USD</v>
      </c>
      <c r="Q3973" t="str">
        <f t="shared" si="374"/>
        <v>theater</v>
      </c>
      <c r="R3973" t="str">
        <f t="shared" si="375"/>
        <v>plays</v>
      </c>
      <c r="S3973" s="8">
        <f t="shared" si="376"/>
        <v>41811.286180555559</v>
      </c>
      <c r="T3973" s="8">
        <f t="shared" si="377"/>
        <v>41841.286180555559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372"/>
        <v>21</v>
      </c>
      <c r="P3974" t="str">
        <f t="shared" si="373"/>
        <v>26.38 USD</v>
      </c>
      <c r="Q3974" t="str">
        <f t="shared" si="374"/>
        <v>theater</v>
      </c>
      <c r="R3974" t="str">
        <f t="shared" si="375"/>
        <v>plays</v>
      </c>
      <c r="S3974" s="8">
        <f t="shared" si="376"/>
        <v>41980.817523148144</v>
      </c>
      <c r="T3974" s="8">
        <f t="shared" si="377"/>
        <v>42040.817523148144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372"/>
        <v>78</v>
      </c>
      <c r="P3975" t="str">
        <f t="shared" si="373"/>
        <v>105.54 USD</v>
      </c>
      <c r="Q3975" t="str">
        <f t="shared" si="374"/>
        <v>theater</v>
      </c>
      <c r="R3975" t="str">
        <f t="shared" si="375"/>
        <v>plays</v>
      </c>
      <c r="S3975" s="8">
        <f t="shared" si="376"/>
        <v>42469.43414351852</v>
      </c>
      <c r="T3975" s="8">
        <f t="shared" si="377"/>
        <v>42498.916666666672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372"/>
        <v>32</v>
      </c>
      <c r="P3976" t="str">
        <f t="shared" si="373"/>
        <v>29.09 GBP</v>
      </c>
      <c r="Q3976" t="str">
        <f t="shared" si="374"/>
        <v>theater</v>
      </c>
      <c r="R3976" t="str">
        <f t="shared" si="375"/>
        <v>plays</v>
      </c>
      <c r="S3976" s="8">
        <f t="shared" si="376"/>
        <v>42493.296851851846</v>
      </c>
      <c r="T3976" s="8">
        <f t="shared" si="377"/>
        <v>42523.296851851846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372"/>
        <v>0</v>
      </c>
      <c r="P3977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8">
        <f t="shared" si="376"/>
        <v>42534.616875</v>
      </c>
      <c r="T3977" s="8">
        <f t="shared" si="377"/>
        <v>42564.616875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372"/>
        <v>48</v>
      </c>
      <c r="P3978" t="str">
        <f t="shared" si="373"/>
        <v>62 USD</v>
      </c>
      <c r="Q3978" t="str">
        <f t="shared" si="374"/>
        <v>theater</v>
      </c>
      <c r="R3978" t="str">
        <f t="shared" si="375"/>
        <v>plays</v>
      </c>
      <c r="S3978" s="8">
        <f t="shared" si="376"/>
        <v>41830.608344907407</v>
      </c>
      <c r="T3978" s="8">
        <f t="shared" si="377"/>
        <v>41852.041666666664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372"/>
        <v>1</v>
      </c>
      <c r="P3979" t="str">
        <f t="shared" si="373"/>
        <v>217.5 USD</v>
      </c>
      <c r="Q3979" t="str">
        <f t="shared" si="374"/>
        <v>theater</v>
      </c>
      <c r="R3979" t="str">
        <f t="shared" si="375"/>
        <v>plays</v>
      </c>
      <c r="S3979" s="8">
        <f t="shared" si="376"/>
        <v>42543.538564814815</v>
      </c>
      <c r="T3979" s="8">
        <f t="shared" si="377"/>
        <v>42573.538564814815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372"/>
        <v>11</v>
      </c>
      <c r="P3980" t="str">
        <f t="shared" si="373"/>
        <v>26.75 USD</v>
      </c>
      <c r="Q3980" t="str">
        <f t="shared" si="374"/>
        <v>theater</v>
      </c>
      <c r="R3980" t="str">
        <f t="shared" si="375"/>
        <v>plays</v>
      </c>
      <c r="S3980" s="8">
        <f t="shared" si="376"/>
        <v>41975.392974537041</v>
      </c>
      <c r="T3980" s="8">
        <f t="shared" si="377"/>
        <v>42035.392974537041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372"/>
        <v>2</v>
      </c>
      <c r="P3981" t="str">
        <f t="shared" si="373"/>
        <v>18.33 GBP</v>
      </c>
      <c r="Q3981" t="str">
        <f t="shared" si="374"/>
        <v>theater</v>
      </c>
      <c r="R3981" t="str">
        <f t="shared" si="375"/>
        <v>plays</v>
      </c>
      <c r="S3981" s="8">
        <f t="shared" si="376"/>
        <v>42069.653437500005</v>
      </c>
      <c r="T3981" s="8">
        <f t="shared" si="377"/>
        <v>42092.583333333328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372"/>
        <v>18</v>
      </c>
      <c r="P3982" t="str">
        <f t="shared" si="373"/>
        <v>64.29 USD</v>
      </c>
      <c r="Q3982" t="str">
        <f t="shared" si="374"/>
        <v>theater</v>
      </c>
      <c r="R3982" t="str">
        <f t="shared" si="375"/>
        <v>plays</v>
      </c>
      <c r="S3982" s="8">
        <f t="shared" si="376"/>
        <v>41795.348923611113</v>
      </c>
      <c r="T3982" s="8">
        <f t="shared" si="377"/>
        <v>41825.348923611113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372"/>
        <v>4</v>
      </c>
      <c r="P3983" t="str">
        <f t="shared" si="373"/>
        <v>175 USD</v>
      </c>
      <c r="Q3983" t="str">
        <f t="shared" si="374"/>
        <v>theater</v>
      </c>
      <c r="R3983" t="str">
        <f t="shared" si="375"/>
        <v>plays</v>
      </c>
      <c r="S3983" s="8">
        <f t="shared" si="376"/>
        <v>42507.929965277777</v>
      </c>
      <c r="T3983" s="8">
        <f t="shared" si="377"/>
        <v>42567.929965277777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372"/>
        <v>20</v>
      </c>
      <c r="P3984" t="str">
        <f t="shared" si="373"/>
        <v>34 GBP</v>
      </c>
      <c r="Q3984" t="str">
        <f t="shared" si="374"/>
        <v>theater</v>
      </c>
      <c r="R3984" t="str">
        <f t="shared" si="375"/>
        <v>plays</v>
      </c>
      <c r="S3984" s="8">
        <f t="shared" si="376"/>
        <v>42132.559953703705</v>
      </c>
      <c r="T3984" s="8">
        <f t="shared" si="377"/>
        <v>42192.559953703705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372"/>
        <v>35</v>
      </c>
      <c r="P3985" t="str">
        <f t="shared" si="373"/>
        <v>84.28 USD</v>
      </c>
      <c r="Q3985" t="str">
        <f t="shared" si="374"/>
        <v>theater</v>
      </c>
      <c r="R3985" t="str">
        <f t="shared" si="375"/>
        <v>plays</v>
      </c>
      <c r="S3985" s="8">
        <f t="shared" si="376"/>
        <v>41747.61986111111</v>
      </c>
      <c r="T3985" s="8">
        <f t="shared" si="377"/>
        <v>41779.040972222225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372"/>
        <v>6</v>
      </c>
      <c r="P3986" t="str">
        <f t="shared" si="373"/>
        <v>9.5 GBP</v>
      </c>
      <c r="Q3986" t="str">
        <f t="shared" si="374"/>
        <v>theater</v>
      </c>
      <c r="R3986" t="str">
        <f t="shared" si="375"/>
        <v>plays</v>
      </c>
      <c r="S3986" s="8">
        <f t="shared" si="376"/>
        <v>41920.713472222225</v>
      </c>
      <c r="T3986" s="8">
        <f t="shared" si="377"/>
        <v>41950.75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372"/>
        <v>32</v>
      </c>
      <c r="P3987" t="str">
        <f t="shared" si="373"/>
        <v>33.74 USD</v>
      </c>
      <c r="Q3987" t="str">
        <f t="shared" si="374"/>
        <v>theater</v>
      </c>
      <c r="R3987" t="str">
        <f t="shared" si="375"/>
        <v>plays</v>
      </c>
      <c r="S3987" s="8">
        <f t="shared" si="376"/>
        <v>42399.457407407404</v>
      </c>
      <c r="T3987" s="8">
        <f t="shared" si="377"/>
        <v>42420.628472222219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372"/>
        <v>10</v>
      </c>
      <c r="P3988" t="str">
        <f t="shared" si="373"/>
        <v>37.54 GBP</v>
      </c>
      <c r="Q3988" t="str">
        <f t="shared" si="374"/>
        <v>theater</v>
      </c>
      <c r="R3988" t="str">
        <f t="shared" si="375"/>
        <v>plays</v>
      </c>
      <c r="S3988" s="8">
        <f t="shared" si="376"/>
        <v>42467.298541666663</v>
      </c>
      <c r="T3988" s="8">
        <f t="shared" si="377"/>
        <v>42496.294444444444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372"/>
        <v>38</v>
      </c>
      <c r="P3989" t="str">
        <f t="shared" si="373"/>
        <v>11.62 GBP</v>
      </c>
      <c r="Q3989" t="str">
        <f t="shared" si="374"/>
        <v>theater</v>
      </c>
      <c r="R3989" t="str">
        <f t="shared" si="375"/>
        <v>plays</v>
      </c>
      <c r="S3989" s="8">
        <f t="shared" si="376"/>
        <v>41765.67465277778</v>
      </c>
      <c r="T3989" s="8">
        <f t="shared" si="377"/>
        <v>41775.67465277778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372"/>
        <v>2</v>
      </c>
      <c r="P3990" t="str">
        <f t="shared" si="373"/>
        <v>8 USD</v>
      </c>
      <c r="Q3990" t="str">
        <f t="shared" si="374"/>
        <v>theater</v>
      </c>
      <c r="R3990" t="str">
        <f t="shared" si="375"/>
        <v>plays</v>
      </c>
      <c r="S3990" s="8">
        <f t="shared" si="376"/>
        <v>42229.83116898148</v>
      </c>
      <c r="T3990" s="8">
        <f t="shared" si="377"/>
        <v>42244.83116898148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372"/>
        <v>0</v>
      </c>
      <c r="P3991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8">
        <f t="shared" si="376"/>
        <v>42286.499780092592</v>
      </c>
      <c r="T3991" s="8">
        <f t="shared" si="377"/>
        <v>42316.541446759264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372"/>
        <v>4</v>
      </c>
      <c r="P3992" t="str">
        <f t="shared" si="373"/>
        <v>23 GBP</v>
      </c>
      <c r="Q3992" t="str">
        <f t="shared" si="374"/>
        <v>theater</v>
      </c>
      <c r="R3992" t="str">
        <f t="shared" si="375"/>
        <v>plays</v>
      </c>
      <c r="S3992" s="8">
        <f t="shared" si="376"/>
        <v>42401.422372685185</v>
      </c>
      <c r="T3992" s="8">
        <f t="shared" si="377"/>
        <v>42431.422372685185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372"/>
        <v>20</v>
      </c>
      <c r="P3993" t="str">
        <f t="shared" si="373"/>
        <v>100 USD</v>
      </c>
      <c r="Q3993" t="str">
        <f t="shared" si="374"/>
        <v>theater</v>
      </c>
      <c r="R3993" t="str">
        <f t="shared" si="375"/>
        <v>plays</v>
      </c>
      <c r="S3993" s="8">
        <f t="shared" si="376"/>
        <v>42125.394467592589</v>
      </c>
      <c r="T3993" s="8">
        <f t="shared" si="377"/>
        <v>42155.394467592589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372"/>
        <v>5</v>
      </c>
      <c r="P3994" t="str">
        <f t="shared" si="373"/>
        <v>60.11 USD</v>
      </c>
      <c r="Q3994" t="str">
        <f t="shared" si="374"/>
        <v>theater</v>
      </c>
      <c r="R3994" t="str">
        <f t="shared" si="375"/>
        <v>plays</v>
      </c>
      <c r="S3994" s="8">
        <f t="shared" si="376"/>
        <v>42289.69049768518</v>
      </c>
      <c r="T3994" s="8">
        <f t="shared" si="377"/>
        <v>42349.732164351852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372"/>
        <v>0</v>
      </c>
      <c r="P3995" t="str">
        <f t="shared" si="373"/>
        <v>3 USD</v>
      </c>
      <c r="Q3995" t="str">
        <f t="shared" si="374"/>
        <v>theater</v>
      </c>
      <c r="R3995" t="str">
        <f t="shared" si="375"/>
        <v>plays</v>
      </c>
      <c r="S3995" s="8">
        <f t="shared" si="376"/>
        <v>42107.614722222221</v>
      </c>
      <c r="T3995" s="8">
        <f t="shared" si="377"/>
        <v>42137.614722222221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372"/>
        <v>0</v>
      </c>
      <c r="P3996" t="str">
        <f t="shared" si="373"/>
        <v>5 USD</v>
      </c>
      <c r="Q3996" t="str">
        <f t="shared" si="374"/>
        <v>theater</v>
      </c>
      <c r="R3996" t="str">
        <f t="shared" si="375"/>
        <v>plays</v>
      </c>
      <c r="S3996" s="8">
        <f t="shared" si="376"/>
        <v>41809.139930555553</v>
      </c>
      <c r="T3996" s="8">
        <f t="shared" si="377"/>
        <v>41839.139930555553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372"/>
        <v>35</v>
      </c>
      <c r="P3997" t="str">
        <f t="shared" si="373"/>
        <v>17.5 GBP</v>
      </c>
      <c r="Q3997" t="str">
        <f t="shared" si="374"/>
        <v>theater</v>
      </c>
      <c r="R3997" t="str">
        <f t="shared" si="375"/>
        <v>plays</v>
      </c>
      <c r="S3997" s="8">
        <f t="shared" si="376"/>
        <v>42019.433761574073</v>
      </c>
      <c r="T3997" s="8">
        <f t="shared" si="377"/>
        <v>42049.227083333331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372"/>
        <v>17</v>
      </c>
      <c r="P3998" t="str">
        <f t="shared" si="373"/>
        <v>29.24 USD</v>
      </c>
      <c r="Q3998" t="str">
        <f t="shared" si="374"/>
        <v>theater</v>
      </c>
      <c r="R3998" t="str">
        <f t="shared" si="375"/>
        <v>plays</v>
      </c>
      <c r="S3998" s="8">
        <f t="shared" si="376"/>
        <v>41950.016944444447</v>
      </c>
      <c r="T3998" s="8">
        <f t="shared" si="377"/>
        <v>41963.419444444444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372"/>
        <v>0</v>
      </c>
      <c r="P3999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8">
        <f t="shared" si="376"/>
        <v>42069.141446759255</v>
      </c>
      <c r="T3999" s="8">
        <f t="shared" si="377"/>
        <v>42099.099780092598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372"/>
        <v>57</v>
      </c>
      <c r="P4000" t="str">
        <f t="shared" si="373"/>
        <v>59.58 USD</v>
      </c>
      <c r="Q4000" t="str">
        <f t="shared" si="374"/>
        <v>theater</v>
      </c>
      <c r="R4000" t="str">
        <f t="shared" si="375"/>
        <v>plays</v>
      </c>
      <c r="S4000" s="8">
        <f t="shared" si="376"/>
        <v>42061.713263888887</v>
      </c>
      <c r="T4000" s="8">
        <f t="shared" si="377"/>
        <v>42091.671597222223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372"/>
        <v>17</v>
      </c>
      <c r="P4001" t="str">
        <f t="shared" si="373"/>
        <v>82.57 USD</v>
      </c>
      <c r="Q4001" t="str">
        <f t="shared" si="374"/>
        <v>theater</v>
      </c>
      <c r="R4001" t="str">
        <f t="shared" si="375"/>
        <v>plays</v>
      </c>
      <c r="S4001" s="8">
        <f t="shared" si="376"/>
        <v>41842.578680555554</v>
      </c>
      <c r="T4001" s="8">
        <f t="shared" si="377"/>
        <v>41882.577650462961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372"/>
        <v>0</v>
      </c>
      <c r="P4002" t="str">
        <f t="shared" si="373"/>
        <v>10 USD</v>
      </c>
      <c r="Q4002" t="str">
        <f t="shared" si="374"/>
        <v>theater</v>
      </c>
      <c r="R4002" t="str">
        <f t="shared" si="375"/>
        <v>plays</v>
      </c>
      <c r="S4002" s="8">
        <f t="shared" si="376"/>
        <v>42437.39534722222</v>
      </c>
      <c r="T4002" s="8">
        <f t="shared" si="377"/>
        <v>42497.353680555556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372"/>
        <v>38</v>
      </c>
      <c r="P4003" t="str">
        <f t="shared" si="373"/>
        <v>32.36 GBP</v>
      </c>
      <c r="Q4003" t="str">
        <f t="shared" si="374"/>
        <v>theater</v>
      </c>
      <c r="R4003" t="str">
        <f t="shared" si="375"/>
        <v>plays</v>
      </c>
      <c r="S4003" s="8">
        <f t="shared" si="376"/>
        <v>42775.714212962965</v>
      </c>
      <c r="T4003" s="8">
        <f t="shared" si="377"/>
        <v>42795.541666666672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372"/>
        <v>2</v>
      </c>
      <c r="P4004" t="str">
        <f t="shared" si="373"/>
        <v>5.75 USD</v>
      </c>
      <c r="Q4004" t="str">
        <f t="shared" si="374"/>
        <v>theater</v>
      </c>
      <c r="R4004" t="str">
        <f t="shared" si="375"/>
        <v>plays</v>
      </c>
      <c r="S4004" s="8">
        <f t="shared" si="376"/>
        <v>41878.793530092589</v>
      </c>
      <c r="T4004" s="8">
        <f t="shared" si="377"/>
        <v>41908.793530092589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372"/>
        <v>10</v>
      </c>
      <c r="P4005" t="str">
        <f t="shared" si="373"/>
        <v>100.5 USD</v>
      </c>
      <c r="Q4005" t="str">
        <f t="shared" si="374"/>
        <v>theater</v>
      </c>
      <c r="R4005" t="str">
        <f t="shared" si="375"/>
        <v>plays</v>
      </c>
      <c r="S4005" s="8">
        <f t="shared" si="376"/>
        <v>42020.337349537032</v>
      </c>
      <c r="T4005" s="8">
        <f t="shared" si="377"/>
        <v>42050.337349537032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372"/>
        <v>0</v>
      </c>
      <c r="P4006" t="str">
        <f t="shared" si="373"/>
        <v>1 USD</v>
      </c>
      <c r="Q4006" t="str">
        <f t="shared" si="374"/>
        <v>theater</v>
      </c>
      <c r="R4006" t="str">
        <f t="shared" si="375"/>
        <v>plays</v>
      </c>
      <c r="S4006" s="8">
        <f t="shared" si="376"/>
        <v>41889.91269675926</v>
      </c>
      <c r="T4006" s="8">
        <f t="shared" si="377"/>
        <v>41919.91269675926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372"/>
        <v>1</v>
      </c>
      <c r="P4007" t="str">
        <f t="shared" si="373"/>
        <v>20 USD</v>
      </c>
      <c r="Q4007" t="str">
        <f t="shared" si="374"/>
        <v>theater</v>
      </c>
      <c r="R4007" t="str">
        <f t="shared" si="375"/>
        <v>plays</v>
      </c>
      <c r="S4007" s="8">
        <f t="shared" si="376"/>
        <v>41872.557696759257</v>
      </c>
      <c r="T4007" s="8">
        <f t="shared" si="377"/>
        <v>41932.557696759257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372"/>
        <v>0</v>
      </c>
      <c r="P4008" t="str">
        <f t="shared" si="373"/>
        <v>2 USD</v>
      </c>
      <c r="Q4008" t="str">
        <f t="shared" si="374"/>
        <v>theater</v>
      </c>
      <c r="R4008" t="str">
        <f t="shared" si="375"/>
        <v>plays</v>
      </c>
      <c r="S4008" s="8">
        <f t="shared" si="376"/>
        <v>42391.522997685184</v>
      </c>
      <c r="T4008" s="8">
        <f t="shared" si="377"/>
        <v>42416.522997685184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372"/>
        <v>0</v>
      </c>
      <c r="P4009" t="str">
        <f t="shared" si="373"/>
        <v>5 USD</v>
      </c>
      <c r="Q4009" t="str">
        <f t="shared" si="374"/>
        <v>theater</v>
      </c>
      <c r="R4009" t="str">
        <f t="shared" si="375"/>
        <v>plays</v>
      </c>
      <c r="S4009" s="8">
        <f t="shared" si="376"/>
        <v>41848.522928240738</v>
      </c>
      <c r="T4009" s="8">
        <f t="shared" si="377"/>
        <v>41877.436111111107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372"/>
        <v>6</v>
      </c>
      <c r="P4010" t="str">
        <f t="shared" si="373"/>
        <v>15 GBP</v>
      </c>
      <c r="Q4010" t="str">
        <f t="shared" si="374"/>
        <v>theater</v>
      </c>
      <c r="R4010" t="str">
        <f t="shared" si="375"/>
        <v>plays</v>
      </c>
      <c r="S4010" s="8">
        <f t="shared" si="376"/>
        <v>42177.714201388888</v>
      </c>
      <c r="T4010" s="8">
        <f t="shared" si="377"/>
        <v>42207.714201388888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372"/>
        <v>4</v>
      </c>
      <c r="P4011" t="str">
        <f t="shared" si="373"/>
        <v>25 GBP</v>
      </c>
      <c r="Q4011" t="str">
        <f t="shared" si="374"/>
        <v>theater</v>
      </c>
      <c r="R4011" t="str">
        <f t="shared" si="375"/>
        <v>plays</v>
      </c>
      <c r="S4011" s="8">
        <f t="shared" si="376"/>
        <v>41851.450925925928</v>
      </c>
      <c r="T4011" s="8">
        <f t="shared" si="377"/>
        <v>41891.450925925928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372"/>
        <v>24</v>
      </c>
      <c r="P4012" t="str">
        <f t="shared" si="373"/>
        <v>45.84 USD</v>
      </c>
      <c r="Q4012" t="str">
        <f t="shared" si="374"/>
        <v>theater</v>
      </c>
      <c r="R4012" t="str">
        <f t="shared" si="375"/>
        <v>plays</v>
      </c>
      <c r="S4012" s="8">
        <f t="shared" si="376"/>
        <v>41921.520439814813</v>
      </c>
      <c r="T4012" s="8">
        <f t="shared" si="377"/>
        <v>41938.520439814813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372"/>
        <v>8</v>
      </c>
      <c r="P4013" t="str">
        <f t="shared" si="373"/>
        <v>4.75 GBP</v>
      </c>
      <c r="Q4013" t="str">
        <f t="shared" si="374"/>
        <v>theater</v>
      </c>
      <c r="R4013" t="str">
        <f t="shared" si="375"/>
        <v>plays</v>
      </c>
      <c r="S4013" s="8">
        <f t="shared" si="376"/>
        <v>42002.29488425926</v>
      </c>
      <c r="T4013" s="8">
        <f t="shared" si="377"/>
        <v>42032.29488425926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372"/>
        <v>0</v>
      </c>
      <c r="P4014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8">
        <f t="shared" si="376"/>
        <v>42096.294548611113</v>
      </c>
      <c r="T4014" s="8">
        <f t="shared" si="377"/>
        <v>42126.294548611113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372"/>
        <v>1</v>
      </c>
      <c r="P4015" t="str">
        <f t="shared" si="373"/>
        <v>13 USD</v>
      </c>
      <c r="Q4015" t="str">
        <f t="shared" si="374"/>
        <v>theater</v>
      </c>
      <c r="R4015" t="str">
        <f t="shared" si="375"/>
        <v>plays</v>
      </c>
      <c r="S4015" s="8">
        <f t="shared" si="376"/>
        <v>42021.051192129627</v>
      </c>
      <c r="T4015" s="8">
        <f t="shared" si="377"/>
        <v>42051.051192129627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372"/>
        <v>0</v>
      </c>
      <c r="P401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8">
        <f t="shared" si="376"/>
        <v>42418.996168981481</v>
      </c>
      <c r="T4016" s="8">
        <f t="shared" si="377"/>
        <v>42433.996168981481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372"/>
        <v>0</v>
      </c>
      <c r="P4017" t="str">
        <f t="shared" si="373"/>
        <v>1 USD</v>
      </c>
      <c r="Q4017" t="str">
        <f t="shared" si="374"/>
        <v>theater</v>
      </c>
      <c r="R4017" t="str">
        <f t="shared" si="375"/>
        <v>plays</v>
      </c>
      <c r="S4017" s="8">
        <f t="shared" si="376"/>
        <v>42174.530821759261</v>
      </c>
      <c r="T4017" s="8">
        <f t="shared" si="377"/>
        <v>42204.530821759261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372"/>
        <v>14</v>
      </c>
      <c r="P4018" t="str">
        <f t="shared" si="373"/>
        <v>10 GBP</v>
      </c>
      <c r="Q4018" t="str">
        <f t="shared" si="374"/>
        <v>theater</v>
      </c>
      <c r="R4018" t="str">
        <f t="shared" si="375"/>
        <v>plays</v>
      </c>
      <c r="S4018" s="8">
        <f t="shared" si="376"/>
        <v>41869.622685185182</v>
      </c>
      <c r="T4018" s="8">
        <f t="shared" si="377"/>
        <v>41899.622685185182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372"/>
        <v>1</v>
      </c>
      <c r="P4019" t="str">
        <f t="shared" si="373"/>
        <v>52.5 USD</v>
      </c>
      <c r="Q4019" t="str">
        <f t="shared" si="374"/>
        <v>theater</v>
      </c>
      <c r="R4019" t="str">
        <f t="shared" si="375"/>
        <v>plays</v>
      </c>
      <c r="S4019" s="8">
        <f t="shared" si="376"/>
        <v>41856.422152777777</v>
      </c>
      <c r="T4019" s="8">
        <f t="shared" si="377"/>
        <v>41886.422152777777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372"/>
        <v>9</v>
      </c>
      <c r="P4020" t="str">
        <f t="shared" si="373"/>
        <v>32.5 GBP</v>
      </c>
      <c r="Q4020" t="str">
        <f t="shared" si="374"/>
        <v>theater</v>
      </c>
      <c r="R4020" t="str">
        <f t="shared" si="375"/>
        <v>plays</v>
      </c>
      <c r="S4020" s="8">
        <f t="shared" si="376"/>
        <v>42620.66097222222</v>
      </c>
      <c r="T4020" s="8">
        <f t="shared" si="377"/>
        <v>42650.66097222222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372"/>
        <v>1</v>
      </c>
      <c r="P4021" t="str">
        <f t="shared" si="373"/>
        <v>7.25 USD</v>
      </c>
      <c r="Q4021" t="str">
        <f t="shared" si="374"/>
        <v>theater</v>
      </c>
      <c r="R4021" t="str">
        <f t="shared" si="375"/>
        <v>plays</v>
      </c>
      <c r="S4021" s="8">
        <f t="shared" si="376"/>
        <v>42417.425879629634</v>
      </c>
      <c r="T4021" s="8">
        <f t="shared" si="377"/>
        <v>42475.436111111107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372"/>
        <v>17</v>
      </c>
      <c r="P4022" t="str">
        <f t="shared" si="373"/>
        <v>33.33 USD</v>
      </c>
      <c r="Q4022" t="str">
        <f t="shared" si="374"/>
        <v>theater</v>
      </c>
      <c r="R4022" t="str">
        <f t="shared" si="375"/>
        <v>plays</v>
      </c>
      <c r="S4022" s="8">
        <f t="shared" si="376"/>
        <v>42056.940960648149</v>
      </c>
      <c r="T4022" s="8">
        <f t="shared" si="377"/>
        <v>42086.899293981478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372"/>
        <v>1</v>
      </c>
      <c r="P4023" t="str">
        <f t="shared" si="373"/>
        <v>62.5 USD</v>
      </c>
      <c r="Q4023" t="str">
        <f t="shared" si="374"/>
        <v>theater</v>
      </c>
      <c r="R4023" t="str">
        <f t="shared" si="375"/>
        <v>plays</v>
      </c>
      <c r="S4023" s="8">
        <f t="shared" si="376"/>
        <v>41878.661550925928</v>
      </c>
      <c r="T4023" s="8">
        <f t="shared" si="377"/>
        <v>41938.661550925928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372"/>
        <v>70</v>
      </c>
      <c r="P4024" t="str">
        <f t="shared" si="373"/>
        <v>63.56 USD</v>
      </c>
      <c r="Q4024" t="str">
        <f t="shared" si="374"/>
        <v>theater</v>
      </c>
      <c r="R4024" t="str">
        <f t="shared" si="375"/>
        <v>plays</v>
      </c>
      <c r="S4024" s="8">
        <f t="shared" si="376"/>
        <v>41990.334108796298</v>
      </c>
      <c r="T4024" s="8">
        <f t="shared" si="377"/>
        <v>42035.870833333334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372"/>
        <v>0</v>
      </c>
      <c r="P4025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8">
        <f t="shared" si="376"/>
        <v>42408.749571759261</v>
      </c>
      <c r="T4025" s="8">
        <f t="shared" si="377"/>
        <v>42453.707905092597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372"/>
        <v>1</v>
      </c>
      <c r="P4026" t="str">
        <f t="shared" si="373"/>
        <v>10 USD</v>
      </c>
      <c r="Q4026" t="str">
        <f t="shared" si="374"/>
        <v>theater</v>
      </c>
      <c r="R4026" t="str">
        <f t="shared" si="375"/>
        <v>plays</v>
      </c>
      <c r="S4026" s="8">
        <f t="shared" si="376"/>
        <v>42217.420104166667</v>
      </c>
      <c r="T4026" s="8">
        <f t="shared" si="377"/>
        <v>42247.420104166667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372"/>
        <v>5</v>
      </c>
      <c r="P4027" t="str">
        <f t="shared" si="373"/>
        <v>62.5 EUR</v>
      </c>
      <c r="Q4027" t="str">
        <f t="shared" si="374"/>
        <v>theater</v>
      </c>
      <c r="R4027" t="str">
        <f t="shared" si="375"/>
        <v>plays</v>
      </c>
      <c r="S4027" s="8">
        <f t="shared" si="376"/>
        <v>42150.987685185188</v>
      </c>
      <c r="T4027" s="8">
        <f t="shared" si="377"/>
        <v>42210.987685185188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372"/>
        <v>0</v>
      </c>
      <c r="P4028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8">
        <f t="shared" si="376"/>
        <v>42282.405543981484</v>
      </c>
      <c r="T4028" s="8">
        <f t="shared" si="377"/>
        <v>42342.447210648148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372"/>
        <v>7</v>
      </c>
      <c r="P4029" t="str">
        <f t="shared" si="373"/>
        <v>30.71 USD</v>
      </c>
      <c r="Q4029" t="str">
        <f t="shared" si="374"/>
        <v>theater</v>
      </c>
      <c r="R4029" t="str">
        <f t="shared" si="375"/>
        <v>plays</v>
      </c>
      <c r="S4029" s="8">
        <f t="shared" si="376"/>
        <v>42768.72084490741</v>
      </c>
      <c r="T4029" s="8">
        <f t="shared" si="377"/>
        <v>42788.791666666672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372"/>
        <v>28</v>
      </c>
      <c r="P4030" t="str">
        <f t="shared" si="373"/>
        <v>51 USD</v>
      </c>
      <c r="Q4030" t="str">
        <f t="shared" si="374"/>
        <v>theater</v>
      </c>
      <c r="R4030" t="str">
        <f t="shared" si="375"/>
        <v>plays</v>
      </c>
      <c r="S4030" s="8">
        <f t="shared" si="376"/>
        <v>41765.688657407409</v>
      </c>
      <c r="T4030" s="8">
        <f t="shared" si="377"/>
        <v>41795.688657407409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372"/>
        <v>0</v>
      </c>
      <c r="P4031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8">
        <f t="shared" si="376"/>
        <v>42321.77511574074</v>
      </c>
      <c r="T4031" s="8">
        <f t="shared" si="377"/>
        <v>42351.77511574074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372"/>
        <v>16</v>
      </c>
      <c r="P4032" t="str">
        <f t="shared" si="373"/>
        <v>66.67 USD</v>
      </c>
      <c r="Q4032" t="str">
        <f t="shared" si="374"/>
        <v>theater</v>
      </c>
      <c r="R4032" t="str">
        <f t="shared" si="375"/>
        <v>plays</v>
      </c>
      <c r="S4032" s="8">
        <f t="shared" si="376"/>
        <v>42374.405081018514</v>
      </c>
      <c r="T4032" s="8">
        <f t="shared" si="377"/>
        <v>42403.53402777778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372"/>
        <v>0</v>
      </c>
      <c r="P4033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8">
        <f t="shared" si="376"/>
        <v>41941.335231481484</v>
      </c>
      <c r="T4033" s="8">
        <f t="shared" si="377"/>
        <v>41991.376898148148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372"/>
        <v>7</v>
      </c>
      <c r="P4034" t="str">
        <f t="shared" si="373"/>
        <v>59 USD</v>
      </c>
      <c r="Q4034" t="str">
        <f t="shared" si="374"/>
        <v>theater</v>
      </c>
      <c r="R4034" t="str">
        <f t="shared" si="375"/>
        <v>plays</v>
      </c>
      <c r="S4034" s="8">
        <f t="shared" si="376"/>
        <v>42293.559212962966</v>
      </c>
      <c r="T4034" s="8">
        <f t="shared" si="377"/>
        <v>42353.60087962963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378">ROUND(E4035/D4035*100,0)</f>
        <v>26</v>
      </c>
      <c r="P4035" t="str">
        <f t="shared" ref="P4035:P4098" si="379">ROUND(E4035/L4035,2)&amp;" "&amp;H4035</f>
        <v>65.34 GBP</v>
      </c>
      <c r="Q4035" t="str">
        <f t="shared" ref="Q4035:Q4098" si="380">LEFT(N4035,FIND("/",N4035)-1)</f>
        <v>theater</v>
      </c>
      <c r="R4035" t="str">
        <f t="shared" ref="R4035:R4098" si="381">RIGHT(N4035,LEN(N4035)-FIND("/",N4035))</f>
        <v>plays</v>
      </c>
      <c r="S4035" s="8">
        <f t="shared" ref="S4035:S4098" si="382">(J4035/86400)+25569+(-6/24)</f>
        <v>42614.018796296295</v>
      </c>
      <c r="T4035" s="8">
        <f t="shared" ref="T4035:T4098" si="383">(I4035/86400)+25569+(-6/24)</f>
        <v>42645.125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378"/>
        <v>1</v>
      </c>
      <c r="P4036" t="str">
        <f t="shared" si="379"/>
        <v>100 USD</v>
      </c>
      <c r="Q4036" t="str">
        <f t="shared" si="380"/>
        <v>theater</v>
      </c>
      <c r="R4036" t="str">
        <f t="shared" si="381"/>
        <v>plays</v>
      </c>
      <c r="S4036" s="8">
        <f t="shared" si="382"/>
        <v>42067.697337962964</v>
      </c>
      <c r="T4036" s="8">
        <f t="shared" si="383"/>
        <v>42097.655671296292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378"/>
        <v>37</v>
      </c>
      <c r="P4037" t="str">
        <f t="shared" si="379"/>
        <v>147.4 USD</v>
      </c>
      <c r="Q4037" t="str">
        <f t="shared" si="380"/>
        <v>theater</v>
      </c>
      <c r="R4037" t="str">
        <f t="shared" si="381"/>
        <v>plays</v>
      </c>
      <c r="S4037" s="8">
        <f t="shared" si="382"/>
        <v>41903.632951388892</v>
      </c>
      <c r="T4037" s="8">
        <f t="shared" si="383"/>
        <v>41933.632951388892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378"/>
        <v>47</v>
      </c>
      <c r="P4038" t="str">
        <f t="shared" si="379"/>
        <v>166.06 USD</v>
      </c>
      <c r="Q4038" t="str">
        <f t="shared" si="380"/>
        <v>theater</v>
      </c>
      <c r="R4038" t="str">
        <f t="shared" si="381"/>
        <v>plays</v>
      </c>
      <c r="S4038" s="8">
        <f t="shared" si="382"/>
        <v>41804.687083333338</v>
      </c>
      <c r="T4038" s="8">
        <f t="shared" si="383"/>
        <v>41821.6875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378"/>
        <v>11</v>
      </c>
      <c r="P4039" t="str">
        <f t="shared" si="379"/>
        <v>40 USD</v>
      </c>
      <c r="Q4039" t="str">
        <f t="shared" si="380"/>
        <v>theater</v>
      </c>
      <c r="R4039" t="str">
        <f t="shared" si="381"/>
        <v>plays</v>
      </c>
      <c r="S4039" s="8">
        <f t="shared" si="382"/>
        <v>42496.820775462962</v>
      </c>
      <c r="T4039" s="8">
        <f t="shared" si="383"/>
        <v>42514.350694444445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378"/>
        <v>12</v>
      </c>
      <c r="P4040" t="str">
        <f t="shared" si="379"/>
        <v>75.25 USD</v>
      </c>
      <c r="Q4040" t="str">
        <f t="shared" si="380"/>
        <v>theater</v>
      </c>
      <c r="R4040" t="str">
        <f t="shared" si="381"/>
        <v>plays</v>
      </c>
      <c r="S4040" s="8">
        <f t="shared" si="382"/>
        <v>41869.548726851848</v>
      </c>
      <c r="T4040" s="8">
        <f t="shared" si="383"/>
        <v>41929.548726851848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378"/>
        <v>60</v>
      </c>
      <c r="P4041" t="str">
        <f t="shared" si="379"/>
        <v>60 USD</v>
      </c>
      <c r="Q4041" t="str">
        <f t="shared" si="380"/>
        <v>theater</v>
      </c>
      <c r="R4041" t="str">
        <f t="shared" si="381"/>
        <v>plays</v>
      </c>
      <c r="S4041" s="8">
        <f t="shared" si="382"/>
        <v>42305.420914351853</v>
      </c>
      <c r="T4041" s="8">
        <f t="shared" si="383"/>
        <v>42338.999305555553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378"/>
        <v>31</v>
      </c>
      <c r="P4042" t="str">
        <f t="shared" si="379"/>
        <v>1250 USD</v>
      </c>
      <c r="Q4042" t="str">
        <f t="shared" si="380"/>
        <v>theater</v>
      </c>
      <c r="R4042" t="str">
        <f t="shared" si="381"/>
        <v>plays</v>
      </c>
      <c r="S4042" s="8">
        <f t="shared" si="382"/>
        <v>42143.981527777782</v>
      </c>
      <c r="T4042" s="8">
        <f t="shared" si="383"/>
        <v>42202.875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378"/>
        <v>0</v>
      </c>
      <c r="P4043" t="str">
        <f t="shared" si="379"/>
        <v>10.5 GBP</v>
      </c>
      <c r="Q4043" t="str">
        <f t="shared" si="380"/>
        <v>theater</v>
      </c>
      <c r="R4043" t="str">
        <f t="shared" si="381"/>
        <v>plays</v>
      </c>
      <c r="S4043" s="8">
        <f t="shared" si="382"/>
        <v>42559.224004629628</v>
      </c>
      <c r="T4043" s="8">
        <f t="shared" si="383"/>
        <v>42619.224004629628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378"/>
        <v>0</v>
      </c>
      <c r="P4044" t="str">
        <f t="shared" si="379"/>
        <v>7 USD</v>
      </c>
      <c r="Q4044" t="str">
        <f t="shared" si="380"/>
        <v>theater</v>
      </c>
      <c r="R4044" t="str">
        <f t="shared" si="381"/>
        <v>plays</v>
      </c>
      <c r="S4044" s="8">
        <f t="shared" si="382"/>
        <v>41994.834074074075</v>
      </c>
      <c r="T4044" s="8">
        <f t="shared" si="383"/>
        <v>42024.552777777775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378"/>
        <v>0</v>
      </c>
      <c r="P4045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8">
        <f t="shared" si="382"/>
        <v>41948.707465277781</v>
      </c>
      <c r="T4045" s="8">
        <f t="shared" si="383"/>
        <v>41963.707465277781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378"/>
        <v>38</v>
      </c>
      <c r="P4046" t="str">
        <f t="shared" si="379"/>
        <v>56.25 USD</v>
      </c>
      <c r="Q4046" t="str">
        <f t="shared" si="380"/>
        <v>theater</v>
      </c>
      <c r="R4046" t="str">
        <f t="shared" si="381"/>
        <v>plays</v>
      </c>
      <c r="S4046" s="8">
        <f t="shared" si="382"/>
        <v>42073.969699074078</v>
      </c>
      <c r="T4046" s="8">
        <f t="shared" si="383"/>
        <v>42103.958333333328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378"/>
        <v>0</v>
      </c>
      <c r="P4047" t="str">
        <f t="shared" si="379"/>
        <v>1 AUD</v>
      </c>
      <c r="Q4047" t="str">
        <f t="shared" si="380"/>
        <v>theater</v>
      </c>
      <c r="R4047" t="str">
        <f t="shared" si="381"/>
        <v>plays</v>
      </c>
      <c r="S4047" s="8">
        <f t="shared" si="382"/>
        <v>41841.951261574075</v>
      </c>
      <c r="T4047" s="8">
        <f t="shared" si="383"/>
        <v>41871.951261574075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378"/>
        <v>8</v>
      </c>
      <c r="P4048" t="str">
        <f t="shared" si="379"/>
        <v>38.33 USD</v>
      </c>
      <c r="Q4048" t="str">
        <f t="shared" si="380"/>
        <v>theater</v>
      </c>
      <c r="R4048" t="str">
        <f t="shared" si="381"/>
        <v>plays</v>
      </c>
      <c r="S4048" s="8">
        <f t="shared" si="382"/>
        <v>41904.400578703702</v>
      </c>
      <c r="T4048" s="8">
        <f t="shared" si="383"/>
        <v>41934.400578703702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378"/>
        <v>2</v>
      </c>
      <c r="P4049" t="str">
        <f t="shared" si="379"/>
        <v>27.5 USD</v>
      </c>
      <c r="Q4049" t="str">
        <f t="shared" si="380"/>
        <v>theater</v>
      </c>
      <c r="R4049" t="str">
        <f t="shared" si="381"/>
        <v>plays</v>
      </c>
      <c r="S4049" s="8">
        <f t="shared" si="382"/>
        <v>41990.772488425922</v>
      </c>
      <c r="T4049" s="8">
        <f t="shared" si="383"/>
        <v>42014.791666666672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378"/>
        <v>18</v>
      </c>
      <c r="P4050" t="str">
        <f t="shared" si="379"/>
        <v>32.98 GBP</v>
      </c>
      <c r="Q4050" t="str">
        <f t="shared" si="380"/>
        <v>theater</v>
      </c>
      <c r="R4050" t="str">
        <f t="shared" si="381"/>
        <v>plays</v>
      </c>
      <c r="S4050" s="8">
        <f t="shared" si="382"/>
        <v>42436.259108796294</v>
      </c>
      <c r="T4050" s="8">
        <f t="shared" si="383"/>
        <v>42471.217442129629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378"/>
        <v>0</v>
      </c>
      <c r="P4051" t="str">
        <f t="shared" si="379"/>
        <v>16 USD</v>
      </c>
      <c r="Q4051" t="str">
        <f t="shared" si="380"/>
        <v>theater</v>
      </c>
      <c r="R4051" t="str">
        <f t="shared" si="381"/>
        <v>plays</v>
      </c>
      <c r="S4051" s="8">
        <f t="shared" si="382"/>
        <v>42169.708506944444</v>
      </c>
      <c r="T4051" s="8">
        <f t="shared" si="383"/>
        <v>42199.708506944444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378"/>
        <v>0</v>
      </c>
      <c r="P4052" t="str">
        <f t="shared" si="379"/>
        <v>1 USD</v>
      </c>
      <c r="Q4052" t="str">
        <f t="shared" si="380"/>
        <v>theater</v>
      </c>
      <c r="R4052" t="str">
        <f t="shared" si="381"/>
        <v>plays</v>
      </c>
      <c r="S4052" s="8">
        <f t="shared" si="382"/>
        <v>41905.386469907404</v>
      </c>
      <c r="T4052" s="8">
        <f t="shared" si="383"/>
        <v>41935.386469907404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378"/>
        <v>0</v>
      </c>
      <c r="P4053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8">
        <f t="shared" si="382"/>
        <v>41761.560150462959</v>
      </c>
      <c r="T4053" s="8">
        <f t="shared" si="383"/>
        <v>41768.036805555559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378"/>
        <v>38</v>
      </c>
      <c r="P4054" t="str">
        <f t="shared" si="379"/>
        <v>86.62 USD</v>
      </c>
      <c r="Q4054" t="str">
        <f t="shared" si="380"/>
        <v>theater</v>
      </c>
      <c r="R4054" t="str">
        <f t="shared" si="381"/>
        <v>plays</v>
      </c>
      <c r="S4054" s="8">
        <f t="shared" si="382"/>
        <v>41865.628657407404</v>
      </c>
      <c r="T4054" s="8">
        <f t="shared" si="383"/>
        <v>41925.628657407404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378"/>
        <v>22</v>
      </c>
      <c r="P4055" t="str">
        <f t="shared" si="379"/>
        <v>55 GBP</v>
      </c>
      <c r="Q4055" t="str">
        <f t="shared" si="380"/>
        <v>theater</v>
      </c>
      <c r="R4055" t="str">
        <f t="shared" si="381"/>
        <v>plays</v>
      </c>
      <c r="S4055" s="8">
        <f t="shared" si="382"/>
        <v>41928.440138888887</v>
      </c>
      <c r="T4055" s="8">
        <f t="shared" si="383"/>
        <v>41958.583333333328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378"/>
        <v>0</v>
      </c>
      <c r="P405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8">
        <f t="shared" si="382"/>
        <v>42613.591261574074</v>
      </c>
      <c r="T4056" s="8">
        <f t="shared" si="383"/>
        <v>42643.916666666672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378"/>
        <v>18</v>
      </c>
      <c r="P4057" t="str">
        <f t="shared" si="379"/>
        <v>41.95 GBP</v>
      </c>
      <c r="Q4057" t="str">
        <f t="shared" si="380"/>
        <v>theater</v>
      </c>
      <c r="R4057" t="str">
        <f t="shared" si="381"/>
        <v>plays</v>
      </c>
      <c r="S4057" s="8">
        <f t="shared" si="382"/>
        <v>41779.398506944446</v>
      </c>
      <c r="T4057" s="8">
        <f t="shared" si="383"/>
        <v>41809.398506944446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378"/>
        <v>53</v>
      </c>
      <c r="P4058" t="str">
        <f t="shared" si="379"/>
        <v>88.33 USD</v>
      </c>
      <c r="Q4058" t="str">
        <f t="shared" si="380"/>
        <v>theater</v>
      </c>
      <c r="R4058" t="str">
        <f t="shared" si="381"/>
        <v>plays</v>
      </c>
      <c r="S4058" s="8">
        <f t="shared" si="382"/>
        <v>42534.683321759258</v>
      </c>
      <c r="T4058" s="8">
        <f t="shared" si="383"/>
        <v>42554.582638888889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378"/>
        <v>22</v>
      </c>
      <c r="P4059" t="str">
        <f t="shared" si="379"/>
        <v>129.17 GBP</v>
      </c>
      <c r="Q4059" t="str">
        <f t="shared" si="380"/>
        <v>theater</v>
      </c>
      <c r="R4059" t="str">
        <f t="shared" si="381"/>
        <v>plays</v>
      </c>
      <c r="S4059" s="8">
        <f t="shared" si="382"/>
        <v>42310.718518518523</v>
      </c>
      <c r="T4059" s="8">
        <f t="shared" si="383"/>
        <v>42333.708333333328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378"/>
        <v>3</v>
      </c>
      <c r="P4060" t="str">
        <f t="shared" si="379"/>
        <v>23.75 USD</v>
      </c>
      <c r="Q4060" t="str">
        <f t="shared" si="380"/>
        <v>theater</v>
      </c>
      <c r="R4060" t="str">
        <f t="shared" si="381"/>
        <v>plays</v>
      </c>
      <c r="S4060" s="8">
        <f t="shared" si="382"/>
        <v>42445.810694444444</v>
      </c>
      <c r="T4060" s="8">
        <f t="shared" si="383"/>
        <v>42460.915972222225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378"/>
        <v>3</v>
      </c>
      <c r="P4061" t="str">
        <f t="shared" si="379"/>
        <v>35.71 CAD</v>
      </c>
      <c r="Q4061" t="str">
        <f t="shared" si="380"/>
        <v>theater</v>
      </c>
      <c r="R4061" t="str">
        <f t="shared" si="381"/>
        <v>plays</v>
      </c>
      <c r="S4061" s="8">
        <f t="shared" si="382"/>
        <v>41866.390648148146</v>
      </c>
      <c r="T4061" s="8">
        <f t="shared" si="383"/>
        <v>41897.875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378"/>
        <v>3</v>
      </c>
      <c r="P4062" t="str">
        <f t="shared" si="379"/>
        <v>57 CAD</v>
      </c>
      <c r="Q4062" t="str">
        <f t="shared" si="380"/>
        <v>theater</v>
      </c>
      <c r="R4062" t="str">
        <f t="shared" si="381"/>
        <v>plays</v>
      </c>
      <c r="S4062" s="8">
        <f t="shared" si="382"/>
        <v>41779.445092592592</v>
      </c>
      <c r="T4062" s="8">
        <f t="shared" si="383"/>
        <v>41813.416666666664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378"/>
        <v>0</v>
      </c>
      <c r="P4063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8">
        <f t="shared" si="382"/>
        <v>42420.891469907408</v>
      </c>
      <c r="T4063" s="8">
        <f t="shared" si="383"/>
        <v>42480.849803240737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378"/>
        <v>2</v>
      </c>
      <c r="P4064" t="str">
        <f t="shared" si="379"/>
        <v>163.33 USD</v>
      </c>
      <c r="Q4064" t="str">
        <f t="shared" si="380"/>
        <v>theater</v>
      </c>
      <c r="R4064" t="str">
        <f t="shared" si="381"/>
        <v>plays</v>
      </c>
      <c r="S4064" s="8">
        <f t="shared" si="382"/>
        <v>42523.489212962959</v>
      </c>
      <c r="T4064" s="8">
        <f t="shared" si="383"/>
        <v>42553.489212962959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378"/>
        <v>1</v>
      </c>
      <c r="P4065" t="str">
        <f t="shared" si="379"/>
        <v>15 GBP</v>
      </c>
      <c r="Q4065" t="str">
        <f t="shared" si="380"/>
        <v>theater</v>
      </c>
      <c r="R4065" t="str">
        <f t="shared" si="381"/>
        <v>plays</v>
      </c>
      <c r="S4065" s="8">
        <f t="shared" si="382"/>
        <v>41787.431527777779</v>
      </c>
      <c r="T4065" s="8">
        <f t="shared" si="383"/>
        <v>41817.431527777779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378"/>
        <v>19</v>
      </c>
      <c r="P4066" t="str">
        <f t="shared" si="379"/>
        <v>64.17 AUD</v>
      </c>
      <c r="Q4066" t="str">
        <f t="shared" si="380"/>
        <v>theater</v>
      </c>
      <c r="R4066" t="str">
        <f t="shared" si="381"/>
        <v>plays</v>
      </c>
      <c r="S4066" s="8">
        <f t="shared" si="382"/>
        <v>42093.338263888887</v>
      </c>
      <c r="T4066" s="8">
        <f t="shared" si="383"/>
        <v>42123.338263888887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378"/>
        <v>1</v>
      </c>
      <c r="P4067" t="str">
        <f t="shared" si="379"/>
        <v>6.75 USD</v>
      </c>
      <c r="Q4067" t="str">
        <f t="shared" si="380"/>
        <v>theater</v>
      </c>
      <c r="R4067" t="str">
        <f t="shared" si="381"/>
        <v>plays</v>
      </c>
      <c r="S4067" s="8">
        <f t="shared" si="382"/>
        <v>41833.701516203706</v>
      </c>
      <c r="T4067" s="8">
        <f t="shared" si="383"/>
        <v>41863.701516203706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378"/>
        <v>0</v>
      </c>
      <c r="P4068" t="str">
        <f t="shared" si="379"/>
        <v>25 USD</v>
      </c>
      <c r="Q4068" t="str">
        <f t="shared" si="380"/>
        <v>theater</v>
      </c>
      <c r="R4068" t="str">
        <f t="shared" si="381"/>
        <v>plays</v>
      </c>
      <c r="S4068" s="8">
        <f t="shared" si="382"/>
        <v>42478.789212962962</v>
      </c>
      <c r="T4068" s="8">
        <f t="shared" si="383"/>
        <v>42508.789212962962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378"/>
        <v>61</v>
      </c>
      <c r="P4069" t="str">
        <f t="shared" si="379"/>
        <v>179.12 USD</v>
      </c>
      <c r="Q4069" t="str">
        <f t="shared" si="380"/>
        <v>theater</v>
      </c>
      <c r="R4069" t="str">
        <f t="shared" si="381"/>
        <v>plays</v>
      </c>
      <c r="S4069" s="8">
        <f t="shared" si="382"/>
        <v>42234.867476851854</v>
      </c>
      <c r="T4069" s="8">
        <f t="shared" si="383"/>
        <v>42274.867476851854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378"/>
        <v>1</v>
      </c>
      <c r="P4070" t="str">
        <f t="shared" si="379"/>
        <v>34.95 USD</v>
      </c>
      <c r="Q4070" t="str">
        <f t="shared" si="380"/>
        <v>theater</v>
      </c>
      <c r="R4070" t="str">
        <f t="shared" si="381"/>
        <v>plays</v>
      </c>
      <c r="S4070" s="8">
        <f t="shared" si="382"/>
        <v>42718.713599537034</v>
      </c>
      <c r="T4070" s="8">
        <f t="shared" si="383"/>
        <v>42748.711805555555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378"/>
        <v>34</v>
      </c>
      <c r="P4071" t="str">
        <f t="shared" si="379"/>
        <v>33.08 GBP</v>
      </c>
      <c r="Q4071" t="str">
        <f t="shared" si="380"/>
        <v>theater</v>
      </c>
      <c r="R4071" t="str">
        <f t="shared" si="381"/>
        <v>plays</v>
      </c>
      <c r="S4071" s="8">
        <f t="shared" si="382"/>
        <v>42022.411527777775</v>
      </c>
      <c r="T4071" s="8">
        <f t="shared" si="383"/>
        <v>42063.25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378"/>
        <v>17</v>
      </c>
      <c r="P4072" t="str">
        <f t="shared" si="379"/>
        <v>27.5 USD</v>
      </c>
      <c r="Q4072" t="str">
        <f t="shared" si="380"/>
        <v>theater</v>
      </c>
      <c r="R4072" t="str">
        <f t="shared" si="381"/>
        <v>plays</v>
      </c>
      <c r="S4072" s="8">
        <f t="shared" si="382"/>
        <v>42031.416898148149</v>
      </c>
      <c r="T4072" s="8">
        <f t="shared" si="383"/>
        <v>42063.875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378"/>
        <v>0</v>
      </c>
      <c r="P4073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8">
        <f t="shared" si="382"/>
        <v>42700.554756944446</v>
      </c>
      <c r="T4073" s="8">
        <f t="shared" si="383"/>
        <v>42730.554756944446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378"/>
        <v>0</v>
      </c>
      <c r="P4074" t="str">
        <f t="shared" si="379"/>
        <v>2 GBP</v>
      </c>
      <c r="Q4074" t="str">
        <f t="shared" si="380"/>
        <v>theater</v>
      </c>
      <c r="R4074" t="str">
        <f t="shared" si="381"/>
        <v>plays</v>
      </c>
      <c r="S4074" s="8">
        <f t="shared" si="382"/>
        <v>41812.52443287037</v>
      </c>
      <c r="T4074" s="8">
        <f t="shared" si="383"/>
        <v>41872.52443287037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378"/>
        <v>1</v>
      </c>
      <c r="P4075" t="str">
        <f t="shared" si="379"/>
        <v>18.5 USD</v>
      </c>
      <c r="Q4075" t="str">
        <f t="shared" si="380"/>
        <v>theater</v>
      </c>
      <c r="R4075" t="str">
        <f t="shared" si="381"/>
        <v>plays</v>
      </c>
      <c r="S4075" s="8">
        <f t="shared" si="382"/>
        <v>42078.095208333332</v>
      </c>
      <c r="T4075" s="8">
        <f t="shared" si="383"/>
        <v>42132.916666666672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378"/>
        <v>27</v>
      </c>
      <c r="P4076" t="str">
        <f t="shared" si="379"/>
        <v>35 GBP</v>
      </c>
      <c r="Q4076" t="str">
        <f t="shared" si="380"/>
        <v>theater</v>
      </c>
      <c r="R4076" t="str">
        <f t="shared" si="381"/>
        <v>plays</v>
      </c>
      <c r="S4076" s="8">
        <f t="shared" si="382"/>
        <v>42283.302951388891</v>
      </c>
      <c r="T4076" s="8">
        <f t="shared" si="383"/>
        <v>42313.344618055555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378"/>
        <v>29</v>
      </c>
      <c r="P4077" t="str">
        <f t="shared" si="379"/>
        <v>44.31 GBP</v>
      </c>
      <c r="Q4077" t="str">
        <f t="shared" si="380"/>
        <v>theater</v>
      </c>
      <c r="R4077" t="str">
        <f t="shared" si="381"/>
        <v>plays</v>
      </c>
      <c r="S4077" s="8">
        <f t="shared" si="382"/>
        <v>41778.795937499999</v>
      </c>
      <c r="T4077" s="8">
        <f t="shared" si="383"/>
        <v>41820.477777777778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378"/>
        <v>0</v>
      </c>
      <c r="P4078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8">
        <f t="shared" si="382"/>
        <v>41905.545706018514</v>
      </c>
      <c r="T4078" s="8">
        <f t="shared" si="383"/>
        <v>41933.577083333337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378"/>
        <v>9</v>
      </c>
      <c r="P4079" t="str">
        <f t="shared" si="379"/>
        <v>222.5 USD</v>
      </c>
      <c r="Q4079" t="str">
        <f t="shared" si="380"/>
        <v>theater</v>
      </c>
      <c r="R4079" t="str">
        <f t="shared" si="381"/>
        <v>plays</v>
      </c>
      <c r="S4079" s="8">
        <f t="shared" si="382"/>
        <v>42695.4605787037</v>
      </c>
      <c r="T4079" s="8">
        <f t="shared" si="383"/>
        <v>42725.4605787037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378"/>
        <v>0</v>
      </c>
      <c r="P4080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8">
        <f t="shared" si="382"/>
        <v>42732.537523148145</v>
      </c>
      <c r="T4080" s="8">
        <f t="shared" si="383"/>
        <v>42762.537523148145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378"/>
        <v>0</v>
      </c>
      <c r="P4081" t="str">
        <f t="shared" si="379"/>
        <v>5 USD</v>
      </c>
      <c r="Q4081" t="str">
        <f t="shared" si="380"/>
        <v>theater</v>
      </c>
      <c r="R4081" t="str">
        <f t="shared" si="381"/>
        <v>plays</v>
      </c>
      <c r="S4081" s="8">
        <f t="shared" si="382"/>
        <v>42510.688900462963</v>
      </c>
      <c r="T4081" s="8">
        <f t="shared" si="383"/>
        <v>42540.688900462963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378"/>
        <v>0</v>
      </c>
      <c r="P4082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8">
        <f t="shared" si="382"/>
        <v>42511.448101851856</v>
      </c>
      <c r="T4082" s="8">
        <f t="shared" si="383"/>
        <v>42535.537499999999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378"/>
        <v>16</v>
      </c>
      <c r="P4083" t="str">
        <f t="shared" si="379"/>
        <v>29.17 USD</v>
      </c>
      <c r="Q4083" t="str">
        <f t="shared" si="380"/>
        <v>theater</v>
      </c>
      <c r="R4083" t="str">
        <f t="shared" si="381"/>
        <v>plays</v>
      </c>
      <c r="S4083" s="8">
        <f t="shared" si="382"/>
        <v>42041.331307870365</v>
      </c>
      <c r="T4083" s="8">
        <f t="shared" si="383"/>
        <v>42071.289641203708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378"/>
        <v>2</v>
      </c>
      <c r="P4084" t="str">
        <f t="shared" si="379"/>
        <v>1.5 USD</v>
      </c>
      <c r="Q4084" t="str">
        <f t="shared" si="380"/>
        <v>theater</v>
      </c>
      <c r="R4084" t="str">
        <f t="shared" si="381"/>
        <v>plays</v>
      </c>
      <c r="S4084" s="8">
        <f t="shared" si="382"/>
        <v>42306.939270833333</v>
      </c>
      <c r="T4084" s="8">
        <f t="shared" si="383"/>
        <v>42322.708333333328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378"/>
        <v>22</v>
      </c>
      <c r="P4085" t="str">
        <f t="shared" si="379"/>
        <v>126.5 USD</v>
      </c>
      <c r="Q4085" t="str">
        <f t="shared" si="380"/>
        <v>theater</v>
      </c>
      <c r="R4085" t="str">
        <f t="shared" si="381"/>
        <v>plays</v>
      </c>
      <c r="S4085" s="8">
        <f t="shared" si="382"/>
        <v>42353.511759259258</v>
      </c>
      <c r="T4085" s="8">
        <f t="shared" si="383"/>
        <v>42383.511759259258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378"/>
        <v>0</v>
      </c>
      <c r="P4086" t="str">
        <f t="shared" si="379"/>
        <v>10 EUR</v>
      </c>
      <c r="Q4086" t="str">
        <f t="shared" si="380"/>
        <v>theater</v>
      </c>
      <c r="R4086" t="str">
        <f t="shared" si="381"/>
        <v>plays</v>
      </c>
      <c r="S4086" s="8">
        <f t="shared" si="382"/>
        <v>42622.186412037037</v>
      </c>
      <c r="T4086" s="8">
        <f t="shared" si="383"/>
        <v>42652.186412037037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378"/>
        <v>0</v>
      </c>
      <c r="P4087" t="str">
        <f t="shared" si="379"/>
        <v>10 USD</v>
      </c>
      <c r="Q4087" t="str">
        <f t="shared" si="380"/>
        <v>theater</v>
      </c>
      <c r="R4087" t="str">
        <f t="shared" si="381"/>
        <v>plays</v>
      </c>
      <c r="S4087" s="8">
        <f t="shared" si="382"/>
        <v>42058.353877314818</v>
      </c>
      <c r="T4087" s="8">
        <f t="shared" si="383"/>
        <v>42086.915972222225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378"/>
        <v>5</v>
      </c>
      <c r="P4088" t="str">
        <f t="shared" si="379"/>
        <v>9.4 USD</v>
      </c>
      <c r="Q4088" t="str">
        <f t="shared" si="380"/>
        <v>theater</v>
      </c>
      <c r="R4088" t="str">
        <f t="shared" si="381"/>
        <v>plays</v>
      </c>
      <c r="S4088" s="8">
        <f t="shared" si="382"/>
        <v>42304.690960648149</v>
      </c>
      <c r="T4088" s="8">
        <f t="shared" si="383"/>
        <v>42328.916666666672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378"/>
        <v>0</v>
      </c>
      <c r="P4089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8">
        <f t="shared" si="382"/>
        <v>42538.492893518516</v>
      </c>
      <c r="T4089" s="8">
        <f t="shared" si="383"/>
        <v>42568.492893518516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378"/>
        <v>11</v>
      </c>
      <c r="P4090" t="str">
        <f t="shared" si="379"/>
        <v>72 GBP</v>
      </c>
      <c r="Q4090" t="str">
        <f t="shared" si="380"/>
        <v>theater</v>
      </c>
      <c r="R4090" t="str">
        <f t="shared" si="381"/>
        <v>plays</v>
      </c>
      <c r="S4090" s="8">
        <f t="shared" si="382"/>
        <v>41990.362546296295</v>
      </c>
      <c r="T4090" s="8">
        <f t="shared" si="383"/>
        <v>42020.18472222222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378"/>
        <v>5</v>
      </c>
      <c r="P4091" t="str">
        <f t="shared" si="379"/>
        <v>30 USD</v>
      </c>
      <c r="Q4091" t="str">
        <f t="shared" si="380"/>
        <v>theater</v>
      </c>
      <c r="R4091" t="str">
        <f t="shared" si="381"/>
        <v>plays</v>
      </c>
      <c r="S4091" s="8">
        <f t="shared" si="382"/>
        <v>42122.482499999998</v>
      </c>
      <c r="T4091" s="8">
        <f t="shared" si="383"/>
        <v>42155.482638888891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378"/>
        <v>3</v>
      </c>
      <c r="P4092" t="str">
        <f t="shared" si="379"/>
        <v>10.67 USD</v>
      </c>
      <c r="Q4092" t="str">
        <f t="shared" si="380"/>
        <v>theater</v>
      </c>
      <c r="R4092" t="str">
        <f t="shared" si="381"/>
        <v>plays</v>
      </c>
      <c r="S4092" s="8">
        <f t="shared" si="382"/>
        <v>42209.42288194444</v>
      </c>
      <c r="T4092" s="8">
        <f t="shared" si="383"/>
        <v>42223.375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378"/>
        <v>13</v>
      </c>
      <c r="P4093" t="str">
        <f t="shared" si="379"/>
        <v>25.5 USD</v>
      </c>
      <c r="Q4093" t="str">
        <f t="shared" si="380"/>
        <v>theater</v>
      </c>
      <c r="R4093" t="str">
        <f t="shared" si="381"/>
        <v>plays</v>
      </c>
      <c r="S4093" s="8">
        <f t="shared" si="382"/>
        <v>41990.256377314814</v>
      </c>
      <c r="T4093" s="8">
        <f t="shared" si="383"/>
        <v>42020.256377314814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378"/>
        <v>0</v>
      </c>
      <c r="P4094" t="str">
        <f t="shared" si="379"/>
        <v>20 USD</v>
      </c>
      <c r="Q4094" t="str">
        <f t="shared" si="380"/>
        <v>theater</v>
      </c>
      <c r="R4094" t="str">
        <f t="shared" si="381"/>
        <v>plays</v>
      </c>
      <c r="S4094" s="8">
        <f t="shared" si="382"/>
        <v>42038.944988425923</v>
      </c>
      <c r="T4094" s="8">
        <f t="shared" si="383"/>
        <v>42098.903321759259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378"/>
        <v>2</v>
      </c>
      <c r="P4095" t="str">
        <f t="shared" si="379"/>
        <v>15 GBP</v>
      </c>
      <c r="Q4095" t="str">
        <f t="shared" si="380"/>
        <v>theater</v>
      </c>
      <c r="R4095" t="str">
        <f t="shared" si="381"/>
        <v>plays</v>
      </c>
      <c r="S4095" s="8">
        <f t="shared" si="382"/>
        <v>42178.565891203703</v>
      </c>
      <c r="T4095" s="8">
        <f t="shared" si="383"/>
        <v>42238.565891203703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378"/>
        <v>37</v>
      </c>
      <c r="P4096" t="str">
        <f t="shared" si="379"/>
        <v>91.25 USD</v>
      </c>
      <c r="Q4096" t="str">
        <f t="shared" si="380"/>
        <v>theater</v>
      </c>
      <c r="R4096" t="str">
        <f t="shared" si="381"/>
        <v>plays</v>
      </c>
      <c r="S4096" s="8">
        <f t="shared" si="382"/>
        <v>41889.836805555555</v>
      </c>
      <c r="T4096" s="8">
        <f t="shared" si="383"/>
        <v>41933.957638888889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378"/>
        <v>3</v>
      </c>
      <c r="P4097" t="str">
        <f t="shared" si="379"/>
        <v>800 MXN</v>
      </c>
      <c r="Q4097" t="str">
        <f t="shared" si="380"/>
        <v>theater</v>
      </c>
      <c r="R4097" t="str">
        <f t="shared" si="381"/>
        <v>plays</v>
      </c>
      <c r="S4097" s="8">
        <f t="shared" si="382"/>
        <v>42692.781828703708</v>
      </c>
      <c r="T4097" s="8">
        <f t="shared" si="383"/>
        <v>42722.781828703708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378"/>
        <v>11</v>
      </c>
      <c r="P4098" t="str">
        <f t="shared" si="379"/>
        <v>80 GBP</v>
      </c>
      <c r="Q4098" t="str">
        <f t="shared" si="380"/>
        <v>theater</v>
      </c>
      <c r="R4098" t="str">
        <f t="shared" si="381"/>
        <v>plays</v>
      </c>
      <c r="S4098" s="8">
        <f t="shared" si="382"/>
        <v>42750.280312499999</v>
      </c>
      <c r="T4098" s="8">
        <f t="shared" si="383"/>
        <v>42794.118750000001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384">ROUND(E4099/D4099*100,0)</f>
        <v>0</v>
      </c>
      <c r="P4099" t="e">
        <f t="shared" ref="P4099:P4115" si="385">ROUND(E4099/L4099,2)&amp;" "&amp;H4099</f>
        <v>#DIV/0!</v>
      </c>
      <c r="Q4099" t="str">
        <f t="shared" ref="Q4099:Q4115" si="386">LEFT(N4099,FIND("/",N4099)-1)</f>
        <v>theater</v>
      </c>
      <c r="R4099" t="str">
        <f t="shared" ref="R4099:R4115" si="387">RIGHT(N4099,LEN(N4099)-FIND("/",N4099))</f>
        <v>plays</v>
      </c>
      <c r="S4099" s="8">
        <f t="shared" ref="S4099:S4115" si="388">(J4099/86400)+25569+(-6/24)</f>
        <v>42344.574502314819</v>
      </c>
      <c r="T4099" s="8">
        <f t="shared" ref="T4099:T4115" si="389">(I4099/86400)+25569+(-6/24)</f>
        <v>42400.746527777781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384"/>
        <v>0</v>
      </c>
      <c r="P4100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8">
        <f t="shared" si="388"/>
        <v>42495.472187499996</v>
      </c>
      <c r="T4100" s="8">
        <f t="shared" si="389"/>
        <v>42525.472187499996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384"/>
        <v>1</v>
      </c>
      <c r="P4101" t="str">
        <f t="shared" si="385"/>
        <v>50 USD</v>
      </c>
      <c r="Q4101" t="str">
        <f t="shared" si="386"/>
        <v>theater</v>
      </c>
      <c r="R4101" t="str">
        <f t="shared" si="387"/>
        <v>plays</v>
      </c>
      <c r="S4101" s="8">
        <f t="shared" si="388"/>
        <v>42570.600381944445</v>
      </c>
      <c r="T4101" s="8">
        <f t="shared" si="389"/>
        <v>42615.600381944445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384"/>
        <v>0</v>
      </c>
      <c r="P4102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8">
        <f t="shared" si="388"/>
        <v>41926.874884259261</v>
      </c>
      <c r="T4102" s="8">
        <f t="shared" si="389"/>
        <v>41936.874884259261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384"/>
        <v>0</v>
      </c>
      <c r="P4103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8">
        <f t="shared" si="388"/>
        <v>42730.653726851851</v>
      </c>
      <c r="T4103" s="8">
        <f t="shared" si="389"/>
        <v>42760.653726851851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384"/>
        <v>27</v>
      </c>
      <c r="P4104" t="str">
        <f t="shared" si="385"/>
        <v>22.83 USD</v>
      </c>
      <c r="Q4104" t="str">
        <f t="shared" si="386"/>
        <v>theater</v>
      </c>
      <c r="R4104" t="str">
        <f t="shared" si="387"/>
        <v>plays</v>
      </c>
      <c r="S4104" s="8">
        <f t="shared" si="388"/>
        <v>42475.598067129627</v>
      </c>
      <c r="T4104" s="8">
        <f t="shared" si="389"/>
        <v>42505.598067129627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384"/>
        <v>10</v>
      </c>
      <c r="P4105" t="str">
        <f t="shared" si="385"/>
        <v>16.67 USD</v>
      </c>
      <c r="Q4105" t="str">
        <f t="shared" si="386"/>
        <v>theater</v>
      </c>
      <c r="R4105" t="str">
        <f t="shared" si="387"/>
        <v>plays</v>
      </c>
      <c r="S4105" s="8">
        <f t="shared" si="388"/>
        <v>42188.58293981482</v>
      </c>
      <c r="T4105" s="8">
        <f t="shared" si="389"/>
        <v>42242.522222222222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384"/>
        <v>21</v>
      </c>
      <c r="P4106" t="str">
        <f t="shared" si="385"/>
        <v>45.79 AUD</v>
      </c>
      <c r="Q4106" t="str">
        <f t="shared" si="386"/>
        <v>theater</v>
      </c>
      <c r="R4106" t="str">
        <f t="shared" si="387"/>
        <v>plays</v>
      </c>
      <c r="S4106" s="8">
        <f t="shared" si="388"/>
        <v>42640.028171296297</v>
      </c>
      <c r="T4106" s="8">
        <f t="shared" si="389"/>
        <v>42670.028171296297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384"/>
        <v>7</v>
      </c>
      <c r="P4107" t="str">
        <f t="shared" si="385"/>
        <v>383.33 MXN</v>
      </c>
      <c r="Q4107" t="str">
        <f t="shared" si="386"/>
        <v>theater</v>
      </c>
      <c r="R4107" t="str">
        <f t="shared" si="387"/>
        <v>plays</v>
      </c>
      <c r="S4107" s="8">
        <f t="shared" si="388"/>
        <v>42696.760520833333</v>
      </c>
      <c r="T4107" s="8">
        <f t="shared" si="389"/>
        <v>42729.760520833333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384"/>
        <v>71</v>
      </c>
      <c r="P4108" t="str">
        <f t="shared" si="385"/>
        <v>106.97 USD</v>
      </c>
      <c r="Q4108" t="str">
        <f t="shared" si="386"/>
        <v>theater</v>
      </c>
      <c r="R4108" t="str">
        <f t="shared" si="387"/>
        <v>plays</v>
      </c>
      <c r="S4108" s="8">
        <f t="shared" si="388"/>
        <v>42052.799375000002</v>
      </c>
      <c r="T4108" s="8">
        <f t="shared" si="389"/>
        <v>42095.791666666672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384"/>
        <v>2</v>
      </c>
      <c r="P4109" t="str">
        <f t="shared" si="385"/>
        <v>10.25 USD</v>
      </c>
      <c r="Q4109" t="str">
        <f t="shared" si="386"/>
        <v>theater</v>
      </c>
      <c r="R4109" t="str">
        <f t="shared" si="387"/>
        <v>plays</v>
      </c>
      <c r="S4109" s="8">
        <f t="shared" si="388"/>
        <v>41883.666678240741</v>
      </c>
      <c r="T4109" s="8">
        <f t="shared" si="389"/>
        <v>41906.666678240741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384"/>
        <v>2</v>
      </c>
      <c r="P4110" t="str">
        <f t="shared" si="385"/>
        <v>59 USD</v>
      </c>
      <c r="Q4110" t="str">
        <f t="shared" si="386"/>
        <v>theater</v>
      </c>
      <c r="R4110" t="str">
        <f t="shared" si="387"/>
        <v>plays</v>
      </c>
      <c r="S4110" s="8">
        <f t="shared" si="388"/>
        <v>42766.781678240739</v>
      </c>
      <c r="T4110" s="8">
        <f t="shared" si="389"/>
        <v>42796.958333333328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384"/>
        <v>0</v>
      </c>
      <c r="P4111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8">
        <f t="shared" si="388"/>
        <v>42307.289398148147</v>
      </c>
      <c r="T4111" s="8">
        <f t="shared" si="389"/>
        <v>42337.331064814818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384"/>
        <v>29</v>
      </c>
      <c r="P4112" t="str">
        <f t="shared" si="385"/>
        <v>14.33 GBP</v>
      </c>
      <c r="Q4112" t="str">
        <f t="shared" si="386"/>
        <v>theater</v>
      </c>
      <c r="R4112" t="str">
        <f t="shared" si="387"/>
        <v>plays</v>
      </c>
      <c r="S4112" s="8">
        <f t="shared" si="388"/>
        <v>42512.376747685186</v>
      </c>
      <c r="T4112" s="8">
        <f t="shared" si="389"/>
        <v>42572.376747685186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384"/>
        <v>3</v>
      </c>
      <c r="P4113" t="str">
        <f t="shared" si="385"/>
        <v>15.67 USD</v>
      </c>
      <c r="Q4113" t="str">
        <f t="shared" si="386"/>
        <v>theater</v>
      </c>
      <c r="R4113" t="str">
        <f t="shared" si="387"/>
        <v>plays</v>
      </c>
      <c r="S4113" s="8">
        <f t="shared" si="388"/>
        <v>42028.885879629626</v>
      </c>
      <c r="T4113" s="8">
        <f t="shared" si="389"/>
        <v>42058.885879629626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384"/>
        <v>0</v>
      </c>
      <c r="P4114" t="str">
        <f t="shared" si="385"/>
        <v>1 EUR</v>
      </c>
      <c r="Q4114" t="str">
        <f t="shared" si="386"/>
        <v>theater</v>
      </c>
      <c r="R4114" t="str">
        <f t="shared" si="387"/>
        <v>plays</v>
      </c>
      <c r="S4114" s="8">
        <f t="shared" si="388"/>
        <v>42400.696597222224</v>
      </c>
      <c r="T4114" s="8">
        <f t="shared" si="389"/>
        <v>42427.75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384"/>
        <v>0</v>
      </c>
      <c r="P4115" t="str">
        <f t="shared" si="385"/>
        <v>1 USD</v>
      </c>
      <c r="Q4115" t="str">
        <f t="shared" si="386"/>
        <v>theater</v>
      </c>
      <c r="R4115" t="str">
        <f t="shared" si="387"/>
        <v>plays</v>
      </c>
      <c r="S4115" s="8">
        <f t="shared" si="388"/>
        <v>42358.323182870372</v>
      </c>
      <c r="T4115" s="8">
        <f t="shared" si="389"/>
        <v>42377.023611111115</v>
      </c>
    </row>
  </sheetData>
  <conditionalFormatting sqref="F1:F1048576">
    <cfRule type="containsText" dxfId="0" priority="11" operator="containsText" text="successful">
      <formula>NOT(ISERROR(SEARCH("successful",F1)))</formula>
    </cfRule>
    <cfRule type="containsText" dxfId="3" priority="10" operator="containsText" text="failed">
      <formula>NOT(ISERROR(SEARCH("failed",F1)))</formula>
    </cfRule>
    <cfRule type="containsText" dxfId="2" priority="9" operator="containsText" text="canceled">
      <formula>NOT(ISERROR(SEARCH("canceled",F1)))</formula>
    </cfRule>
    <cfRule type="containsText" dxfId="1" priority="8" operator="containsText" text="live">
      <formula>NOT(ISERROR(SEARCH("live",F1)))</formula>
    </cfRule>
  </conditionalFormatting>
  <conditionalFormatting sqref="O1:O1048576">
    <cfRule type="colorScale" priority="7">
      <colorScale>
        <cfvo type="num" val="0"/>
        <cfvo type="percentile" val="50"/>
        <cfvo type="num" val="200"/>
        <color rgb="FFC00000"/>
        <color theme="9"/>
        <color theme="4"/>
      </colorScale>
    </cfRule>
  </conditionalFormatting>
  <conditionalFormatting sqref="P1">
    <cfRule type="colorScale" priority="6">
      <colorScale>
        <cfvo type="num" val="0"/>
        <cfvo type="percentile" val="50"/>
        <cfvo type="num" val="200"/>
        <color rgb="FFC00000"/>
        <color theme="9"/>
        <color theme="4"/>
      </colorScale>
    </cfRule>
  </conditionalFormatting>
  <conditionalFormatting sqref="Q1">
    <cfRule type="colorScale" priority="5">
      <colorScale>
        <cfvo type="num" val="0"/>
        <cfvo type="percentile" val="50"/>
        <cfvo type="num" val="200"/>
        <color rgb="FFC00000"/>
        <color theme="9"/>
        <color theme="4"/>
      </colorScale>
    </cfRule>
  </conditionalFormatting>
  <conditionalFormatting sqref="R1">
    <cfRule type="colorScale" priority="3">
      <colorScale>
        <cfvo type="num" val="0"/>
        <cfvo type="percentile" val="50"/>
        <cfvo type="num" val="200"/>
        <color rgb="FFC00000"/>
        <color theme="9"/>
        <color theme="4"/>
      </colorScale>
    </cfRule>
  </conditionalFormatting>
  <conditionalFormatting sqref="S1">
    <cfRule type="colorScale" priority="2">
      <colorScale>
        <cfvo type="num" val="0"/>
        <cfvo type="percentile" val="50"/>
        <cfvo type="num" val="200"/>
        <color rgb="FFC00000"/>
        <color theme="9"/>
        <color theme="4"/>
      </colorScale>
    </cfRule>
  </conditionalFormatting>
  <conditionalFormatting sqref="T1">
    <cfRule type="colorScale" priority="1">
      <colorScale>
        <cfvo type="num" val="0"/>
        <cfvo type="percentile" val="50"/>
        <cfvo type="num" val="200"/>
        <color rgb="FFC00000"/>
        <color theme="9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C8153F-6B65-4ACF-818A-50A81D47A1E1}">
  <dimension ref="A1:F14"/>
  <sheetViews>
    <sheetView workbookViewId="0">
      <selection activeCell="H4" sqref="H4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5" t="s">
        <v>8223</v>
      </c>
      <c r="B1" t="s">
        <v>8310</v>
      </c>
    </row>
    <row r="3" spans="1:6" x14ac:dyDescent="0.25">
      <c r="A3" s="5" t="s">
        <v>8313</v>
      </c>
      <c r="B3" s="5" t="s">
        <v>8323</v>
      </c>
    </row>
    <row r="4" spans="1:6" x14ac:dyDescent="0.25">
      <c r="A4" s="5" t="s">
        <v>8311</v>
      </c>
      <c r="B4" t="s">
        <v>8220</v>
      </c>
      <c r="C4" t="s">
        <v>8221</v>
      </c>
      <c r="D4" t="s">
        <v>8222</v>
      </c>
      <c r="E4" t="s">
        <v>8219</v>
      </c>
      <c r="F4" t="s">
        <v>8312</v>
      </c>
    </row>
    <row r="5" spans="1:6" x14ac:dyDescent="0.25">
      <c r="A5" s="6" t="s">
        <v>8314</v>
      </c>
      <c r="B5" s="7">
        <v>40</v>
      </c>
      <c r="C5" s="7">
        <v>180</v>
      </c>
      <c r="D5" s="7"/>
      <c r="E5" s="7">
        <v>300</v>
      </c>
      <c r="F5" s="7">
        <v>520</v>
      </c>
    </row>
    <row r="6" spans="1:6" x14ac:dyDescent="0.25">
      <c r="A6" s="6" t="s">
        <v>8315</v>
      </c>
      <c r="B6" s="7">
        <v>20</v>
      </c>
      <c r="C6" s="7">
        <v>140</v>
      </c>
      <c r="D6" s="7">
        <v>6</v>
      </c>
      <c r="E6" s="7">
        <v>34</v>
      </c>
      <c r="F6" s="7">
        <v>200</v>
      </c>
    </row>
    <row r="7" spans="1:6" x14ac:dyDescent="0.25">
      <c r="A7" s="6" t="s">
        <v>8316</v>
      </c>
      <c r="B7" s="7"/>
      <c r="C7" s="7">
        <v>140</v>
      </c>
      <c r="D7" s="7"/>
      <c r="E7" s="7">
        <v>80</v>
      </c>
      <c r="F7" s="7">
        <v>220</v>
      </c>
    </row>
    <row r="8" spans="1:6" x14ac:dyDescent="0.25">
      <c r="A8" s="6" t="s">
        <v>8317</v>
      </c>
      <c r="B8" s="7">
        <v>24</v>
      </c>
      <c r="C8" s="7"/>
      <c r="D8" s="7"/>
      <c r="E8" s="7"/>
      <c r="F8" s="7">
        <v>24</v>
      </c>
    </row>
    <row r="9" spans="1:6" x14ac:dyDescent="0.25">
      <c r="A9" s="6" t="s">
        <v>8318</v>
      </c>
      <c r="B9" s="7">
        <v>20</v>
      </c>
      <c r="C9" s="7">
        <v>120</v>
      </c>
      <c r="D9" s="7">
        <v>20</v>
      </c>
      <c r="E9" s="7">
        <v>540</v>
      </c>
      <c r="F9" s="7">
        <v>700</v>
      </c>
    </row>
    <row r="10" spans="1:6" x14ac:dyDescent="0.25">
      <c r="A10" s="6" t="s">
        <v>8319</v>
      </c>
      <c r="B10" s="7"/>
      <c r="C10" s="7">
        <v>117</v>
      </c>
      <c r="D10" s="7"/>
      <c r="E10" s="7">
        <v>103</v>
      </c>
      <c r="F10" s="7">
        <v>220</v>
      </c>
    </row>
    <row r="11" spans="1:6" x14ac:dyDescent="0.25">
      <c r="A11" s="6" t="s">
        <v>8320</v>
      </c>
      <c r="B11" s="7">
        <v>30</v>
      </c>
      <c r="C11" s="7">
        <v>127</v>
      </c>
      <c r="D11" s="7"/>
      <c r="E11" s="7">
        <v>80</v>
      </c>
      <c r="F11" s="7">
        <v>237</v>
      </c>
    </row>
    <row r="12" spans="1:6" x14ac:dyDescent="0.25">
      <c r="A12" s="6" t="s">
        <v>8321</v>
      </c>
      <c r="B12" s="7">
        <v>178</v>
      </c>
      <c r="C12" s="7">
        <v>213</v>
      </c>
      <c r="D12" s="7"/>
      <c r="E12" s="7">
        <v>209</v>
      </c>
      <c r="F12" s="7">
        <v>600</v>
      </c>
    </row>
    <row r="13" spans="1:6" x14ac:dyDescent="0.25">
      <c r="A13" s="6" t="s">
        <v>8322</v>
      </c>
      <c r="B13" s="7">
        <v>37</v>
      </c>
      <c r="C13" s="7">
        <v>493</v>
      </c>
      <c r="D13" s="7">
        <v>24</v>
      </c>
      <c r="E13" s="7">
        <v>839</v>
      </c>
      <c r="F13" s="7">
        <v>1393</v>
      </c>
    </row>
    <row r="14" spans="1:6" x14ac:dyDescent="0.25">
      <c r="A14" s="6" t="s">
        <v>8312</v>
      </c>
      <c r="B14" s="7">
        <v>349</v>
      </c>
      <c r="C14" s="7">
        <v>1530</v>
      </c>
      <c r="D14" s="7">
        <v>50</v>
      </c>
      <c r="E14" s="7">
        <v>2185</v>
      </c>
      <c r="F14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82323B-B4DA-4402-9E9A-D04C95414880}">
  <dimension ref="A1:F47"/>
  <sheetViews>
    <sheetView workbookViewId="0">
      <selection activeCell="H35" sqref="H35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5" t="s">
        <v>8306</v>
      </c>
      <c r="B1" t="s">
        <v>8310</v>
      </c>
    </row>
    <row r="2" spans="1:6" x14ac:dyDescent="0.25">
      <c r="A2" s="5" t="s">
        <v>8223</v>
      </c>
      <c r="B2" t="s">
        <v>8310</v>
      </c>
    </row>
    <row r="4" spans="1:6" x14ac:dyDescent="0.25">
      <c r="A4" s="5" t="s">
        <v>8313</v>
      </c>
      <c r="B4" s="5" t="s">
        <v>8323</v>
      </c>
    </row>
    <row r="5" spans="1:6" x14ac:dyDescent="0.25">
      <c r="A5" s="5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8312</v>
      </c>
    </row>
    <row r="6" spans="1:6" x14ac:dyDescent="0.25">
      <c r="A6" s="6" t="s">
        <v>8324</v>
      </c>
      <c r="B6" s="7"/>
      <c r="C6" s="7">
        <v>100</v>
      </c>
      <c r="D6" s="7"/>
      <c r="E6" s="7"/>
      <c r="F6" s="7">
        <v>100</v>
      </c>
    </row>
    <row r="7" spans="1:6" x14ac:dyDescent="0.25">
      <c r="A7" s="6" t="s">
        <v>8325</v>
      </c>
      <c r="B7" s="7">
        <v>20</v>
      </c>
      <c r="C7" s="7"/>
      <c r="D7" s="7"/>
      <c r="E7" s="7"/>
      <c r="F7" s="7">
        <v>20</v>
      </c>
    </row>
    <row r="8" spans="1:6" x14ac:dyDescent="0.25">
      <c r="A8" s="6" t="s">
        <v>8326</v>
      </c>
      <c r="B8" s="7">
        <v>24</v>
      </c>
      <c r="C8" s="7"/>
      <c r="D8" s="7"/>
      <c r="E8" s="7"/>
      <c r="F8" s="7">
        <v>24</v>
      </c>
    </row>
    <row r="9" spans="1:6" x14ac:dyDescent="0.25">
      <c r="A9" s="6" t="s">
        <v>8327</v>
      </c>
      <c r="B9" s="7"/>
      <c r="C9" s="7">
        <v>40</v>
      </c>
      <c r="D9" s="7"/>
      <c r="E9" s="7"/>
      <c r="F9" s="7">
        <v>40</v>
      </c>
    </row>
    <row r="10" spans="1:6" x14ac:dyDescent="0.25">
      <c r="A10" s="6" t="s">
        <v>8328</v>
      </c>
      <c r="B10" s="7"/>
      <c r="C10" s="7"/>
      <c r="D10" s="7"/>
      <c r="E10" s="7">
        <v>40</v>
      </c>
      <c r="F10" s="7">
        <v>40</v>
      </c>
    </row>
    <row r="11" spans="1:6" x14ac:dyDescent="0.25">
      <c r="A11" s="6" t="s">
        <v>8329</v>
      </c>
      <c r="B11" s="7"/>
      <c r="C11" s="7"/>
      <c r="D11" s="7"/>
      <c r="E11" s="7">
        <v>180</v>
      </c>
      <c r="F11" s="7">
        <v>180</v>
      </c>
    </row>
    <row r="12" spans="1:6" x14ac:dyDescent="0.25">
      <c r="A12" s="6" t="s">
        <v>8330</v>
      </c>
      <c r="B12" s="7"/>
      <c r="C12" s="7">
        <v>80</v>
      </c>
      <c r="D12" s="7"/>
      <c r="E12" s="7"/>
      <c r="F12" s="7">
        <v>80</v>
      </c>
    </row>
    <row r="13" spans="1:6" x14ac:dyDescent="0.25">
      <c r="A13" s="6" t="s">
        <v>8331</v>
      </c>
      <c r="B13" s="7"/>
      <c r="C13" s="7"/>
      <c r="D13" s="7"/>
      <c r="E13" s="7">
        <v>40</v>
      </c>
      <c r="F13" s="7">
        <v>40</v>
      </c>
    </row>
    <row r="14" spans="1:6" x14ac:dyDescent="0.25">
      <c r="A14" s="6" t="s">
        <v>8332</v>
      </c>
      <c r="B14" s="7"/>
      <c r="C14" s="7">
        <v>40</v>
      </c>
      <c r="D14" s="7">
        <v>20</v>
      </c>
      <c r="E14" s="7"/>
      <c r="F14" s="7">
        <v>60</v>
      </c>
    </row>
    <row r="15" spans="1:6" x14ac:dyDescent="0.25">
      <c r="A15" s="6" t="s">
        <v>8333</v>
      </c>
      <c r="B15" s="7"/>
      <c r="C15" s="7">
        <v>40</v>
      </c>
      <c r="D15" s="7"/>
      <c r="E15" s="7"/>
      <c r="F15" s="7">
        <v>40</v>
      </c>
    </row>
    <row r="16" spans="1:6" x14ac:dyDescent="0.25">
      <c r="A16" s="6" t="s">
        <v>8334</v>
      </c>
      <c r="B16" s="7">
        <v>20</v>
      </c>
      <c r="C16" s="7">
        <v>120</v>
      </c>
      <c r="D16" s="7"/>
      <c r="E16" s="7"/>
      <c r="F16" s="7">
        <v>140</v>
      </c>
    </row>
    <row r="17" spans="1:6" x14ac:dyDescent="0.25">
      <c r="A17" s="6" t="s">
        <v>8335</v>
      </c>
      <c r="B17" s="7"/>
      <c r="C17" s="7">
        <v>20</v>
      </c>
      <c r="D17" s="7"/>
      <c r="E17" s="7"/>
      <c r="F17" s="7">
        <v>20</v>
      </c>
    </row>
    <row r="18" spans="1:6" x14ac:dyDescent="0.25">
      <c r="A18" s="6" t="s">
        <v>8336</v>
      </c>
      <c r="B18" s="7"/>
      <c r="C18" s="7"/>
      <c r="D18" s="7"/>
      <c r="E18" s="7">
        <v>140</v>
      </c>
      <c r="F18" s="7">
        <v>140</v>
      </c>
    </row>
    <row r="19" spans="1:6" x14ac:dyDescent="0.25">
      <c r="A19" s="6" t="s">
        <v>8337</v>
      </c>
      <c r="B19" s="7"/>
      <c r="C19" s="7">
        <v>20</v>
      </c>
      <c r="D19" s="7"/>
      <c r="E19" s="7">
        <v>140</v>
      </c>
      <c r="F19" s="7">
        <v>160</v>
      </c>
    </row>
    <row r="20" spans="1:6" x14ac:dyDescent="0.25">
      <c r="A20" s="6" t="s">
        <v>8338</v>
      </c>
      <c r="B20" s="7"/>
      <c r="C20" s="7">
        <v>60</v>
      </c>
      <c r="D20" s="7"/>
      <c r="E20" s="7"/>
      <c r="F20" s="7">
        <v>60</v>
      </c>
    </row>
    <row r="21" spans="1:6" x14ac:dyDescent="0.25">
      <c r="A21" s="6" t="s">
        <v>8339</v>
      </c>
      <c r="B21" s="7"/>
      <c r="C21" s="7">
        <v>11</v>
      </c>
      <c r="D21" s="7"/>
      <c r="E21" s="7">
        <v>9</v>
      </c>
      <c r="F21" s="7">
        <v>20</v>
      </c>
    </row>
    <row r="22" spans="1:6" x14ac:dyDescent="0.25">
      <c r="A22" s="6" t="s">
        <v>8340</v>
      </c>
      <c r="B22" s="7"/>
      <c r="C22" s="7"/>
      <c r="D22" s="7"/>
      <c r="E22" s="7">
        <v>20</v>
      </c>
      <c r="F22" s="7">
        <v>20</v>
      </c>
    </row>
    <row r="23" spans="1:6" x14ac:dyDescent="0.25">
      <c r="A23" s="6" t="s">
        <v>8341</v>
      </c>
      <c r="B23" s="7"/>
      <c r="C23" s="7">
        <v>40</v>
      </c>
      <c r="D23" s="7"/>
      <c r="E23" s="7"/>
      <c r="F23" s="7">
        <v>40</v>
      </c>
    </row>
    <row r="24" spans="1:6" x14ac:dyDescent="0.25">
      <c r="A24" s="6" t="s">
        <v>8342</v>
      </c>
      <c r="B24" s="7">
        <v>20</v>
      </c>
      <c r="C24" s="7">
        <v>60</v>
      </c>
      <c r="D24" s="7"/>
      <c r="E24" s="7">
        <v>60</v>
      </c>
      <c r="F24" s="7">
        <v>140</v>
      </c>
    </row>
    <row r="25" spans="1:6" x14ac:dyDescent="0.25">
      <c r="A25" s="6" t="s">
        <v>8343</v>
      </c>
      <c r="B25" s="7"/>
      <c r="C25" s="7">
        <v>20</v>
      </c>
      <c r="D25" s="7"/>
      <c r="E25" s="7"/>
      <c r="F25" s="7">
        <v>20</v>
      </c>
    </row>
    <row r="26" spans="1:6" x14ac:dyDescent="0.25">
      <c r="A26" s="6" t="s">
        <v>8344</v>
      </c>
      <c r="B26" s="7"/>
      <c r="C26" s="7"/>
      <c r="D26" s="7"/>
      <c r="E26" s="7">
        <v>60</v>
      </c>
      <c r="F26" s="7">
        <v>60</v>
      </c>
    </row>
    <row r="27" spans="1:6" x14ac:dyDescent="0.25">
      <c r="A27" s="6" t="s">
        <v>8345</v>
      </c>
      <c r="B27" s="7"/>
      <c r="C27" s="7">
        <v>20</v>
      </c>
      <c r="D27" s="7"/>
      <c r="E27" s="7"/>
      <c r="F27" s="7">
        <v>20</v>
      </c>
    </row>
    <row r="28" spans="1:6" x14ac:dyDescent="0.25">
      <c r="A28" s="6" t="s">
        <v>8346</v>
      </c>
      <c r="B28" s="7"/>
      <c r="C28" s="7">
        <v>57</v>
      </c>
      <c r="D28" s="7"/>
      <c r="E28" s="7">
        <v>103</v>
      </c>
      <c r="F28" s="7">
        <v>160</v>
      </c>
    </row>
    <row r="29" spans="1:6" x14ac:dyDescent="0.25">
      <c r="A29" s="6" t="s">
        <v>8347</v>
      </c>
      <c r="B29" s="7"/>
      <c r="C29" s="7">
        <v>20</v>
      </c>
      <c r="D29" s="7"/>
      <c r="E29" s="7"/>
      <c r="F29" s="7">
        <v>20</v>
      </c>
    </row>
    <row r="30" spans="1:6" x14ac:dyDescent="0.25">
      <c r="A30" s="6" t="s">
        <v>8348</v>
      </c>
      <c r="B30" s="7"/>
      <c r="C30" s="7">
        <v>353</v>
      </c>
      <c r="D30" s="7">
        <v>19</v>
      </c>
      <c r="E30" s="7">
        <v>694</v>
      </c>
      <c r="F30" s="7">
        <v>1066</v>
      </c>
    </row>
    <row r="31" spans="1:6" x14ac:dyDescent="0.25">
      <c r="A31" s="6" t="s">
        <v>8349</v>
      </c>
      <c r="B31" s="7"/>
      <c r="C31" s="7"/>
      <c r="D31" s="7"/>
      <c r="E31" s="7">
        <v>40</v>
      </c>
      <c r="F31" s="7">
        <v>40</v>
      </c>
    </row>
    <row r="32" spans="1:6" x14ac:dyDescent="0.25">
      <c r="A32" s="6" t="s">
        <v>8350</v>
      </c>
      <c r="B32" s="7"/>
      <c r="C32" s="7"/>
      <c r="D32" s="7"/>
      <c r="E32" s="7">
        <v>20</v>
      </c>
      <c r="F32" s="7">
        <v>20</v>
      </c>
    </row>
    <row r="33" spans="1:6" x14ac:dyDescent="0.25">
      <c r="A33" s="6" t="s">
        <v>8351</v>
      </c>
      <c r="B33" s="7"/>
      <c r="C33" s="7">
        <v>20</v>
      </c>
      <c r="D33" s="7"/>
      <c r="E33" s="7"/>
      <c r="F33" s="7">
        <v>20</v>
      </c>
    </row>
    <row r="34" spans="1:6" x14ac:dyDescent="0.25">
      <c r="A34" s="6" t="s">
        <v>8352</v>
      </c>
      <c r="B34" s="7"/>
      <c r="C34" s="7"/>
      <c r="D34" s="7"/>
      <c r="E34" s="7">
        <v>260</v>
      </c>
      <c r="F34" s="7">
        <v>260</v>
      </c>
    </row>
    <row r="35" spans="1:6" x14ac:dyDescent="0.25">
      <c r="A35" s="6" t="s">
        <v>8353</v>
      </c>
      <c r="B35" s="7">
        <v>40</v>
      </c>
      <c r="C35" s="7"/>
      <c r="D35" s="7"/>
      <c r="E35" s="7"/>
      <c r="F35" s="7">
        <v>40</v>
      </c>
    </row>
    <row r="36" spans="1:6" x14ac:dyDescent="0.25">
      <c r="A36" s="6" t="s">
        <v>8354</v>
      </c>
      <c r="B36" s="7"/>
      <c r="C36" s="7"/>
      <c r="D36" s="7"/>
      <c r="E36" s="7">
        <v>60</v>
      </c>
      <c r="F36" s="7">
        <v>60</v>
      </c>
    </row>
    <row r="37" spans="1:6" x14ac:dyDescent="0.25">
      <c r="A37" s="6" t="s">
        <v>8355</v>
      </c>
      <c r="B37" s="7"/>
      <c r="C37" s="7"/>
      <c r="D37" s="7">
        <v>6</v>
      </c>
      <c r="E37" s="7">
        <v>34</v>
      </c>
      <c r="F37" s="7">
        <v>40</v>
      </c>
    </row>
    <row r="38" spans="1:6" x14ac:dyDescent="0.25">
      <c r="A38" s="6" t="s">
        <v>8356</v>
      </c>
      <c r="B38" s="7">
        <v>18</v>
      </c>
      <c r="C38" s="7">
        <v>2</v>
      </c>
      <c r="D38" s="7"/>
      <c r="E38" s="7">
        <v>40</v>
      </c>
      <c r="F38" s="7">
        <v>60</v>
      </c>
    </row>
    <row r="39" spans="1:6" x14ac:dyDescent="0.25">
      <c r="A39" s="6" t="s">
        <v>8357</v>
      </c>
      <c r="B39" s="7">
        <v>17</v>
      </c>
      <c r="C39" s="7">
        <v>80</v>
      </c>
      <c r="D39" s="7">
        <v>5</v>
      </c>
      <c r="E39" s="7">
        <v>85</v>
      </c>
      <c r="F39" s="7">
        <v>187</v>
      </c>
    </row>
    <row r="40" spans="1:6" x14ac:dyDescent="0.25">
      <c r="A40" s="6" t="s">
        <v>8358</v>
      </c>
      <c r="B40" s="7"/>
      <c r="C40" s="7"/>
      <c r="D40" s="7"/>
      <c r="E40" s="7">
        <v>80</v>
      </c>
      <c r="F40" s="7">
        <v>80</v>
      </c>
    </row>
    <row r="41" spans="1:6" x14ac:dyDescent="0.25">
      <c r="A41" s="6" t="s">
        <v>8359</v>
      </c>
      <c r="B41" s="7"/>
      <c r="C41" s="7"/>
      <c r="D41" s="7"/>
      <c r="E41" s="7">
        <v>60</v>
      </c>
      <c r="F41" s="7">
        <v>60</v>
      </c>
    </row>
    <row r="42" spans="1:6" x14ac:dyDescent="0.25">
      <c r="A42" s="6" t="s">
        <v>8360</v>
      </c>
      <c r="B42" s="7">
        <v>10</v>
      </c>
      <c r="C42" s="7">
        <v>47</v>
      </c>
      <c r="D42" s="7"/>
      <c r="E42" s="7"/>
      <c r="F42" s="7">
        <v>57</v>
      </c>
    </row>
    <row r="43" spans="1:6" x14ac:dyDescent="0.25">
      <c r="A43" s="6" t="s">
        <v>8361</v>
      </c>
      <c r="B43" s="7"/>
      <c r="C43" s="7">
        <v>100</v>
      </c>
      <c r="D43" s="7"/>
      <c r="E43" s="7"/>
      <c r="F43" s="7">
        <v>100</v>
      </c>
    </row>
    <row r="44" spans="1:6" x14ac:dyDescent="0.25">
      <c r="A44" s="6" t="s">
        <v>8362</v>
      </c>
      <c r="B44" s="7">
        <v>60</v>
      </c>
      <c r="C44" s="7">
        <v>120</v>
      </c>
      <c r="D44" s="7"/>
      <c r="E44" s="7">
        <v>20</v>
      </c>
      <c r="F44" s="7">
        <v>200</v>
      </c>
    </row>
    <row r="45" spans="1:6" x14ac:dyDescent="0.25">
      <c r="A45" s="6" t="s">
        <v>8363</v>
      </c>
      <c r="B45" s="7">
        <v>100</v>
      </c>
      <c r="C45" s="7">
        <v>60</v>
      </c>
      <c r="D45" s="7"/>
      <c r="E45" s="7"/>
      <c r="F45" s="7">
        <v>160</v>
      </c>
    </row>
    <row r="46" spans="1:6" x14ac:dyDescent="0.25">
      <c r="A46" s="6" t="s">
        <v>8364</v>
      </c>
      <c r="B46" s="7">
        <v>20</v>
      </c>
      <c r="C46" s="7"/>
      <c r="D46" s="7"/>
      <c r="E46" s="7"/>
      <c r="F46" s="7">
        <v>20</v>
      </c>
    </row>
    <row r="47" spans="1:6" x14ac:dyDescent="0.25">
      <c r="A47" s="6" t="s">
        <v>8312</v>
      </c>
      <c r="B47" s="7">
        <v>349</v>
      </c>
      <c r="C47" s="7">
        <v>1530</v>
      </c>
      <c r="D47" s="7">
        <v>50</v>
      </c>
      <c r="E47" s="7">
        <v>2185</v>
      </c>
      <c r="F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4C9598-CDB3-4C0E-9F25-588CEF98A5BD}">
  <dimension ref="A1:F18"/>
  <sheetViews>
    <sheetView workbookViewId="0">
      <selection activeCell="H7" sqref="H7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5" t="s">
        <v>8306</v>
      </c>
      <c r="B1" t="s">
        <v>8310</v>
      </c>
    </row>
    <row r="2" spans="1:6" x14ac:dyDescent="0.25">
      <c r="A2" s="5" t="s">
        <v>8379</v>
      </c>
      <c r="B2" t="s">
        <v>8310</v>
      </c>
    </row>
    <row r="4" spans="1:6" x14ac:dyDescent="0.25">
      <c r="A4" s="5" t="s">
        <v>8313</v>
      </c>
      <c r="B4" s="5" t="s">
        <v>8323</v>
      </c>
    </row>
    <row r="5" spans="1:6" x14ac:dyDescent="0.25">
      <c r="A5" s="5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8312</v>
      </c>
    </row>
    <row r="6" spans="1:6" x14ac:dyDescent="0.25">
      <c r="A6" s="9" t="s">
        <v>8373</v>
      </c>
      <c r="B6" s="7">
        <v>34</v>
      </c>
      <c r="C6" s="7">
        <v>148</v>
      </c>
      <c r="D6" s="7">
        <v>2</v>
      </c>
      <c r="E6" s="7">
        <v>184</v>
      </c>
      <c r="F6" s="7">
        <v>368</v>
      </c>
    </row>
    <row r="7" spans="1:6" x14ac:dyDescent="0.25">
      <c r="A7" s="9" t="s">
        <v>8374</v>
      </c>
      <c r="B7" s="7">
        <v>27</v>
      </c>
      <c r="C7" s="7">
        <v>106</v>
      </c>
      <c r="D7" s="7">
        <v>18</v>
      </c>
      <c r="E7" s="7">
        <v>202</v>
      </c>
      <c r="F7" s="7">
        <v>353</v>
      </c>
    </row>
    <row r="8" spans="1:6" x14ac:dyDescent="0.25">
      <c r="A8" s="9" t="s">
        <v>8375</v>
      </c>
      <c r="B8" s="7">
        <v>28</v>
      </c>
      <c r="C8" s="7">
        <v>108</v>
      </c>
      <c r="D8" s="7">
        <v>30</v>
      </c>
      <c r="E8" s="7">
        <v>179</v>
      </c>
      <c r="F8" s="7">
        <v>345</v>
      </c>
    </row>
    <row r="9" spans="1:6" x14ac:dyDescent="0.25">
      <c r="A9" s="9" t="s">
        <v>8376</v>
      </c>
      <c r="B9" s="7">
        <v>27</v>
      </c>
      <c r="C9" s="7">
        <v>102</v>
      </c>
      <c r="D9" s="7"/>
      <c r="E9" s="7">
        <v>193</v>
      </c>
      <c r="F9" s="7">
        <v>322</v>
      </c>
    </row>
    <row r="10" spans="1:6" x14ac:dyDescent="0.25">
      <c r="A10" s="9" t="s">
        <v>8367</v>
      </c>
      <c r="B10" s="7">
        <v>26</v>
      </c>
      <c r="C10" s="7">
        <v>126</v>
      </c>
      <c r="D10" s="7"/>
      <c r="E10" s="7">
        <v>232</v>
      </c>
      <c r="F10" s="7">
        <v>384</v>
      </c>
    </row>
    <row r="11" spans="1:6" x14ac:dyDescent="0.25">
      <c r="A11" s="9" t="s">
        <v>8377</v>
      </c>
      <c r="B11" s="7">
        <v>27</v>
      </c>
      <c r="C11" s="7">
        <v>148</v>
      </c>
      <c r="D11" s="7"/>
      <c r="E11" s="7">
        <v>213</v>
      </c>
      <c r="F11" s="7">
        <v>388</v>
      </c>
    </row>
    <row r="12" spans="1:6" x14ac:dyDescent="0.25">
      <c r="A12" s="9" t="s">
        <v>8368</v>
      </c>
      <c r="B12" s="7">
        <v>44</v>
      </c>
      <c r="C12" s="7">
        <v>148</v>
      </c>
      <c r="D12" s="7"/>
      <c r="E12" s="7">
        <v>192</v>
      </c>
      <c r="F12" s="7">
        <v>384</v>
      </c>
    </row>
    <row r="13" spans="1:6" x14ac:dyDescent="0.25">
      <c r="A13" s="9" t="s">
        <v>8369</v>
      </c>
      <c r="B13" s="7">
        <v>32</v>
      </c>
      <c r="C13" s="7">
        <v>134</v>
      </c>
      <c r="D13" s="7"/>
      <c r="E13" s="7">
        <v>167</v>
      </c>
      <c r="F13" s="7">
        <v>333</v>
      </c>
    </row>
    <row r="14" spans="1:6" x14ac:dyDescent="0.25">
      <c r="A14" s="9" t="s">
        <v>8370</v>
      </c>
      <c r="B14" s="7">
        <v>24</v>
      </c>
      <c r="C14" s="7">
        <v>127</v>
      </c>
      <c r="D14" s="7"/>
      <c r="E14" s="7">
        <v>148</v>
      </c>
      <c r="F14" s="7">
        <v>299</v>
      </c>
    </row>
    <row r="15" spans="1:6" x14ac:dyDescent="0.25">
      <c r="A15" s="9" t="s">
        <v>8371</v>
      </c>
      <c r="B15" s="7">
        <v>20</v>
      </c>
      <c r="C15" s="7">
        <v>150</v>
      </c>
      <c r="D15" s="7"/>
      <c r="E15" s="7">
        <v>184</v>
      </c>
      <c r="F15" s="7">
        <v>354</v>
      </c>
    </row>
    <row r="16" spans="1:6" x14ac:dyDescent="0.25">
      <c r="A16" s="9" t="s">
        <v>8372</v>
      </c>
      <c r="B16" s="7">
        <v>37</v>
      </c>
      <c r="C16" s="7">
        <v>114</v>
      </c>
      <c r="D16" s="7"/>
      <c r="E16" s="7">
        <v>180</v>
      </c>
      <c r="F16" s="7">
        <v>331</v>
      </c>
    </row>
    <row r="17" spans="1:6" x14ac:dyDescent="0.25">
      <c r="A17" s="9" t="s">
        <v>8378</v>
      </c>
      <c r="B17" s="7">
        <v>23</v>
      </c>
      <c r="C17" s="7">
        <v>119</v>
      </c>
      <c r="D17" s="7"/>
      <c r="E17" s="7">
        <v>111</v>
      </c>
      <c r="F17" s="7">
        <v>253</v>
      </c>
    </row>
    <row r="18" spans="1:6" x14ac:dyDescent="0.25">
      <c r="A18" s="9" t="s">
        <v>8312</v>
      </c>
      <c r="B18" s="7">
        <v>349</v>
      </c>
      <c r="C18" s="7">
        <v>1530</v>
      </c>
      <c r="D18" s="7">
        <v>50</v>
      </c>
      <c r="E18" s="7">
        <v>2185</v>
      </c>
      <c r="F18" s="7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Values</vt:lpstr>
      <vt:lpstr>Category Stacked</vt:lpstr>
      <vt:lpstr>Sub-Category Stacked</vt:lpstr>
      <vt:lpstr>Date Line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Benjamin Nelson</cp:lastModifiedBy>
  <dcterms:created xsi:type="dcterms:W3CDTF">2017-04-20T15:17:24Z</dcterms:created>
  <dcterms:modified xsi:type="dcterms:W3CDTF">2019-02-09T15:53:50Z</dcterms:modified>
</cp:coreProperties>
</file>