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zhangyao\_lessons_3A\算法博弈导论\project\repo\mpd\data\"/>
    </mc:Choice>
  </mc:AlternateContent>
  <bookViews>
    <workbookView xWindow="5280" yWindow="36" windowWidth="15960" windowHeight="18084"/>
  </bookViews>
  <sheets>
    <sheet name="工作表 1" sheetId="1" r:id="rId1"/>
    <sheet name="Sheet2" sheetId="3" r:id="rId2"/>
    <sheet name="Sheet1" sheetId="2" r:id="rId3"/>
  </sheets>
  <calcPr calcId="162913"/>
</workbook>
</file>

<file path=xl/calcChain.xml><?xml version="1.0" encoding="utf-8"?>
<calcChain xmlns="http://schemas.openxmlformats.org/spreadsheetml/2006/main">
  <c r="H56" i="3" l="1"/>
  <c r="H57" i="3"/>
  <c r="H58" i="3"/>
  <c r="H59" i="3"/>
  <c r="H60" i="3"/>
  <c r="H61" i="3"/>
  <c r="H62" i="3"/>
  <c r="H63" i="3"/>
  <c r="H55" i="3"/>
  <c r="H47" i="3"/>
  <c r="H48" i="3"/>
  <c r="H49" i="3"/>
  <c r="H50" i="3"/>
  <c r="H51" i="3"/>
  <c r="H52" i="3"/>
  <c r="H53" i="3"/>
  <c r="H54" i="3"/>
  <c r="H46" i="3"/>
  <c r="H38" i="3"/>
  <c r="H39" i="3"/>
  <c r="H40" i="3"/>
  <c r="H41" i="3"/>
  <c r="H42" i="3"/>
  <c r="H43" i="3"/>
  <c r="H44" i="3"/>
  <c r="H45" i="3"/>
  <c r="H37" i="3"/>
  <c r="H29" i="3"/>
  <c r="H30" i="3"/>
  <c r="H31" i="3"/>
  <c r="H32" i="3"/>
  <c r="H33" i="3"/>
  <c r="H34" i="3"/>
  <c r="H35" i="3"/>
  <c r="H36" i="3"/>
  <c r="H28" i="3"/>
  <c r="H20" i="3"/>
  <c r="H21" i="3"/>
  <c r="H22" i="3"/>
  <c r="H23" i="3"/>
  <c r="H24" i="3"/>
  <c r="H25" i="3"/>
  <c r="H26" i="3"/>
  <c r="H27" i="3"/>
  <c r="H19" i="3"/>
  <c r="H11" i="3"/>
  <c r="H12" i="3"/>
  <c r="H13" i="3"/>
  <c r="H14" i="3"/>
  <c r="H15" i="3"/>
  <c r="H16" i="3"/>
  <c r="H17" i="3"/>
  <c r="H18" i="3"/>
  <c r="H10" i="3"/>
  <c r="H2" i="3"/>
  <c r="H3" i="3"/>
  <c r="H4" i="3"/>
  <c r="H5" i="3"/>
  <c r="H6" i="3"/>
  <c r="H7" i="3"/>
  <c r="H8" i="3"/>
  <c r="H9" i="3"/>
  <c r="H1" i="3"/>
  <c r="E64" i="3" l="1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F63" i="3"/>
  <c r="F62" i="3"/>
  <c r="F61" i="3"/>
  <c r="F60" i="3"/>
  <c r="F59" i="3"/>
  <c r="F58" i="3"/>
  <c r="F57" i="3"/>
  <c r="F56" i="3"/>
  <c r="F55" i="3"/>
  <c r="F54" i="3" l="1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F11" i="1" l="1"/>
  <c r="F946" i="2"/>
  <c r="E946" i="2"/>
  <c r="F945" i="2"/>
  <c r="E945" i="2"/>
  <c r="F944" i="2"/>
  <c r="E944" i="2"/>
  <c r="F943" i="2"/>
  <c r="E943" i="2"/>
  <c r="F942" i="2"/>
  <c r="E942" i="2"/>
  <c r="F941" i="2"/>
  <c r="E941" i="2"/>
  <c r="F940" i="2"/>
  <c r="E940" i="2"/>
  <c r="F939" i="2"/>
  <c r="E939" i="2"/>
  <c r="F938" i="2"/>
  <c r="E938" i="2"/>
  <c r="F937" i="2"/>
  <c r="E937" i="2"/>
  <c r="F936" i="2"/>
  <c r="E936" i="2"/>
  <c r="F935" i="2"/>
  <c r="E935" i="2"/>
  <c r="F934" i="2"/>
  <c r="E934" i="2"/>
  <c r="F933" i="2"/>
  <c r="E933" i="2"/>
  <c r="F932" i="2"/>
  <c r="E932" i="2"/>
  <c r="F931" i="2"/>
  <c r="E931" i="2"/>
  <c r="F930" i="2"/>
  <c r="E930" i="2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2" i="1"/>
</calcChain>
</file>

<file path=xl/sharedStrings.xml><?xml version="1.0" encoding="utf-8"?>
<sst xmlns="http://schemas.openxmlformats.org/spreadsheetml/2006/main" count="3992" uniqueCount="143">
  <si>
    <t>folder_name</t>
  </si>
  <si>
    <t>file_name</t>
  </si>
  <si>
    <t>type1_score</t>
  </si>
  <si>
    <t>type2_score</t>
  </si>
  <si>
    <t>CotftvsConst_12_5_80</t>
  </si>
  <si>
    <t>points_9_9.json</t>
  </si>
  <si>
    <t>points_5_9.json</t>
  </si>
  <si>
    <t>points_7_8.json</t>
  </si>
  <si>
    <t>points_9_5.json</t>
  </si>
  <si>
    <t>points_0_6.json</t>
  </si>
  <si>
    <t>points_4_1.json</t>
  </si>
  <si>
    <t>points_10_6.json</t>
  </si>
  <si>
    <t>points_1_2.json</t>
  </si>
  <si>
    <t>points_8_1.json</t>
  </si>
  <si>
    <t>points_5_5.json</t>
  </si>
  <si>
    <t>points_2_7.json</t>
  </si>
  <si>
    <t>points_3_3.json</t>
  </si>
  <si>
    <t>points_7_4.json</t>
  </si>
  <si>
    <t>points_7_5.json</t>
  </si>
  <si>
    <t>points_3_2.json</t>
  </si>
  <si>
    <t>points_6_1.json</t>
  </si>
  <si>
    <t>points_2_6.json</t>
  </si>
  <si>
    <t>points_5_4.json</t>
  </si>
  <si>
    <t>points_1_3.json</t>
  </si>
  <si>
    <t>points_10_7.json</t>
  </si>
  <si>
    <t>points_9_4.json</t>
  </si>
  <si>
    <t>points_0_7.json</t>
  </si>
  <si>
    <t>points_7_9.json</t>
  </si>
  <si>
    <t>points_5_8.json</t>
  </si>
  <si>
    <t>points_9_8.json</t>
  </si>
  <si>
    <t>points_9_3.json</t>
  </si>
  <si>
    <t>points_4_7.json</t>
  </si>
  <si>
    <t>points_8_7.json</t>
  </si>
  <si>
    <t>points_1_4.json</t>
  </si>
  <si>
    <t>points_5_3.json</t>
  </si>
  <si>
    <t>points_2_1.json</t>
  </si>
  <si>
    <t>points_6_6.json</t>
  </si>
  <si>
    <t>points_3_5.json</t>
  </si>
  <si>
    <t>points_7_2.json</t>
  </si>
  <si>
    <t>points_1_8.json</t>
  </si>
  <si>
    <t>points_3_9.json</t>
  </si>
  <si>
    <t>points_3_8.json</t>
  </si>
  <si>
    <t>points_1_9.json</t>
  </si>
  <si>
    <t>points_7_3.json</t>
  </si>
  <si>
    <t>points_3_4.json</t>
  </si>
  <si>
    <t>points_6_7.json</t>
  </si>
  <si>
    <t>points_5_2.json</t>
  </si>
  <si>
    <t>points_8_6.json</t>
  </si>
  <si>
    <t>points_1_5.json</t>
  </si>
  <si>
    <t>points_10_1.json</t>
  </si>
  <si>
    <t>points_4_6.json</t>
  </si>
  <si>
    <t>points_0_1.json</t>
  </si>
  <si>
    <t>points_9_2.json</t>
  </si>
  <si>
    <t>points_3_7.json</t>
  </si>
  <si>
    <t>points_6_4.json</t>
  </si>
  <si>
    <t>points_2_3.json</t>
  </si>
  <si>
    <t>points_5_1.json</t>
  </si>
  <si>
    <t>points_1_6.json</t>
  </si>
  <si>
    <t>points_8_5.json</t>
  </si>
  <si>
    <t>points_4_5.json</t>
  </si>
  <si>
    <t>points_10_2.json</t>
  </si>
  <si>
    <t>points_9_1.json</t>
  </si>
  <si>
    <t>points_0_2.json</t>
  </si>
  <si>
    <t>points_6_8.json</t>
  </si>
  <si>
    <t>points_8_9.json</t>
  </si>
  <si>
    <t>points_4_9.json</t>
  </si>
  <si>
    <t>points_4_8.json</t>
  </si>
  <si>
    <t>points_8_8.json</t>
  </si>
  <si>
    <t>points_6_9.json</t>
  </si>
  <si>
    <t>points_0_3.json</t>
  </si>
  <si>
    <t>points_4_4.json</t>
  </si>
  <si>
    <t>points_10_3.json</t>
  </si>
  <si>
    <t>points_1_7.json</t>
  </si>
  <si>
    <t>points_8_4.json</t>
  </si>
  <si>
    <t>points_2_2.json</t>
  </si>
  <si>
    <t>points_6_5.json</t>
  </si>
  <si>
    <t>points_3_6.json</t>
  </si>
  <si>
    <t>points_7_1.json</t>
  </si>
  <si>
    <t>points_2_9.json</t>
  </si>
  <si>
    <t>points_10_8.json</t>
  </si>
  <si>
    <t>points_0_8.json</t>
  </si>
  <si>
    <t>points_7_6.json</t>
  </si>
  <si>
    <t>points_3_1.json</t>
  </si>
  <si>
    <t>points_6_2.json</t>
  </si>
  <si>
    <t>points_2_5.json</t>
  </si>
  <si>
    <t>points_5_7.json</t>
  </si>
  <si>
    <t>points_8_3.json</t>
  </si>
  <si>
    <t>points_10_4.json</t>
  </si>
  <si>
    <t>points_4_3.json</t>
  </si>
  <si>
    <t>points_0_4.json</t>
  </si>
  <si>
    <t>points_9_7.json</t>
  </si>
  <si>
    <t>points_0_5.json</t>
  </si>
  <si>
    <t>points_9_6.json</t>
  </si>
  <si>
    <t>points_10_5.json</t>
  </si>
  <si>
    <t>points_4_2.json</t>
  </si>
  <si>
    <t>points_8_2.json</t>
  </si>
  <si>
    <t>points_1_1.json</t>
  </si>
  <si>
    <t>points_5_6.json</t>
  </si>
  <si>
    <t>points_2_4.json</t>
  </si>
  <si>
    <t>points_6_3.json</t>
  </si>
  <si>
    <t>points_7_7.json</t>
  </si>
  <si>
    <t>points_0_9.json</t>
  </si>
  <si>
    <t>points_10_9.json</t>
  </si>
  <si>
    <t>points_2_8.json</t>
  </si>
  <si>
    <t>Cotftvstft_12_5_80</t>
  </si>
  <si>
    <t>RevengervsRand_12_5_80</t>
  </si>
  <si>
    <t>BayesianvsCotft_12_5_80</t>
  </si>
  <si>
    <t>RevengervsTft_12_5_80</t>
  </si>
  <si>
    <t>CotftvsAction_12_5_80</t>
  </si>
  <si>
    <t>KrevengervsCotft_12_5_80</t>
  </si>
  <si>
    <t>ActionvsRand_12_5_80</t>
  </si>
  <si>
    <t>BayesianvsAction_12_5_80</t>
  </si>
  <si>
    <t>BayesianvsRKrevenger_12_5_80</t>
  </si>
  <si>
    <t>RKrevengervsConst_12_5_80</t>
  </si>
  <si>
    <t>KrevengervsTft_12_5_80</t>
  </si>
  <si>
    <t>KrevengervsRKrevenger_12_5_80</t>
  </si>
  <si>
    <t>BayesianvsKrevenger_12_5_80</t>
  </si>
  <si>
    <t>KrevengervsAction_12_5_80</t>
  </si>
  <si>
    <t>RKrevengervsAction_12_5_80</t>
  </si>
  <si>
    <t>BayesianvsRand_12_5_80</t>
  </si>
  <si>
    <t>RevengervsConst_12_5_80</t>
  </si>
  <si>
    <t>TftvsRand_12_5_80</t>
  </si>
  <si>
    <t>RKrevengervsCotft_12_5_80</t>
  </si>
  <si>
    <t>KrevengervsConst_12_5_80</t>
  </si>
  <si>
    <t>BayesianvsRevenger_12_5_80</t>
  </si>
  <si>
    <t>TftvsAction_12_5_80</t>
  </si>
  <si>
    <t>BayesianvsConst_12_5_80</t>
  </si>
  <si>
    <t>RevengervsAction_12_5_80</t>
  </si>
  <si>
    <t>RKrevengervsRand_12_5_80</t>
  </si>
  <si>
    <t>RevengervsCotft_12_5_80</t>
  </si>
  <si>
    <t>RKrevengervsTft_12_5_80</t>
  </si>
  <si>
    <t>KrevengervsRevenger_12_5_80</t>
  </si>
  <si>
    <t>RKrevengervsRevenger_12_5_80</t>
  </si>
  <si>
    <t>TftvsConst_12_5_80</t>
  </si>
  <si>
    <t>ActionvsConst_12_5_80</t>
  </si>
  <si>
    <t>KrevengervsRand_12_5_80</t>
  </si>
  <si>
    <t>BayesianvsTft_12_5_80</t>
  </si>
  <si>
    <t>CotftvsRand_12_5_80</t>
  </si>
  <si>
    <t>type1/type2</t>
    <phoneticPr fontId="2" type="noConversion"/>
  </si>
  <si>
    <t>type2/type1</t>
    <phoneticPr fontId="2" type="noConversion"/>
  </si>
  <si>
    <t>1 to be?</t>
    <phoneticPr fontId="2" type="noConversion"/>
  </si>
  <si>
    <r>
      <t>2</t>
    </r>
    <r>
      <rPr>
        <sz val="10"/>
        <color indexed="8"/>
        <rFont val="Helvetica Neue"/>
        <charset val="134"/>
      </rPr>
      <t xml:space="preserve"> to be?</t>
    </r>
    <phoneticPr fontId="2" type="noConversion"/>
  </si>
  <si>
    <t>RandvsConst_12_5_80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</si>
</sst>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"/>
  </numFmts>
  <fonts count="7">
    <font>
      <sz val="10"/>
      <color indexed="8"/>
      <name val="Helvetica Neue"/>
    </font>
    <font>
      <b/>
      <sz val="10"/>
      <color indexed="8"/>
      <name val="Helvetica Neue"/>
      <charset val="134"/>
    </font>
    <font>
      <sz val="9"/>
      <name val="宋体"/>
      <family val="3"/>
      <charset val="134"/>
    </font>
    <font>
      <sz val="10"/>
      <color indexed="8"/>
      <name val="Helvetica Neue"/>
      <charset val="134"/>
    </font>
    <font>
      <sz val="11"/>
      <color rgb="FF006100"/>
      <name val="Helvetica Neue"/>
      <family val="2"/>
      <charset val="134"/>
      <scheme val="minor"/>
    </font>
    <font>
      <sz val="11"/>
      <color rgb="FF9C0006"/>
      <name val="Helvetica Neue"/>
      <family val="2"/>
      <charset val="134"/>
      <scheme val="minor"/>
    </font>
    <font>
      <sz val="11"/>
      <color rgb="FF9C6500"/>
      <name val="Helvetica Neue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2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58" fontId="3" fillId="0" borderId="0" xfId="0" applyNumberFormat="1" applyFont="1" applyAlignment="1">
      <alignment vertical="top"/>
    </xf>
    <xf numFmtId="176" fontId="0" fillId="0" borderId="0" xfId="0" applyNumberFormat="1" applyFont="1" applyAlignment="1">
      <alignment vertical="top"/>
    </xf>
    <xf numFmtId="0" fontId="3" fillId="0" borderId="0" xfId="0" applyNumberFormat="1" applyFont="1" applyAlignment="1">
      <alignment vertical="top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4" fillId="4" borderId="5" xfId="1" applyNumberFormat="1" applyBorder="1" applyAlignment="1">
      <alignment vertical="top"/>
    </xf>
    <xf numFmtId="49" fontId="4" fillId="4" borderId="6" xfId="1" applyNumberFormat="1" applyBorder="1" applyAlignment="1">
      <alignment vertical="top"/>
    </xf>
    <xf numFmtId="2" fontId="4" fillId="4" borderId="7" xfId="1" applyNumberFormat="1" applyBorder="1" applyAlignment="1">
      <alignment vertical="top"/>
    </xf>
    <xf numFmtId="176" fontId="4" fillId="4" borderId="0" xfId="1" applyNumberFormat="1" applyAlignment="1">
      <alignment vertical="top"/>
    </xf>
    <xf numFmtId="49" fontId="6" fillId="6" borderId="5" xfId="3" applyNumberFormat="1" applyBorder="1" applyAlignment="1">
      <alignment vertical="top"/>
    </xf>
    <xf numFmtId="49" fontId="6" fillId="6" borderId="6" xfId="3" applyNumberFormat="1" applyBorder="1" applyAlignment="1">
      <alignment vertical="top"/>
    </xf>
    <xf numFmtId="2" fontId="6" fillId="6" borderId="7" xfId="3" applyNumberFormat="1" applyBorder="1" applyAlignment="1">
      <alignment vertical="top"/>
    </xf>
    <xf numFmtId="176" fontId="6" fillId="6" borderId="0" xfId="3" applyNumberFormat="1" applyAlignment="1">
      <alignment vertical="top"/>
    </xf>
    <xf numFmtId="49" fontId="5" fillId="5" borderId="5" xfId="2" applyNumberFormat="1" applyBorder="1" applyAlignment="1">
      <alignment vertical="top"/>
    </xf>
    <xf numFmtId="49" fontId="5" fillId="5" borderId="6" xfId="2" applyNumberFormat="1" applyBorder="1" applyAlignment="1">
      <alignment vertical="top"/>
    </xf>
    <xf numFmtId="2" fontId="5" fillId="5" borderId="7" xfId="2" applyNumberFormat="1" applyBorder="1" applyAlignment="1">
      <alignment vertical="top"/>
    </xf>
    <xf numFmtId="176" fontId="5" fillId="5" borderId="0" xfId="2" applyNumberFormat="1" applyAlignment="1">
      <alignment vertical="top"/>
    </xf>
    <xf numFmtId="49" fontId="0" fillId="7" borderId="6" xfId="0" applyNumberFormat="1" applyFont="1" applyFill="1" applyBorder="1" applyAlignment="1">
      <alignment vertical="top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892"/>
  <sheetViews>
    <sheetView showGridLines="0" tabSelected="1" workbookViewId="0">
      <selection activeCell="J101" sqref="J101"/>
    </sheetView>
  </sheetViews>
  <sheetFormatPr defaultColWidth="8.33203125" defaultRowHeight="19.95" customHeight="1"/>
  <cols>
    <col min="1" max="1" width="28.77734375" style="1" customWidth="1"/>
    <col min="2" max="2" width="20.77734375" style="1" customWidth="1"/>
    <col min="3" max="4" width="17.6640625" style="1" customWidth="1"/>
    <col min="5" max="5" width="16.5546875" style="1" customWidth="1"/>
    <col min="6" max="6" width="13.44140625" style="1" customWidth="1"/>
    <col min="7" max="7" width="11.109375" style="1" customWidth="1"/>
    <col min="8" max="8" width="11.44140625" style="1" customWidth="1"/>
    <col min="9" max="9" width="8.33203125" style="1" customWidth="1"/>
    <col min="10" max="10" width="11.88671875" style="1" customWidth="1"/>
    <col min="11" max="256" width="8.33203125" style="1" customWidth="1"/>
  </cols>
  <sheetData>
    <row r="1" spans="1:10" ht="20.25" customHeight="1">
      <c r="A1" s="2" t="s">
        <v>0</v>
      </c>
      <c r="B1" s="2" t="s">
        <v>1</v>
      </c>
      <c r="C1" s="2" t="s">
        <v>2</v>
      </c>
      <c r="D1" s="2" t="s">
        <v>3</v>
      </c>
      <c r="E1" s="9" t="s">
        <v>138</v>
      </c>
      <c r="F1" s="9" t="s">
        <v>139</v>
      </c>
      <c r="G1" s="11" t="s">
        <v>140</v>
      </c>
      <c r="H1" s="11" t="s">
        <v>141</v>
      </c>
    </row>
    <row r="2" spans="1:10" ht="20.25" customHeight="1">
      <c r="A2" s="3" t="s">
        <v>134</v>
      </c>
      <c r="B2" s="4" t="s">
        <v>51</v>
      </c>
      <c r="C2" s="7">
        <v>-73</v>
      </c>
      <c r="D2" s="7">
        <v>19.909090909090899</v>
      </c>
      <c r="E2" s="10">
        <f>C2/D2</f>
        <v>-3.6666666666666683</v>
      </c>
      <c r="F2" s="10">
        <f>D2/C2</f>
        <v>-0.2727272727272726</v>
      </c>
      <c r="J2" s="10">
        <v>-3.6666666666666883</v>
      </c>
    </row>
    <row r="3" spans="1:10" ht="20.100000000000001" customHeight="1">
      <c r="A3" s="5" t="s">
        <v>134</v>
      </c>
      <c r="B3" s="6" t="s">
        <v>62</v>
      </c>
      <c r="C3" s="8">
        <v>-43</v>
      </c>
      <c r="D3" s="8">
        <v>35.4</v>
      </c>
      <c r="E3" s="10">
        <f t="shared" ref="E3:E66" si="0">C3/D3</f>
        <v>-1.2146892655367232</v>
      </c>
      <c r="F3" s="10">
        <f t="shared" ref="F3:F66" si="1">D3/C3</f>
        <v>-0.82325581395348835</v>
      </c>
      <c r="J3" s="10">
        <v>-1.4734299516908214</v>
      </c>
    </row>
    <row r="4" spans="1:10" ht="20.100000000000001" customHeight="1">
      <c r="A4" s="5" t="s">
        <v>134</v>
      </c>
      <c r="B4" s="6" t="s">
        <v>69</v>
      </c>
      <c r="C4" s="8">
        <v>-45.3333333333333</v>
      </c>
      <c r="D4" s="8">
        <v>56</v>
      </c>
      <c r="E4" s="10">
        <f t="shared" si="0"/>
        <v>-0.80952380952380898</v>
      </c>
      <c r="F4" s="10">
        <f t="shared" si="1"/>
        <v>-1.2352941176470598</v>
      </c>
      <c r="J4" s="10">
        <v>-0.64444444444444338</v>
      </c>
    </row>
    <row r="5" spans="1:10" ht="20.100000000000001" customHeight="1">
      <c r="A5" s="5" t="s">
        <v>134</v>
      </c>
      <c r="B5" s="6" t="s">
        <v>89</v>
      </c>
      <c r="C5" s="8">
        <v>-19.75</v>
      </c>
      <c r="D5" s="8">
        <v>72.375</v>
      </c>
      <c r="E5" s="10">
        <f t="shared" si="0"/>
        <v>-0.27288428324697755</v>
      </c>
      <c r="F5" s="10">
        <f t="shared" si="1"/>
        <v>-3.6645569620253164</v>
      </c>
      <c r="J5" s="10">
        <v>-0.30864197530864196</v>
      </c>
    </row>
    <row r="6" spans="1:10" ht="20.100000000000001" customHeight="1">
      <c r="A6" s="5" t="s">
        <v>134</v>
      </c>
      <c r="B6" s="6" t="s">
        <v>91</v>
      </c>
      <c r="C6" s="8">
        <v>42.6666666666666</v>
      </c>
      <c r="D6" s="8">
        <v>62</v>
      </c>
      <c r="E6" s="10">
        <f t="shared" si="0"/>
        <v>0.68817204301075163</v>
      </c>
      <c r="F6" s="10">
        <f t="shared" si="1"/>
        <v>1.4531250000000022</v>
      </c>
      <c r="J6" s="10">
        <v>0.26126126126126126</v>
      </c>
    </row>
    <row r="7" spans="1:10" ht="20.100000000000001" customHeight="1">
      <c r="A7" s="5" t="s">
        <v>134</v>
      </c>
      <c r="B7" s="6" t="s">
        <v>9</v>
      </c>
      <c r="C7" s="8">
        <v>52.285714285714199</v>
      </c>
      <c r="D7" s="8">
        <v>66</v>
      </c>
      <c r="E7" s="10">
        <f t="shared" si="0"/>
        <v>0.79220779220779092</v>
      </c>
      <c r="F7" s="10">
        <f t="shared" si="1"/>
        <v>1.2622950819672152</v>
      </c>
      <c r="J7" s="10">
        <v>0.3479853479853478</v>
      </c>
    </row>
    <row r="8" spans="1:10" ht="20.100000000000001" customHeight="1">
      <c r="A8" s="5" t="s">
        <v>134</v>
      </c>
      <c r="B8" s="6" t="s">
        <v>26</v>
      </c>
      <c r="C8" s="8">
        <v>76.5</v>
      </c>
      <c r="D8" s="8">
        <v>60</v>
      </c>
      <c r="E8" s="10">
        <f t="shared" si="0"/>
        <v>1.2749999999999999</v>
      </c>
      <c r="F8" s="10">
        <f t="shared" si="1"/>
        <v>0.78431372549019607</v>
      </c>
      <c r="J8" s="10">
        <v>0.55098039215686279</v>
      </c>
    </row>
    <row r="9" spans="1:10" ht="20.100000000000001" customHeight="1">
      <c r="A9" s="5" t="s">
        <v>134</v>
      </c>
      <c r="B9" s="6" t="s">
        <v>80</v>
      </c>
      <c r="C9" s="8">
        <v>89.7777777777777</v>
      </c>
      <c r="D9" s="8">
        <v>68</v>
      </c>
      <c r="E9" s="10">
        <f t="shared" si="0"/>
        <v>1.3202614379084956</v>
      </c>
      <c r="F9" s="10">
        <f t="shared" si="1"/>
        <v>0.7574257425742581</v>
      </c>
      <c r="J9" s="10">
        <v>0.43790849673202586</v>
      </c>
    </row>
    <row r="10" spans="1:10" ht="20.100000000000001" customHeight="1">
      <c r="A10" s="5" t="s">
        <v>134</v>
      </c>
      <c r="B10" s="6" t="s">
        <v>101</v>
      </c>
      <c r="C10" s="8">
        <v>102.2</v>
      </c>
      <c r="D10" s="8">
        <v>69</v>
      </c>
      <c r="E10" s="10">
        <f t="shared" si="0"/>
        <v>1.481159420289855</v>
      </c>
      <c r="F10" s="10">
        <f t="shared" si="1"/>
        <v>0.67514677103718201</v>
      </c>
      <c r="J10" s="10">
        <v>0.59285714285714286</v>
      </c>
    </row>
    <row r="11" spans="1:10" ht="20.100000000000001" customHeight="1">
      <c r="A11" s="5" t="s">
        <v>134</v>
      </c>
      <c r="B11" s="6" t="s">
        <v>96</v>
      </c>
      <c r="C11" s="8">
        <v>-46</v>
      </c>
      <c r="D11" s="8">
        <v>31.090909090909001</v>
      </c>
      <c r="E11" s="10">
        <f t="shared" si="0"/>
        <v>-1.4795321637426944</v>
      </c>
      <c r="F11" s="10">
        <f>D11/C11</f>
        <v>-0.6758893280632392</v>
      </c>
      <c r="J11" s="10">
        <v>0</v>
      </c>
    </row>
    <row r="12" spans="1:10" ht="20.100000000000001" customHeight="1">
      <c r="A12" s="5" t="s">
        <v>134</v>
      </c>
      <c r="B12" s="6" t="s">
        <v>12</v>
      </c>
      <c r="C12" s="8">
        <v>-34</v>
      </c>
      <c r="D12" s="8">
        <v>47.6</v>
      </c>
      <c r="E12" s="10">
        <f t="shared" si="0"/>
        <v>-0.7142857142857143</v>
      </c>
      <c r="F12" s="10">
        <f t="shared" si="1"/>
        <v>-1.4000000000000001</v>
      </c>
      <c r="J12" s="10">
        <v>-8.4745762711864403E-2</v>
      </c>
    </row>
    <row r="13" spans="1:10" ht="20.100000000000001" customHeight="1">
      <c r="A13" s="5" t="s">
        <v>134</v>
      </c>
      <c r="B13" s="6" t="s">
        <v>23</v>
      </c>
      <c r="C13" s="8">
        <v>-16</v>
      </c>
      <c r="D13" s="8">
        <v>58</v>
      </c>
      <c r="E13" s="10">
        <f t="shared" si="0"/>
        <v>-0.27586206896551724</v>
      </c>
      <c r="F13" s="10">
        <f t="shared" si="1"/>
        <v>-3.625</v>
      </c>
      <c r="J13" s="10">
        <v>4.1782729805013852E-2</v>
      </c>
    </row>
    <row r="14" spans="1:10" ht="20.100000000000001" customHeight="1">
      <c r="A14" s="5" t="s">
        <v>134</v>
      </c>
      <c r="B14" s="6" t="s">
        <v>33</v>
      </c>
      <c r="C14" s="8">
        <v>-10.75</v>
      </c>
      <c r="D14" s="8">
        <v>78.375</v>
      </c>
      <c r="E14" s="10">
        <f t="shared" si="0"/>
        <v>-0.13716108452950559</v>
      </c>
      <c r="F14" s="10">
        <f t="shared" si="1"/>
        <v>-7.2906976744186043</v>
      </c>
      <c r="J14" s="10">
        <v>9.8550724637681164E-2</v>
      </c>
    </row>
    <row r="15" spans="1:10" ht="20.100000000000001" customHeight="1">
      <c r="A15" s="5" t="s">
        <v>134</v>
      </c>
      <c r="B15" s="6" t="s">
        <v>48</v>
      </c>
      <c r="C15" s="8">
        <v>46.6666666666666</v>
      </c>
      <c r="D15" s="8">
        <v>68</v>
      </c>
      <c r="E15" s="10">
        <f t="shared" si="0"/>
        <v>0.68627450980392057</v>
      </c>
      <c r="F15" s="10">
        <f t="shared" si="1"/>
        <v>1.4571428571428593</v>
      </c>
      <c r="J15" s="10">
        <v>0.47019867549668776</v>
      </c>
    </row>
    <row r="16" spans="1:10" ht="20.100000000000001" customHeight="1">
      <c r="A16" s="5" t="s">
        <v>134</v>
      </c>
      <c r="B16" s="6" t="s">
        <v>57</v>
      </c>
      <c r="C16" s="8">
        <v>73.714285714285694</v>
      </c>
      <c r="D16" s="8">
        <v>56.8</v>
      </c>
      <c r="E16" s="10">
        <f t="shared" si="0"/>
        <v>1.2977867203219313</v>
      </c>
      <c r="F16" s="10">
        <f t="shared" si="1"/>
        <v>0.7705426356589149</v>
      </c>
      <c r="J16" s="10">
        <v>0.56051587301587147</v>
      </c>
    </row>
    <row r="17" spans="1:10" ht="20.100000000000001" customHeight="1">
      <c r="A17" s="5" t="s">
        <v>134</v>
      </c>
      <c r="B17" s="6" t="s">
        <v>72</v>
      </c>
      <c r="C17" s="8">
        <v>82</v>
      </c>
      <c r="D17" s="8">
        <v>61.5</v>
      </c>
      <c r="E17" s="10">
        <f t="shared" si="0"/>
        <v>1.3333333333333333</v>
      </c>
      <c r="F17" s="10">
        <f t="shared" si="1"/>
        <v>0.75</v>
      </c>
      <c r="J17" s="10">
        <v>0.5</v>
      </c>
    </row>
    <row r="18" spans="1:10" ht="20.100000000000001" customHeight="1">
      <c r="A18" s="5" t="s">
        <v>134</v>
      </c>
      <c r="B18" s="6" t="s">
        <v>39</v>
      </c>
      <c r="C18" s="8">
        <v>96</v>
      </c>
      <c r="D18" s="8">
        <v>63.3333333333333</v>
      </c>
      <c r="E18" s="10">
        <f t="shared" si="0"/>
        <v>1.5157894736842112</v>
      </c>
      <c r="F18" s="10">
        <f t="shared" si="1"/>
        <v>0.65972222222222188</v>
      </c>
      <c r="J18" s="10">
        <v>0.4440251572327043</v>
      </c>
    </row>
    <row r="19" spans="1:10" ht="20.100000000000001" customHeight="1">
      <c r="A19" s="5" t="s">
        <v>134</v>
      </c>
      <c r="B19" s="6" t="s">
        <v>42</v>
      </c>
      <c r="C19" s="8">
        <v>105.4</v>
      </c>
      <c r="D19" s="8">
        <v>76</v>
      </c>
      <c r="E19" s="10">
        <f t="shared" si="0"/>
        <v>1.3868421052631579</v>
      </c>
      <c r="F19" s="10">
        <f t="shared" si="1"/>
        <v>0.72106261859582543</v>
      </c>
      <c r="J19" s="10">
        <v>0.56222222222222229</v>
      </c>
    </row>
    <row r="20" spans="1:10" ht="20.100000000000001" customHeight="1">
      <c r="A20" s="5" t="s">
        <v>134</v>
      </c>
      <c r="B20" s="6" t="s">
        <v>49</v>
      </c>
      <c r="C20" s="8">
        <v>134</v>
      </c>
      <c r="D20" s="8">
        <v>133.272727272727</v>
      </c>
      <c r="E20" s="10">
        <f t="shared" si="0"/>
        <v>1.0054570259208753</v>
      </c>
      <c r="F20" s="10">
        <f t="shared" si="1"/>
        <v>0.99457259158751488</v>
      </c>
      <c r="J20" s="10">
        <v>1.4177777777777862</v>
      </c>
    </row>
    <row r="21" spans="1:10" ht="20.100000000000001" customHeight="1">
      <c r="A21" s="5" t="s">
        <v>134</v>
      </c>
      <c r="B21" s="6" t="s">
        <v>60</v>
      </c>
      <c r="C21" s="8">
        <v>133</v>
      </c>
      <c r="D21" s="8">
        <v>133.4</v>
      </c>
      <c r="E21" s="10">
        <f t="shared" si="0"/>
        <v>0.99700149925037473</v>
      </c>
      <c r="F21" s="10">
        <f t="shared" si="1"/>
        <v>1.0030075187969925</v>
      </c>
      <c r="J21" s="10">
        <v>1.4367816091954024</v>
      </c>
    </row>
    <row r="22" spans="1:10" ht="20.100000000000001" customHeight="1">
      <c r="A22" s="5" t="s">
        <v>134</v>
      </c>
      <c r="B22" s="6" t="s">
        <v>71</v>
      </c>
      <c r="C22" s="8">
        <v>134.666666666666</v>
      </c>
      <c r="D22" s="8">
        <v>132.888888888888</v>
      </c>
      <c r="E22" s="10">
        <f t="shared" si="0"/>
        <v>1.0133779264214064</v>
      </c>
      <c r="F22" s="10">
        <f t="shared" si="1"/>
        <v>0.98679867986798508</v>
      </c>
      <c r="J22" s="10">
        <v>1.4317460317460287</v>
      </c>
    </row>
    <row r="23" spans="1:10" ht="20.100000000000001" customHeight="1">
      <c r="A23" s="5" t="s">
        <v>134</v>
      </c>
      <c r="B23" s="6" t="s">
        <v>87</v>
      </c>
      <c r="C23" s="8">
        <v>135.5</v>
      </c>
      <c r="D23" s="8">
        <v>132.25</v>
      </c>
      <c r="E23" s="10">
        <f t="shared" si="0"/>
        <v>1.0245746691871456</v>
      </c>
      <c r="F23" s="10">
        <f t="shared" si="1"/>
        <v>0.97601476014760147</v>
      </c>
      <c r="J23" s="10">
        <v>1.3997477931904161</v>
      </c>
    </row>
    <row r="24" spans="1:10" ht="20.100000000000001" customHeight="1">
      <c r="A24" s="5" t="s">
        <v>134</v>
      </c>
      <c r="B24" s="6" t="s">
        <v>93</v>
      </c>
      <c r="C24" s="8">
        <v>133</v>
      </c>
      <c r="D24" s="8">
        <v>133.666666666666</v>
      </c>
      <c r="E24" s="10">
        <f t="shared" si="0"/>
        <v>0.99501246882793515</v>
      </c>
      <c r="F24" s="10">
        <f t="shared" si="1"/>
        <v>1.0050125313283158</v>
      </c>
      <c r="J24" s="10">
        <v>1.462167689161546</v>
      </c>
    </row>
    <row r="25" spans="1:10" ht="20.100000000000001" customHeight="1">
      <c r="A25" s="5" t="s">
        <v>134</v>
      </c>
      <c r="B25" s="6" t="s">
        <v>11</v>
      </c>
      <c r="C25" s="8">
        <v>132.28571428571399</v>
      </c>
      <c r="D25" s="8">
        <v>134.80000000000001</v>
      </c>
      <c r="E25" s="10">
        <f t="shared" si="0"/>
        <v>0.98134802882577143</v>
      </c>
      <c r="F25" s="10">
        <f t="shared" si="1"/>
        <v>1.0190064794816438</v>
      </c>
      <c r="J25" s="10">
        <v>1.2698412698412682</v>
      </c>
    </row>
    <row r="26" spans="1:10" ht="20.100000000000001" customHeight="1">
      <c r="A26" s="5" t="s">
        <v>134</v>
      </c>
      <c r="B26" s="6" t="s">
        <v>24</v>
      </c>
      <c r="C26" s="8">
        <v>132.25</v>
      </c>
      <c r="D26" s="8">
        <v>135.5</v>
      </c>
      <c r="E26" s="10">
        <f t="shared" si="0"/>
        <v>0.97601476014760147</v>
      </c>
      <c r="F26" s="10">
        <f t="shared" si="1"/>
        <v>1.0245746691871456</v>
      </c>
      <c r="J26" s="10">
        <v>1.4845559845559846</v>
      </c>
    </row>
    <row r="27" spans="1:10" ht="20.100000000000001" customHeight="1">
      <c r="A27" s="5" t="s">
        <v>134</v>
      </c>
      <c r="B27" s="6" t="s">
        <v>79</v>
      </c>
      <c r="C27" s="8">
        <v>131.777777777777</v>
      </c>
      <c r="D27" s="8">
        <v>138</v>
      </c>
      <c r="E27" s="10">
        <f t="shared" si="0"/>
        <v>0.9549114331722971</v>
      </c>
      <c r="F27" s="10">
        <f t="shared" si="1"/>
        <v>1.0472175379426705</v>
      </c>
      <c r="J27" s="10">
        <v>2.4415954415954411</v>
      </c>
    </row>
    <row r="28" spans="1:10" ht="20.100000000000001" customHeight="1">
      <c r="A28" s="5" t="s">
        <v>134</v>
      </c>
      <c r="B28" s="6" t="s">
        <v>102</v>
      </c>
      <c r="C28" s="8">
        <v>133.6</v>
      </c>
      <c r="D28" s="8">
        <v>132</v>
      </c>
      <c r="E28" s="10">
        <f t="shared" si="0"/>
        <v>1.012121212121212</v>
      </c>
      <c r="F28" s="10">
        <f t="shared" si="1"/>
        <v>0.9880239520958084</v>
      </c>
      <c r="J28" s="10">
        <v>2.4571428571428573</v>
      </c>
    </row>
    <row r="29" spans="1:10" ht="20.100000000000001" customHeight="1">
      <c r="A29" s="5" t="s">
        <v>134</v>
      </c>
      <c r="B29" s="6" t="s">
        <v>35</v>
      </c>
      <c r="C29" s="8">
        <v>-21</v>
      </c>
      <c r="D29" s="8">
        <v>41.909090909090899</v>
      </c>
      <c r="E29" s="10">
        <f t="shared" si="0"/>
        <v>-0.50108459869848165</v>
      </c>
      <c r="F29" s="10">
        <f t="shared" si="1"/>
        <v>-1.9956709956709953</v>
      </c>
      <c r="J29" s="10">
        <v>0.26829268292682967</v>
      </c>
    </row>
    <row r="30" spans="1:10" ht="20.100000000000001" customHeight="1">
      <c r="A30" s="5" t="s">
        <v>134</v>
      </c>
      <c r="B30" s="6" t="s">
        <v>74</v>
      </c>
      <c r="C30" s="8">
        <v>-11</v>
      </c>
      <c r="D30" s="8">
        <v>56.6</v>
      </c>
      <c r="E30" s="10">
        <f t="shared" si="0"/>
        <v>-0.19434628975265017</v>
      </c>
      <c r="F30" s="10">
        <f t="shared" si="1"/>
        <v>-5.1454545454545455</v>
      </c>
      <c r="J30" s="10">
        <v>0.3203342618384401</v>
      </c>
    </row>
    <row r="31" spans="1:10" ht="20.100000000000001" customHeight="1">
      <c r="A31" s="5" t="s">
        <v>134</v>
      </c>
      <c r="B31" s="6" t="s">
        <v>55</v>
      </c>
      <c r="C31" s="8">
        <v>-3</v>
      </c>
      <c r="D31" s="8">
        <v>69.8888888888888</v>
      </c>
      <c r="E31" s="10">
        <f t="shared" si="0"/>
        <v>-4.2925278219395922E-2</v>
      </c>
      <c r="F31" s="10">
        <f t="shared" si="1"/>
        <v>-23.296296296296266</v>
      </c>
      <c r="J31" s="10">
        <v>0.17647058823529413</v>
      </c>
    </row>
    <row r="32" spans="1:10" ht="20.100000000000001" customHeight="1">
      <c r="A32" s="5" t="s">
        <v>134</v>
      </c>
      <c r="B32" s="6" t="s">
        <v>98</v>
      </c>
      <c r="C32" s="8">
        <v>25.25</v>
      </c>
      <c r="D32" s="8">
        <v>63.875</v>
      </c>
      <c r="E32" s="10">
        <f t="shared" si="0"/>
        <v>0.3953033268101761</v>
      </c>
      <c r="F32" s="10">
        <f t="shared" si="1"/>
        <v>2.5297029702970297</v>
      </c>
      <c r="J32" s="10">
        <v>0.53608247422680411</v>
      </c>
    </row>
    <row r="33" spans="1:10" ht="20.100000000000001" customHeight="1">
      <c r="A33" s="5" t="s">
        <v>134</v>
      </c>
      <c r="B33" s="6" t="s">
        <v>84</v>
      </c>
      <c r="C33" s="8">
        <v>59.3333333333333</v>
      </c>
      <c r="D33" s="8">
        <v>69</v>
      </c>
      <c r="E33" s="10">
        <f t="shared" si="0"/>
        <v>0.85990338164251157</v>
      </c>
      <c r="F33" s="10">
        <f t="shared" si="1"/>
        <v>1.1629213483146075</v>
      </c>
      <c r="J33" s="10">
        <v>0.35877862595419846</v>
      </c>
    </row>
    <row r="34" spans="1:10" ht="20.100000000000001" customHeight="1">
      <c r="A34" s="5" t="s">
        <v>134</v>
      </c>
      <c r="B34" s="6" t="s">
        <v>21</v>
      </c>
      <c r="C34" s="8">
        <v>73.285714285714207</v>
      </c>
      <c r="D34" s="8">
        <v>68.2</v>
      </c>
      <c r="E34" s="10">
        <f t="shared" si="0"/>
        <v>1.0745705906996217</v>
      </c>
      <c r="F34" s="10">
        <f t="shared" si="1"/>
        <v>0.93060428849902643</v>
      </c>
      <c r="J34" s="10">
        <v>0.40008378718056009</v>
      </c>
    </row>
    <row r="35" spans="1:10" ht="20.100000000000001" customHeight="1">
      <c r="A35" s="5" t="s">
        <v>134</v>
      </c>
      <c r="B35" s="6" t="s">
        <v>15</v>
      </c>
      <c r="C35" s="8">
        <v>86.625</v>
      </c>
      <c r="D35" s="8">
        <v>78.25</v>
      </c>
      <c r="E35" s="10">
        <f t="shared" si="0"/>
        <v>1.1070287539936101</v>
      </c>
      <c r="F35" s="10">
        <f t="shared" si="1"/>
        <v>0.9033189033189033</v>
      </c>
      <c r="J35" s="10">
        <v>0.79554655870445345</v>
      </c>
    </row>
    <row r="36" spans="1:10" ht="20.100000000000001" customHeight="1">
      <c r="A36" s="5" t="s">
        <v>134</v>
      </c>
      <c r="B36" s="6" t="s">
        <v>103</v>
      </c>
      <c r="C36" s="8">
        <v>94.8888888888888</v>
      </c>
      <c r="D36" s="8">
        <v>78</v>
      </c>
      <c r="E36" s="10">
        <f t="shared" si="0"/>
        <v>1.2165242165242154</v>
      </c>
      <c r="F36" s="10">
        <f t="shared" si="1"/>
        <v>0.82201405152224905</v>
      </c>
      <c r="J36" s="10">
        <v>0.6666666666666663</v>
      </c>
    </row>
    <row r="37" spans="1:10" ht="20.100000000000001" customHeight="1">
      <c r="A37" s="5" t="s">
        <v>134</v>
      </c>
      <c r="B37" s="6" t="s">
        <v>78</v>
      </c>
      <c r="C37" s="8">
        <v>108.6</v>
      </c>
      <c r="D37" s="8">
        <v>77</v>
      </c>
      <c r="E37" s="10">
        <f t="shared" si="0"/>
        <v>1.4103896103896103</v>
      </c>
      <c r="F37" s="10">
        <f t="shared" si="1"/>
        <v>0.70902394106814004</v>
      </c>
      <c r="J37" s="10">
        <v>0.63181818181818183</v>
      </c>
    </row>
    <row r="38" spans="1:10" ht="20.100000000000001" customHeight="1">
      <c r="A38" s="5" t="s">
        <v>134</v>
      </c>
      <c r="B38" s="6" t="s">
        <v>82</v>
      </c>
      <c r="C38" s="8">
        <v>-8</v>
      </c>
      <c r="D38" s="8">
        <v>53.090909090909001</v>
      </c>
      <c r="E38" s="10">
        <f t="shared" si="0"/>
        <v>-0.15068493150684956</v>
      </c>
      <c r="F38" s="10">
        <f t="shared" si="1"/>
        <v>-6.6363636363636251</v>
      </c>
      <c r="J38" s="10">
        <v>0.68181818181818177</v>
      </c>
    </row>
    <row r="39" spans="1:10" ht="20.100000000000001" customHeight="1">
      <c r="A39" s="5" t="s">
        <v>134</v>
      </c>
      <c r="B39" s="6" t="s">
        <v>19</v>
      </c>
      <c r="C39" s="8">
        <v>3</v>
      </c>
      <c r="D39" s="8">
        <v>63.2</v>
      </c>
      <c r="E39" s="10">
        <f t="shared" si="0"/>
        <v>4.7468354430379743E-2</v>
      </c>
      <c r="F39" s="10">
        <f t="shared" si="1"/>
        <v>21.066666666666666</v>
      </c>
      <c r="J39" s="10">
        <v>0.69915254237288127</v>
      </c>
    </row>
    <row r="40" spans="1:10" ht="20.100000000000001" customHeight="1">
      <c r="A40" s="5" t="s">
        <v>134</v>
      </c>
      <c r="B40" s="6" t="s">
        <v>16</v>
      </c>
      <c r="C40" s="8">
        <v>26.6666666666666</v>
      </c>
      <c r="D40" s="8">
        <v>70.6666666666666</v>
      </c>
      <c r="E40" s="10">
        <f t="shared" si="0"/>
        <v>0.37735849056603715</v>
      </c>
      <c r="F40" s="10">
        <f t="shared" si="1"/>
        <v>2.6500000000000039</v>
      </c>
      <c r="J40" s="10">
        <v>0.71753986332574149</v>
      </c>
    </row>
    <row r="41" spans="1:10" ht="20.100000000000001" customHeight="1">
      <c r="A41" s="5" t="s">
        <v>134</v>
      </c>
      <c r="B41" s="6" t="s">
        <v>44</v>
      </c>
      <c r="C41" s="8">
        <v>40.75</v>
      </c>
      <c r="D41" s="8">
        <v>80.125</v>
      </c>
      <c r="E41" s="10">
        <f t="shared" si="0"/>
        <v>0.50858034321372858</v>
      </c>
      <c r="F41" s="10">
        <f t="shared" si="1"/>
        <v>1.9662576687116564</v>
      </c>
      <c r="J41" s="10">
        <v>0.99009900990099009</v>
      </c>
    </row>
    <row r="42" spans="1:10" ht="20.100000000000001" customHeight="1">
      <c r="A42" s="5" t="s">
        <v>134</v>
      </c>
      <c r="B42" s="6" t="s">
        <v>37</v>
      </c>
      <c r="C42" s="8">
        <v>67.5</v>
      </c>
      <c r="D42" s="8">
        <v>77.1666666666666</v>
      </c>
      <c r="E42" s="10">
        <f t="shared" si="0"/>
        <v>0.87473002159827284</v>
      </c>
      <c r="F42" s="10">
        <f t="shared" si="1"/>
        <v>1.1432098765432088</v>
      </c>
      <c r="J42" s="10">
        <v>0.93939393939393823</v>
      </c>
    </row>
    <row r="43" spans="1:10" ht="20.100000000000001" customHeight="1">
      <c r="A43" s="5" t="s">
        <v>134</v>
      </c>
      <c r="B43" s="6" t="s">
        <v>76</v>
      </c>
      <c r="C43" s="8">
        <v>82.428571428571402</v>
      </c>
      <c r="D43" s="8">
        <v>77.400000000000006</v>
      </c>
      <c r="E43" s="10">
        <f t="shared" si="0"/>
        <v>1.0649686231081577</v>
      </c>
      <c r="F43" s="10">
        <f t="shared" si="1"/>
        <v>0.93899480069324126</v>
      </c>
      <c r="J43" s="10">
        <v>0.89645254074784231</v>
      </c>
    </row>
    <row r="44" spans="1:10" ht="20.100000000000001" customHeight="1">
      <c r="A44" s="5" t="s">
        <v>134</v>
      </c>
      <c r="B44" s="6" t="s">
        <v>53</v>
      </c>
      <c r="C44" s="8">
        <v>94.625</v>
      </c>
      <c r="D44" s="8">
        <v>80.25</v>
      </c>
      <c r="E44" s="10">
        <f t="shared" si="0"/>
        <v>1.1791277258566979</v>
      </c>
      <c r="F44" s="10">
        <f t="shared" si="1"/>
        <v>0.84808454425363278</v>
      </c>
      <c r="J44" s="10">
        <v>0.69805194805194803</v>
      </c>
    </row>
    <row r="45" spans="1:10" ht="20.100000000000001" customHeight="1">
      <c r="A45" s="5" t="s">
        <v>134</v>
      </c>
      <c r="B45" s="6" t="s">
        <v>41</v>
      </c>
      <c r="C45" s="8">
        <v>108.444444444444</v>
      </c>
      <c r="D45" s="8">
        <v>72</v>
      </c>
      <c r="E45" s="10">
        <f t="shared" si="0"/>
        <v>1.5061728395061666</v>
      </c>
      <c r="F45" s="10">
        <f t="shared" si="1"/>
        <v>0.66393442622951093</v>
      </c>
      <c r="J45" s="10">
        <v>1.0225988700564965</v>
      </c>
    </row>
    <row r="46" spans="1:10" ht="20.100000000000001" customHeight="1">
      <c r="A46" s="5" t="s">
        <v>134</v>
      </c>
      <c r="B46" s="6" t="s">
        <v>40</v>
      </c>
      <c r="C46" s="8">
        <v>117.5</v>
      </c>
      <c r="D46" s="8">
        <v>73.5</v>
      </c>
      <c r="E46" s="10">
        <f t="shared" si="0"/>
        <v>1.5986394557823129</v>
      </c>
      <c r="F46" s="10">
        <f t="shared" si="1"/>
        <v>0.62553191489361704</v>
      </c>
      <c r="J46" s="10">
        <v>0.78648648648648656</v>
      </c>
    </row>
    <row r="47" spans="1:10" ht="20.100000000000001" customHeight="1">
      <c r="A47" s="5" t="s">
        <v>134</v>
      </c>
      <c r="B47" s="6" t="s">
        <v>10</v>
      </c>
      <c r="C47" s="8">
        <v>-19</v>
      </c>
      <c r="D47" s="8">
        <v>67.727272727272705</v>
      </c>
      <c r="E47" s="10">
        <f t="shared" si="0"/>
        <v>-0.28053691275167797</v>
      </c>
      <c r="F47" s="10">
        <f t="shared" si="1"/>
        <v>-3.5645933014354054</v>
      </c>
      <c r="J47" s="10">
        <v>1.4811490125673261</v>
      </c>
    </row>
    <row r="48" spans="1:10" ht="20.100000000000001" customHeight="1">
      <c r="A48" s="5" t="s">
        <v>134</v>
      </c>
      <c r="B48" s="6" t="s">
        <v>94</v>
      </c>
      <c r="C48" s="8">
        <v>9</v>
      </c>
      <c r="D48" s="8">
        <v>73.8</v>
      </c>
      <c r="E48" s="10">
        <f t="shared" si="0"/>
        <v>0.12195121951219513</v>
      </c>
      <c r="F48" s="10">
        <f t="shared" si="1"/>
        <v>8.1999999999999993</v>
      </c>
      <c r="J48" s="10">
        <v>1.1071428571428572</v>
      </c>
    </row>
    <row r="49" spans="1:10" ht="20.100000000000001" customHeight="1">
      <c r="A49" s="5" t="s">
        <v>134</v>
      </c>
      <c r="B49" s="6" t="s">
        <v>88</v>
      </c>
      <c r="C49" s="8">
        <v>44.3333333333333</v>
      </c>
      <c r="D49" s="8">
        <v>74.5555555555555</v>
      </c>
      <c r="E49" s="10">
        <f t="shared" si="0"/>
        <v>0.59463487332339793</v>
      </c>
      <c r="F49" s="10">
        <f t="shared" si="1"/>
        <v>1.681704260651629</v>
      </c>
      <c r="J49" s="10">
        <v>0.95375722543352714</v>
      </c>
    </row>
    <row r="50" spans="1:10" ht="20.100000000000001" customHeight="1">
      <c r="A50" s="5" t="s">
        <v>134</v>
      </c>
      <c r="B50" s="6" t="s">
        <v>70</v>
      </c>
      <c r="C50" s="8">
        <v>61</v>
      </c>
      <c r="D50" s="8">
        <v>78.75</v>
      </c>
      <c r="E50" s="10">
        <f t="shared" si="0"/>
        <v>0.77460317460317463</v>
      </c>
      <c r="F50" s="10">
        <f t="shared" si="1"/>
        <v>1.290983606557377</v>
      </c>
      <c r="J50" s="10">
        <v>0.81318681318681318</v>
      </c>
    </row>
    <row r="51" spans="1:10" ht="20.100000000000001" customHeight="1">
      <c r="A51" s="5" t="s">
        <v>134</v>
      </c>
      <c r="B51" s="6" t="s">
        <v>59</v>
      </c>
      <c r="C51" s="8">
        <v>90.1666666666666</v>
      </c>
      <c r="D51" s="8">
        <v>79.5</v>
      </c>
      <c r="E51" s="10">
        <f t="shared" si="0"/>
        <v>1.1341719077568126</v>
      </c>
      <c r="F51" s="10">
        <f t="shared" si="1"/>
        <v>0.88170055452865126</v>
      </c>
      <c r="J51" s="10">
        <v>0.85567010309278391</v>
      </c>
    </row>
    <row r="52" spans="1:10" ht="20.100000000000001" customHeight="1">
      <c r="A52" s="5" t="s">
        <v>134</v>
      </c>
      <c r="B52" s="6" t="s">
        <v>50</v>
      </c>
      <c r="C52" s="8">
        <v>87.571428571428498</v>
      </c>
      <c r="D52" s="8">
        <v>79.8</v>
      </c>
      <c r="E52" s="10">
        <f t="shared" si="0"/>
        <v>1.0973863229502319</v>
      </c>
      <c r="F52" s="10">
        <f t="shared" si="1"/>
        <v>0.91125611745513935</v>
      </c>
      <c r="J52" s="10">
        <v>0.87793011941618737</v>
      </c>
    </row>
    <row r="53" spans="1:10" ht="20.100000000000001" customHeight="1">
      <c r="A53" s="5" t="s">
        <v>134</v>
      </c>
      <c r="B53" s="6" t="s">
        <v>31</v>
      </c>
      <c r="C53" s="8">
        <v>102.125</v>
      </c>
      <c r="D53" s="8">
        <v>89.75</v>
      </c>
      <c r="E53" s="10">
        <f t="shared" si="0"/>
        <v>1.1378830083565459</v>
      </c>
      <c r="F53" s="10">
        <f t="shared" si="1"/>
        <v>0.87882496940024479</v>
      </c>
      <c r="J53" s="10">
        <v>0.96530612244897962</v>
      </c>
    </row>
    <row r="54" spans="1:10" ht="20.100000000000001" customHeight="1">
      <c r="A54" s="5" t="s">
        <v>134</v>
      </c>
      <c r="B54" s="6" t="s">
        <v>66</v>
      </c>
      <c r="C54" s="8">
        <v>104.888888888888</v>
      </c>
      <c r="D54" s="8">
        <v>93.3333333333333</v>
      </c>
      <c r="E54" s="10">
        <f t="shared" si="0"/>
        <v>1.1238095238095147</v>
      </c>
      <c r="F54" s="10">
        <f t="shared" si="1"/>
        <v>0.88983050847458345</v>
      </c>
      <c r="J54" s="10">
        <v>0.85416666666666563</v>
      </c>
    </row>
    <row r="55" spans="1:10" ht="20.100000000000001" customHeight="1">
      <c r="A55" s="5" t="s">
        <v>134</v>
      </c>
      <c r="B55" s="6" t="s">
        <v>65</v>
      </c>
      <c r="C55" s="8">
        <v>114</v>
      </c>
      <c r="D55" s="8">
        <v>107</v>
      </c>
      <c r="E55" s="10">
        <f t="shared" si="0"/>
        <v>1.0654205607476634</v>
      </c>
      <c r="F55" s="10">
        <f t="shared" si="1"/>
        <v>0.93859649122807021</v>
      </c>
      <c r="J55" s="10">
        <v>0.76688741721854303</v>
      </c>
    </row>
    <row r="56" spans="1:10" ht="20.100000000000001" customHeight="1">
      <c r="A56" s="5" t="s">
        <v>134</v>
      </c>
      <c r="B56" s="6" t="s">
        <v>56</v>
      </c>
      <c r="C56" s="8">
        <v>30</v>
      </c>
      <c r="D56" s="8">
        <v>77.090909090909093</v>
      </c>
      <c r="E56" s="10">
        <f t="shared" si="0"/>
        <v>0.38915094339622641</v>
      </c>
      <c r="F56" s="10">
        <f t="shared" si="1"/>
        <v>2.5696969696969698</v>
      </c>
      <c r="J56" s="10">
        <v>0.77266922094508383</v>
      </c>
    </row>
    <row r="57" spans="1:10" ht="20.100000000000001" customHeight="1">
      <c r="A57" s="5" t="s">
        <v>134</v>
      </c>
      <c r="B57" s="6" t="s">
        <v>46</v>
      </c>
      <c r="C57" s="8">
        <v>57</v>
      </c>
      <c r="D57" s="8">
        <v>73.8</v>
      </c>
      <c r="E57" s="10">
        <f t="shared" si="0"/>
        <v>0.77235772357723576</v>
      </c>
      <c r="F57" s="10">
        <f t="shared" si="1"/>
        <v>1.2947368421052632</v>
      </c>
      <c r="J57" s="10">
        <v>1.2111801242236024</v>
      </c>
    </row>
    <row r="58" spans="1:10" ht="20.100000000000001" customHeight="1">
      <c r="A58" s="5" t="s">
        <v>134</v>
      </c>
      <c r="B58" s="6" t="s">
        <v>34</v>
      </c>
      <c r="C58" s="8">
        <v>71</v>
      </c>
      <c r="D58" s="8">
        <v>81</v>
      </c>
      <c r="E58" s="10">
        <f t="shared" si="0"/>
        <v>0.87654320987654322</v>
      </c>
      <c r="F58" s="10">
        <f t="shared" si="1"/>
        <v>1.1408450704225352</v>
      </c>
      <c r="J58" s="10">
        <v>0.98715890850722299</v>
      </c>
    </row>
    <row r="59" spans="1:10" ht="20.100000000000001" customHeight="1">
      <c r="A59" s="5" t="s">
        <v>134</v>
      </c>
      <c r="B59" s="6" t="s">
        <v>22</v>
      </c>
      <c r="C59" s="8">
        <v>78.75</v>
      </c>
      <c r="D59" s="8">
        <v>84.375</v>
      </c>
      <c r="E59" s="10">
        <f t="shared" si="0"/>
        <v>0.93333333333333335</v>
      </c>
      <c r="F59" s="10">
        <f t="shared" si="1"/>
        <v>1.0714285714285714</v>
      </c>
      <c r="J59" s="10">
        <v>1.003690036900369</v>
      </c>
    </row>
    <row r="60" spans="1:10" ht="20.100000000000001" customHeight="1">
      <c r="A60" s="5" t="s">
        <v>134</v>
      </c>
      <c r="B60" s="6" t="s">
        <v>14</v>
      </c>
      <c r="C60" s="8">
        <v>90.3333333333333</v>
      </c>
      <c r="D60" s="8">
        <v>96</v>
      </c>
      <c r="E60" s="10">
        <f t="shared" si="0"/>
        <v>0.94097222222222188</v>
      </c>
      <c r="F60" s="10">
        <f t="shared" si="1"/>
        <v>1.0627306273062735</v>
      </c>
      <c r="J60" s="10">
        <v>1.0190930787589494</v>
      </c>
    </row>
    <row r="61" spans="1:10" ht="20.100000000000001" customHeight="1">
      <c r="A61" s="5" t="s">
        <v>134</v>
      </c>
      <c r="B61" s="6" t="s">
        <v>97</v>
      </c>
      <c r="C61" s="8">
        <v>97</v>
      </c>
      <c r="D61" s="8">
        <v>91</v>
      </c>
      <c r="E61" s="10">
        <f t="shared" si="0"/>
        <v>1.0659340659340659</v>
      </c>
      <c r="F61" s="10">
        <f t="shared" si="1"/>
        <v>0.93814432989690721</v>
      </c>
      <c r="J61" s="10">
        <v>1.0331262939958581</v>
      </c>
    </row>
    <row r="62" spans="1:10" ht="20.100000000000001" customHeight="1">
      <c r="A62" s="5" t="s">
        <v>134</v>
      </c>
      <c r="B62" s="6" t="s">
        <v>85</v>
      </c>
      <c r="C62" s="8">
        <v>102.375</v>
      </c>
      <c r="D62" s="8">
        <v>99.75</v>
      </c>
      <c r="E62" s="10">
        <f t="shared" si="0"/>
        <v>1.0263157894736843</v>
      </c>
      <c r="F62" s="10">
        <f t="shared" si="1"/>
        <v>0.97435897435897434</v>
      </c>
      <c r="J62" s="10">
        <v>0.86986301369863017</v>
      </c>
    </row>
    <row r="63" spans="1:10" ht="20.100000000000001" customHeight="1">
      <c r="A63" s="5" t="s">
        <v>134</v>
      </c>
      <c r="B63" s="6" t="s">
        <v>28</v>
      </c>
      <c r="C63" s="8">
        <v>111.444444444444</v>
      </c>
      <c r="D63" s="8">
        <v>112.333333333333</v>
      </c>
      <c r="E63" s="10">
        <f t="shared" si="0"/>
        <v>0.99208704253214541</v>
      </c>
      <c r="F63" s="10">
        <f t="shared" si="1"/>
        <v>1.0079760717846471</v>
      </c>
      <c r="J63" s="10">
        <v>0.86781609195402321</v>
      </c>
    </row>
    <row r="64" spans="1:10" ht="20.100000000000001" customHeight="1">
      <c r="A64" s="5" t="s">
        <v>134</v>
      </c>
      <c r="B64" s="6" t="s">
        <v>6</v>
      </c>
      <c r="C64" s="8">
        <v>117.1</v>
      </c>
      <c r="D64" s="8">
        <v>112.5</v>
      </c>
      <c r="E64" s="10">
        <f t="shared" si="0"/>
        <v>1.0408888888888888</v>
      </c>
      <c r="F64" s="10">
        <f t="shared" si="1"/>
        <v>0.96071733561058925</v>
      </c>
      <c r="J64" s="10">
        <v>0.78181818181818186</v>
      </c>
    </row>
    <row r="65" spans="1:10" ht="20.100000000000001" customHeight="1">
      <c r="A65" s="5" t="s">
        <v>134</v>
      </c>
      <c r="B65" s="6" t="s">
        <v>20</v>
      </c>
      <c r="C65" s="8">
        <v>74</v>
      </c>
      <c r="D65" s="8">
        <v>83.090909090909093</v>
      </c>
      <c r="E65" s="10">
        <f t="shared" si="0"/>
        <v>0.89059080962800874</v>
      </c>
      <c r="F65" s="10">
        <f t="shared" si="1"/>
        <v>1.1228501228501229</v>
      </c>
      <c r="J65" s="10">
        <v>1.0973871733966751</v>
      </c>
    </row>
    <row r="66" spans="1:10" ht="20.100000000000001" customHeight="1">
      <c r="A66" s="5" t="s">
        <v>134</v>
      </c>
      <c r="B66" s="6" t="s">
        <v>83</v>
      </c>
      <c r="C66" s="8">
        <v>94.5</v>
      </c>
      <c r="D66" s="8">
        <v>90.9</v>
      </c>
      <c r="E66" s="10">
        <f t="shared" si="0"/>
        <v>1.0396039603960396</v>
      </c>
      <c r="F66" s="10">
        <f t="shared" si="1"/>
        <v>0.96190476190476193</v>
      </c>
      <c r="J66" s="10">
        <v>1.075</v>
      </c>
    </row>
    <row r="67" spans="1:10" ht="20.100000000000001" customHeight="1">
      <c r="A67" s="5" t="s">
        <v>134</v>
      </c>
      <c r="B67" s="6" t="s">
        <v>99</v>
      </c>
      <c r="C67" s="8">
        <v>80.3333333333333</v>
      </c>
      <c r="D67" s="8">
        <v>91.2222222222222</v>
      </c>
      <c r="E67" s="10">
        <f t="shared" ref="E67:E121" si="2">C67/D67</f>
        <v>0.88063337393422636</v>
      </c>
      <c r="F67" s="10">
        <f t="shared" ref="F67:F121" si="3">D67/C67</f>
        <v>1.1355463347164594</v>
      </c>
      <c r="J67" s="10">
        <v>1.109352517985611</v>
      </c>
    </row>
    <row r="68" spans="1:10" ht="20.100000000000001" customHeight="1">
      <c r="A68" s="5" t="s">
        <v>134</v>
      </c>
      <c r="B68" s="6" t="s">
        <v>54</v>
      </c>
      <c r="C68" s="8">
        <v>90.5</v>
      </c>
      <c r="D68" s="8">
        <v>94.25</v>
      </c>
      <c r="E68" s="10">
        <f t="shared" si="2"/>
        <v>0.96021220159151188</v>
      </c>
      <c r="F68" s="10">
        <f t="shared" si="3"/>
        <v>1.0414364640883977</v>
      </c>
      <c r="J68" s="10">
        <v>1.3121495327102803</v>
      </c>
    </row>
    <row r="69" spans="1:10" ht="20.100000000000001" customHeight="1">
      <c r="A69" s="5" t="s">
        <v>134</v>
      </c>
      <c r="B69" s="6" t="s">
        <v>75</v>
      </c>
      <c r="C69" s="8">
        <v>95.8333333333333</v>
      </c>
      <c r="D69" s="8">
        <v>96.8333333333333</v>
      </c>
      <c r="E69" s="10">
        <f t="shared" si="2"/>
        <v>0.9896729776247849</v>
      </c>
      <c r="F69" s="10">
        <f t="shared" si="3"/>
        <v>1.0104347826086957</v>
      </c>
      <c r="J69" s="10">
        <v>1.2828282828282818</v>
      </c>
    </row>
    <row r="70" spans="1:10" ht="20.100000000000001" customHeight="1">
      <c r="A70" s="5" t="s">
        <v>134</v>
      </c>
      <c r="B70" s="6" t="s">
        <v>36</v>
      </c>
      <c r="C70" s="8">
        <v>107.85714285714199</v>
      </c>
      <c r="D70" s="8">
        <v>95</v>
      </c>
      <c r="E70" s="10">
        <f t="shared" si="2"/>
        <v>1.1353383458646527</v>
      </c>
      <c r="F70" s="10">
        <f t="shared" si="3"/>
        <v>0.88079470198676202</v>
      </c>
      <c r="J70" s="10">
        <v>1.1326212728081884</v>
      </c>
    </row>
    <row r="71" spans="1:10" ht="20.100000000000001" customHeight="1">
      <c r="A71" s="5" t="s">
        <v>134</v>
      </c>
      <c r="B71" s="6" t="s">
        <v>45</v>
      </c>
      <c r="C71" s="8">
        <v>105</v>
      </c>
      <c r="D71" s="8">
        <v>107</v>
      </c>
      <c r="E71" s="10">
        <f t="shared" si="2"/>
        <v>0.98130841121495327</v>
      </c>
      <c r="F71" s="10">
        <f t="shared" si="3"/>
        <v>1.019047619047619</v>
      </c>
      <c r="J71" s="10">
        <v>0.99128919860627174</v>
      </c>
    </row>
    <row r="72" spans="1:10" ht="20.100000000000001" customHeight="1">
      <c r="A72" s="5" t="s">
        <v>134</v>
      </c>
      <c r="B72" s="6" t="s">
        <v>63</v>
      </c>
      <c r="C72" s="8">
        <v>115.444444444444</v>
      </c>
      <c r="D72" s="8">
        <v>103.666666666666</v>
      </c>
      <c r="E72" s="10">
        <f t="shared" si="2"/>
        <v>1.1136120042872484</v>
      </c>
      <c r="F72" s="10">
        <f t="shared" si="3"/>
        <v>0.89797882579403043</v>
      </c>
      <c r="J72" s="10">
        <v>1.0292682926829269</v>
      </c>
    </row>
    <row r="73" spans="1:10" ht="20.100000000000001" customHeight="1">
      <c r="A73" s="5" t="s">
        <v>134</v>
      </c>
      <c r="B73" s="6" t="s">
        <v>68</v>
      </c>
      <c r="C73" s="8">
        <v>120.4</v>
      </c>
      <c r="D73" s="8">
        <v>116</v>
      </c>
      <c r="E73" s="10">
        <f t="shared" si="2"/>
        <v>1.0379310344827586</v>
      </c>
      <c r="F73" s="10">
        <f t="shared" si="3"/>
        <v>0.96345514950166111</v>
      </c>
      <c r="J73" s="10">
        <v>1.21</v>
      </c>
    </row>
    <row r="74" spans="1:10" ht="20.100000000000001" customHeight="1">
      <c r="A74" s="5" t="s">
        <v>134</v>
      </c>
      <c r="B74" s="6" t="s">
        <v>77</v>
      </c>
      <c r="C74" s="8">
        <v>79</v>
      </c>
      <c r="D74" s="8">
        <v>94.090909090909093</v>
      </c>
      <c r="E74" s="10">
        <f t="shared" si="2"/>
        <v>0.83961352657004829</v>
      </c>
      <c r="F74" s="10">
        <f t="shared" si="3"/>
        <v>1.1910241657077101</v>
      </c>
      <c r="J74" s="10">
        <v>0.98233562315996115</v>
      </c>
    </row>
    <row r="75" spans="1:10" ht="20.100000000000001" customHeight="1">
      <c r="A75" s="5" t="s">
        <v>134</v>
      </c>
      <c r="B75" s="6" t="s">
        <v>38</v>
      </c>
      <c r="C75" s="8">
        <v>94.5</v>
      </c>
      <c r="D75" s="8">
        <v>95.9</v>
      </c>
      <c r="E75" s="10">
        <f t="shared" si="2"/>
        <v>0.98540145985401451</v>
      </c>
      <c r="F75" s="10">
        <f t="shared" si="3"/>
        <v>1.0148148148148148</v>
      </c>
      <c r="J75" s="10">
        <v>1.0950173812282735</v>
      </c>
    </row>
    <row r="76" spans="1:10" ht="20.100000000000001" customHeight="1">
      <c r="A76" s="5" t="s">
        <v>134</v>
      </c>
      <c r="B76" s="6" t="s">
        <v>43</v>
      </c>
      <c r="C76" s="8">
        <v>95.6666666666666</v>
      </c>
      <c r="D76" s="8">
        <v>101.666666666666</v>
      </c>
      <c r="E76" s="10">
        <f t="shared" si="2"/>
        <v>0.94098360655738256</v>
      </c>
      <c r="F76" s="10">
        <f t="shared" si="3"/>
        <v>1.0627177700348369</v>
      </c>
      <c r="J76" s="10">
        <v>1.1333333333333329</v>
      </c>
    </row>
    <row r="77" spans="1:10" ht="20.100000000000001" customHeight="1">
      <c r="A77" s="5" t="s">
        <v>134</v>
      </c>
      <c r="B77" s="6" t="s">
        <v>17</v>
      </c>
      <c r="C77" s="8">
        <v>97.75</v>
      </c>
      <c r="D77" s="8">
        <v>100.125</v>
      </c>
      <c r="E77" s="10">
        <f t="shared" si="2"/>
        <v>0.97627965043695386</v>
      </c>
      <c r="F77" s="10">
        <f t="shared" si="3"/>
        <v>1.0242966751918159</v>
      </c>
      <c r="J77" s="10">
        <v>1.3377049180327869</v>
      </c>
    </row>
    <row r="78" spans="1:10" ht="20.100000000000001" customHeight="1">
      <c r="A78" s="5" t="s">
        <v>134</v>
      </c>
      <c r="B78" s="6" t="s">
        <v>18</v>
      </c>
      <c r="C78" s="8">
        <v>107.666666666666</v>
      </c>
      <c r="D78" s="8">
        <v>111.666666666666</v>
      </c>
      <c r="E78" s="10">
        <f t="shared" si="2"/>
        <v>0.96417910447761168</v>
      </c>
      <c r="F78" s="10">
        <f t="shared" si="3"/>
        <v>1.0371517027863779</v>
      </c>
      <c r="J78" s="10">
        <v>1.1501103752759378</v>
      </c>
    </row>
    <row r="79" spans="1:10" ht="20.100000000000001" customHeight="1">
      <c r="A79" s="5" t="s">
        <v>134</v>
      </c>
      <c r="B79" s="6" t="s">
        <v>81</v>
      </c>
      <c r="C79" s="8">
        <v>115.571428571428</v>
      </c>
      <c r="D79" s="8">
        <v>102.6</v>
      </c>
      <c r="E79" s="10">
        <f t="shared" si="2"/>
        <v>1.1264271790587526</v>
      </c>
      <c r="F79" s="10">
        <f t="shared" si="3"/>
        <v>0.88776266996292152</v>
      </c>
      <c r="J79" s="10">
        <v>1.1453930684699913</v>
      </c>
    </row>
    <row r="80" spans="1:10" ht="20.100000000000001" customHeight="1">
      <c r="A80" s="5" t="s">
        <v>134</v>
      </c>
      <c r="B80" s="6" t="s">
        <v>100</v>
      </c>
      <c r="C80" s="8">
        <v>113.25</v>
      </c>
      <c r="D80" s="8">
        <v>117.5</v>
      </c>
      <c r="E80" s="10">
        <f t="shared" si="2"/>
        <v>0.96382978723404256</v>
      </c>
      <c r="F80" s="10">
        <f t="shared" si="3"/>
        <v>1.0375275938189845</v>
      </c>
      <c r="J80" s="10">
        <v>1.7293577981651376</v>
      </c>
    </row>
    <row r="81" spans="1:10" ht="20.100000000000001" customHeight="1">
      <c r="A81" s="5" t="s">
        <v>134</v>
      </c>
      <c r="B81" s="6" t="s">
        <v>7</v>
      </c>
      <c r="C81" s="8">
        <v>121.111111111111</v>
      </c>
      <c r="D81" s="8">
        <v>108.666666666666</v>
      </c>
      <c r="E81" s="10">
        <f t="shared" si="2"/>
        <v>1.1145194274028687</v>
      </c>
      <c r="F81" s="10">
        <f t="shared" si="3"/>
        <v>0.89724770642201368</v>
      </c>
      <c r="J81" s="10">
        <v>1.071651090342679</v>
      </c>
    </row>
    <row r="82" spans="1:10" ht="20.100000000000001" customHeight="1">
      <c r="A82" s="5" t="s">
        <v>134</v>
      </c>
      <c r="B82" s="6" t="s">
        <v>27</v>
      </c>
      <c r="C82" s="8">
        <v>127.1</v>
      </c>
      <c r="D82" s="8">
        <v>116.5</v>
      </c>
      <c r="E82" s="10">
        <f t="shared" si="2"/>
        <v>1.0909871244635192</v>
      </c>
      <c r="F82" s="10">
        <f t="shared" si="3"/>
        <v>0.91660110149488594</v>
      </c>
      <c r="J82" s="10">
        <v>1.1007407407407408</v>
      </c>
    </row>
    <row r="83" spans="1:10" ht="20.100000000000001" customHeight="1">
      <c r="A83" s="5" t="s">
        <v>134</v>
      </c>
      <c r="B83" s="6" t="s">
        <v>13</v>
      </c>
      <c r="C83" s="8">
        <v>109</v>
      </c>
      <c r="D83" s="8">
        <v>105.363636363636</v>
      </c>
      <c r="E83" s="10">
        <f t="shared" si="2"/>
        <v>1.0345125107851632</v>
      </c>
      <c r="F83" s="10">
        <f t="shared" si="3"/>
        <v>0.96663886572143121</v>
      </c>
      <c r="J83" s="10">
        <v>1.6685990338164252</v>
      </c>
    </row>
    <row r="84" spans="1:10" ht="20.100000000000001" customHeight="1">
      <c r="A84" s="5" t="s">
        <v>134</v>
      </c>
      <c r="B84" s="6" t="s">
        <v>95</v>
      </c>
      <c r="C84" s="8">
        <v>102</v>
      </c>
      <c r="D84" s="8">
        <v>110.8</v>
      </c>
      <c r="E84" s="10">
        <f t="shared" si="2"/>
        <v>0.92057761732851984</v>
      </c>
      <c r="F84" s="10">
        <f t="shared" si="3"/>
        <v>1.0862745098039215</v>
      </c>
      <c r="J84" s="10">
        <v>1.2589928057553956</v>
      </c>
    </row>
    <row r="85" spans="1:10" ht="20.100000000000001" customHeight="1">
      <c r="A85" s="5" t="s">
        <v>134</v>
      </c>
      <c r="B85" s="6" t="s">
        <v>86</v>
      </c>
      <c r="C85" s="8">
        <v>104</v>
      </c>
      <c r="D85" s="8">
        <v>107.555555555555</v>
      </c>
      <c r="E85" s="10">
        <f t="shared" si="2"/>
        <v>0.96694214876033557</v>
      </c>
      <c r="F85" s="10">
        <f t="shared" si="3"/>
        <v>1.034188034188029</v>
      </c>
      <c r="J85" s="10">
        <v>1.2641056422569035</v>
      </c>
    </row>
    <row r="86" spans="1:10" ht="20.100000000000001" customHeight="1">
      <c r="A86" s="5" t="s">
        <v>134</v>
      </c>
      <c r="B86" s="6" t="s">
        <v>73</v>
      </c>
      <c r="C86" s="8">
        <v>106.75</v>
      </c>
      <c r="D86" s="8">
        <v>113.625</v>
      </c>
      <c r="E86" s="10">
        <f t="shared" si="2"/>
        <v>0.93949394939493946</v>
      </c>
      <c r="F86" s="10">
        <f t="shared" si="3"/>
        <v>1.0644028103044496</v>
      </c>
      <c r="J86" s="10">
        <v>1.2309899569583931</v>
      </c>
    </row>
    <row r="87" spans="1:10" ht="20.100000000000001" customHeight="1">
      <c r="A87" s="5" t="s">
        <v>134</v>
      </c>
      <c r="B87" s="6" t="s">
        <v>58</v>
      </c>
      <c r="C87" s="8">
        <v>114.666666666666</v>
      </c>
      <c r="D87" s="8">
        <v>114.333333333333</v>
      </c>
      <c r="E87" s="10">
        <f t="shared" si="2"/>
        <v>1.0029154518950409</v>
      </c>
      <c r="F87" s="10">
        <f t="shared" si="3"/>
        <v>0.99709302325581683</v>
      </c>
      <c r="J87" s="10">
        <v>1.2138084632516706</v>
      </c>
    </row>
    <row r="88" spans="1:10" ht="20.100000000000001" customHeight="1">
      <c r="A88" s="5" t="s">
        <v>134</v>
      </c>
      <c r="B88" s="6" t="s">
        <v>47</v>
      </c>
      <c r="C88" s="8">
        <v>120.571428571428</v>
      </c>
      <c r="D88" s="8">
        <v>118</v>
      </c>
      <c r="E88" s="10">
        <f t="shared" si="2"/>
        <v>1.0217917675544745</v>
      </c>
      <c r="F88" s="10">
        <f t="shared" si="3"/>
        <v>0.97867298578199513</v>
      </c>
      <c r="J88" s="10">
        <v>1.4982578397212534</v>
      </c>
    </row>
    <row r="89" spans="1:10" ht="20.100000000000001" customHeight="1">
      <c r="A89" s="5" t="s">
        <v>134</v>
      </c>
      <c r="B89" s="6" t="s">
        <v>32</v>
      </c>
      <c r="C89" s="8">
        <v>118.25</v>
      </c>
      <c r="D89" s="8">
        <v>117</v>
      </c>
      <c r="E89" s="10">
        <f t="shared" si="2"/>
        <v>1.0106837606837606</v>
      </c>
      <c r="F89" s="10">
        <f t="shared" si="3"/>
        <v>0.98942917547568709</v>
      </c>
      <c r="J89" s="10">
        <v>1.3496240601503759</v>
      </c>
    </row>
    <row r="90" spans="1:10" ht="20.100000000000001" customHeight="1">
      <c r="A90" s="5" t="s">
        <v>134</v>
      </c>
      <c r="B90" s="6" t="s">
        <v>67</v>
      </c>
      <c r="C90" s="8">
        <v>125.555555555555</v>
      </c>
      <c r="D90" s="8">
        <v>124</v>
      </c>
      <c r="E90" s="10">
        <f t="shared" si="2"/>
        <v>1.0125448028673791</v>
      </c>
      <c r="F90" s="10">
        <f t="shared" si="3"/>
        <v>0.98761061946903095</v>
      </c>
      <c r="J90" s="10">
        <v>1.4773175542406316</v>
      </c>
    </row>
    <row r="91" spans="1:10" ht="20.100000000000001" customHeight="1">
      <c r="A91" s="5" t="s">
        <v>134</v>
      </c>
      <c r="B91" s="6" t="s">
        <v>64</v>
      </c>
      <c r="C91" s="8">
        <v>125.9</v>
      </c>
      <c r="D91" s="8">
        <v>125.5</v>
      </c>
      <c r="E91" s="10">
        <f t="shared" si="2"/>
        <v>1.003187250996016</v>
      </c>
      <c r="F91" s="10">
        <f t="shared" si="3"/>
        <v>0.9968228752978554</v>
      </c>
      <c r="J91" s="10">
        <v>1.4485981308411215</v>
      </c>
    </row>
    <row r="92" spans="1:10" ht="20.100000000000001" customHeight="1">
      <c r="A92" s="5" t="s">
        <v>134</v>
      </c>
      <c r="B92" s="6" t="s">
        <v>61</v>
      </c>
      <c r="C92" s="8">
        <v>115</v>
      </c>
      <c r="D92" s="8">
        <v>122.818181818181</v>
      </c>
      <c r="E92" s="10">
        <f t="shared" si="2"/>
        <v>0.93634344929682334</v>
      </c>
      <c r="F92" s="10">
        <f t="shared" si="3"/>
        <v>1.0679841897233131</v>
      </c>
      <c r="J92" s="10">
        <v>1.3683360258481487</v>
      </c>
    </row>
    <row r="93" spans="1:10" ht="20.100000000000001" customHeight="1">
      <c r="A93" s="5" t="s">
        <v>134</v>
      </c>
      <c r="B93" s="6" t="s">
        <v>52</v>
      </c>
      <c r="C93" s="8">
        <v>117.5</v>
      </c>
      <c r="D93" s="8">
        <v>120.5</v>
      </c>
      <c r="E93" s="10">
        <f t="shared" si="2"/>
        <v>0.975103734439834</v>
      </c>
      <c r="F93" s="10">
        <f t="shared" si="3"/>
        <v>1.0255319148936171</v>
      </c>
      <c r="J93" s="10">
        <v>1.2118491921005385</v>
      </c>
    </row>
    <row r="94" spans="1:10" ht="20.100000000000001" customHeight="1">
      <c r="A94" s="5" t="s">
        <v>134</v>
      </c>
      <c r="B94" s="6" t="s">
        <v>30</v>
      </c>
      <c r="C94" s="8">
        <v>118.666666666666</v>
      </c>
      <c r="D94" s="8">
        <v>125.333333333333</v>
      </c>
      <c r="E94" s="10">
        <f t="shared" si="2"/>
        <v>0.94680851063829508</v>
      </c>
      <c r="F94" s="10">
        <f t="shared" si="3"/>
        <v>1.0561797752809019</v>
      </c>
      <c r="J94" s="10">
        <v>1.3785632839224602</v>
      </c>
    </row>
    <row r="95" spans="1:10" ht="20.100000000000001" customHeight="1">
      <c r="A95" s="5" t="s">
        <v>134</v>
      </c>
      <c r="B95" s="6" t="s">
        <v>25</v>
      </c>
      <c r="C95" s="8">
        <v>128.5</v>
      </c>
      <c r="D95" s="8">
        <v>121.25</v>
      </c>
      <c r="E95" s="10">
        <f t="shared" si="2"/>
        <v>1.0597938144329897</v>
      </c>
      <c r="F95" s="10">
        <f t="shared" si="3"/>
        <v>0.94357976653696496</v>
      </c>
      <c r="J95" s="10">
        <v>1.2032301480484522</v>
      </c>
    </row>
    <row r="96" spans="1:10" ht="20.100000000000001" customHeight="1">
      <c r="A96" s="5" t="s">
        <v>134</v>
      </c>
      <c r="B96" s="6" t="s">
        <v>8</v>
      </c>
      <c r="C96" s="8">
        <v>130.5</v>
      </c>
      <c r="D96" s="8">
        <v>121.166666666666</v>
      </c>
      <c r="E96" s="10">
        <f t="shared" si="2"/>
        <v>1.077028885832193</v>
      </c>
      <c r="F96" s="10">
        <f t="shared" si="3"/>
        <v>0.92848020434226819</v>
      </c>
      <c r="J96" s="10">
        <v>1.2949494949494909</v>
      </c>
    </row>
    <row r="97" spans="1:10" ht="20.100000000000001" customHeight="1">
      <c r="A97" s="5" t="s">
        <v>134</v>
      </c>
      <c r="B97" s="6" t="s">
        <v>92</v>
      </c>
      <c r="C97" s="8">
        <v>123.28571428571399</v>
      </c>
      <c r="D97" s="8">
        <v>129.4</v>
      </c>
      <c r="E97" s="10">
        <f t="shared" si="2"/>
        <v>0.9527489512033539</v>
      </c>
      <c r="F97" s="10">
        <f t="shared" si="3"/>
        <v>1.0495944380069551</v>
      </c>
      <c r="J97" s="10">
        <v>1.4207221350078436</v>
      </c>
    </row>
    <row r="98" spans="1:10" ht="20.100000000000001" customHeight="1">
      <c r="A98" s="5" t="s">
        <v>134</v>
      </c>
      <c r="B98" s="6" t="s">
        <v>90</v>
      </c>
      <c r="C98" s="8">
        <v>130</v>
      </c>
      <c r="D98" s="8">
        <v>118</v>
      </c>
      <c r="E98" s="10">
        <f t="shared" si="2"/>
        <v>1.1016949152542372</v>
      </c>
      <c r="F98" s="10">
        <f t="shared" si="3"/>
        <v>0.90769230769230769</v>
      </c>
      <c r="J98" s="10">
        <v>1.301418439716312</v>
      </c>
    </row>
    <row r="99" spans="1:10" ht="20.100000000000001" customHeight="1">
      <c r="A99" s="5" t="s">
        <v>134</v>
      </c>
      <c r="B99" s="6" t="s">
        <v>29</v>
      </c>
      <c r="C99" s="8">
        <v>127.111111111111</v>
      </c>
      <c r="D99" s="8">
        <v>128</v>
      </c>
      <c r="E99" s="10">
        <f t="shared" si="2"/>
        <v>0.99305555555555469</v>
      </c>
      <c r="F99" s="10">
        <f t="shared" si="3"/>
        <v>1.006993006993008</v>
      </c>
      <c r="J99" s="10">
        <v>1.7695749440715889</v>
      </c>
    </row>
    <row r="100" spans="1:10" ht="20.100000000000001" customHeight="1">
      <c r="A100" s="5" t="s">
        <v>134</v>
      </c>
      <c r="B100" s="6" t="s">
        <v>5</v>
      </c>
      <c r="C100" s="8">
        <v>131.5</v>
      </c>
      <c r="D100" s="8">
        <v>122.5</v>
      </c>
      <c r="E100" s="10">
        <f t="shared" si="2"/>
        <v>1.073469387755102</v>
      </c>
      <c r="F100" s="10">
        <f t="shared" si="3"/>
        <v>0.9315589353612167</v>
      </c>
      <c r="J100" s="10">
        <v>2.0358974358974362</v>
      </c>
    </row>
    <row r="101" spans="1:10" ht="20.100000000000001" customHeight="1">
      <c r="A101" s="5" t="s">
        <v>111</v>
      </c>
      <c r="B101" s="6" t="s">
        <v>51</v>
      </c>
      <c r="C101" s="8">
        <v>110</v>
      </c>
      <c r="D101" s="8">
        <v>126.72727272727199</v>
      </c>
      <c r="E101" s="10">
        <f t="shared" si="2"/>
        <v>0.86800573888092325</v>
      </c>
      <c r="F101" s="10">
        <f t="shared" si="3"/>
        <v>1.1520661157024727</v>
      </c>
    </row>
    <row r="102" spans="1:10" ht="20.100000000000001" customHeight="1">
      <c r="A102" s="5" t="s">
        <v>111</v>
      </c>
      <c r="B102" s="6" t="s">
        <v>62</v>
      </c>
      <c r="C102" s="8">
        <v>107.5</v>
      </c>
      <c r="D102" s="8">
        <v>121.3</v>
      </c>
      <c r="E102" s="10">
        <f t="shared" si="2"/>
        <v>0.88623248145094813</v>
      </c>
      <c r="F102" s="10">
        <f t="shared" si="3"/>
        <v>1.1283720930232557</v>
      </c>
    </row>
    <row r="103" spans="1:10" ht="20.100000000000001" customHeight="1">
      <c r="A103" s="5" t="s">
        <v>111</v>
      </c>
      <c r="B103" s="6" t="s">
        <v>69</v>
      </c>
      <c r="C103" s="8">
        <v>101.666666666666</v>
      </c>
      <c r="D103" s="8">
        <v>116.333333333333</v>
      </c>
      <c r="E103" s="10">
        <f t="shared" si="2"/>
        <v>0.87392550143266157</v>
      </c>
      <c r="F103" s="10">
        <f t="shared" si="3"/>
        <v>1.1442622950819714</v>
      </c>
    </row>
    <row r="104" spans="1:10" ht="20.100000000000001" customHeight="1">
      <c r="A104" s="5" t="s">
        <v>111</v>
      </c>
      <c r="B104" s="6" t="s">
        <v>89</v>
      </c>
      <c r="C104" s="8">
        <v>97</v>
      </c>
      <c r="D104" s="8">
        <v>106</v>
      </c>
      <c r="E104" s="10">
        <f t="shared" si="2"/>
        <v>0.91509433962264153</v>
      </c>
      <c r="F104" s="10">
        <f t="shared" si="3"/>
        <v>1.0927835051546391</v>
      </c>
    </row>
    <row r="105" spans="1:10" ht="20.100000000000001" customHeight="1">
      <c r="A105" s="5" t="s">
        <v>111</v>
      </c>
      <c r="B105" s="6" t="s">
        <v>91</v>
      </c>
      <c r="C105" s="8">
        <v>91.3333333333333</v>
      </c>
      <c r="D105" s="8">
        <v>91.3333333333333</v>
      </c>
      <c r="E105" s="10">
        <f t="shared" si="2"/>
        <v>1</v>
      </c>
      <c r="F105" s="10">
        <f t="shared" si="3"/>
        <v>1</v>
      </c>
    </row>
    <row r="106" spans="1:10" ht="20.100000000000001" customHeight="1">
      <c r="A106" s="5" t="s">
        <v>111</v>
      </c>
      <c r="B106" s="6" t="s">
        <v>9</v>
      </c>
      <c r="C106" s="8">
        <v>90</v>
      </c>
      <c r="D106" s="8">
        <v>93.2</v>
      </c>
      <c r="E106" s="10">
        <f t="shared" si="2"/>
        <v>0.96566523605150212</v>
      </c>
      <c r="F106" s="10">
        <f t="shared" si="3"/>
        <v>1.0355555555555556</v>
      </c>
    </row>
    <row r="107" spans="1:10" ht="20.100000000000001" customHeight="1">
      <c r="A107" s="5" t="s">
        <v>111</v>
      </c>
      <c r="B107" s="6" t="s">
        <v>26</v>
      </c>
      <c r="C107" s="8">
        <v>86.875</v>
      </c>
      <c r="D107" s="8">
        <v>83.75</v>
      </c>
      <c r="E107" s="10">
        <f t="shared" si="2"/>
        <v>1.0373134328358209</v>
      </c>
      <c r="F107" s="10">
        <f t="shared" si="3"/>
        <v>0.96402877697841727</v>
      </c>
    </row>
    <row r="108" spans="1:10" ht="20.100000000000001" customHeight="1">
      <c r="A108" s="5" t="s">
        <v>111</v>
      </c>
      <c r="B108" s="6" t="s">
        <v>80</v>
      </c>
      <c r="C108" s="8">
        <v>85.1111111111111</v>
      </c>
      <c r="D108" s="8">
        <v>76.6666666666666</v>
      </c>
      <c r="E108" s="10">
        <f t="shared" si="2"/>
        <v>1.1101449275362327</v>
      </c>
      <c r="F108" s="10">
        <f t="shared" si="3"/>
        <v>0.90078328981723166</v>
      </c>
    </row>
    <row r="109" spans="1:10" ht="20.100000000000001" customHeight="1">
      <c r="A109" s="5" t="s">
        <v>111</v>
      </c>
      <c r="B109" s="6" t="s">
        <v>101</v>
      </c>
      <c r="C109" s="8">
        <v>77.8</v>
      </c>
      <c r="D109" s="8">
        <v>77</v>
      </c>
      <c r="E109" s="10">
        <f t="shared" si="2"/>
        <v>1.0103896103896104</v>
      </c>
      <c r="F109" s="10">
        <f t="shared" si="3"/>
        <v>0.98971722365038561</v>
      </c>
    </row>
    <row r="110" spans="1:10" ht="20.100000000000001" customHeight="1">
      <c r="A110" s="5" t="s">
        <v>126</v>
      </c>
      <c r="B110" s="6" t="s">
        <v>51</v>
      </c>
      <c r="C110" s="8">
        <v>-19</v>
      </c>
      <c r="D110" s="8">
        <v>5.1818181818181799</v>
      </c>
      <c r="E110" s="10">
        <f t="shared" si="2"/>
        <v>-3.6666666666666679</v>
      </c>
      <c r="F110" s="10">
        <f t="shared" si="3"/>
        <v>-0.27272727272727265</v>
      </c>
      <c r="J110" s="1">
        <v>-3.6666666666666883</v>
      </c>
    </row>
    <row r="111" spans="1:10" ht="20.100000000000001" customHeight="1">
      <c r="A111" s="5" t="s">
        <v>126</v>
      </c>
      <c r="B111" s="6" t="s">
        <v>62</v>
      </c>
      <c r="C111" s="8">
        <v>-17</v>
      </c>
      <c r="D111" s="8">
        <v>15</v>
      </c>
      <c r="E111" s="10">
        <f t="shared" si="2"/>
        <v>-1.1333333333333333</v>
      </c>
      <c r="F111" s="10">
        <f t="shared" si="3"/>
        <v>-0.88235294117647056</v>
      </c>
      <c r="J111" s="1">
        <v>-1.4734299516908214</v>
      </c>
    </row>
    <row r="112" spans="1:10" ht="20.100000000000001" customHeight="1">
      <c r="A112" s="5" t="s">
        <v>126</v>
      </c>
      <c r="B112" s="6" t="s">
        <v>69</v>
      </c>
      <c r="C112" s="8">
        <v>-6</v>
      </c>
      <c r="D112" s="8">
        <v>19.3333333333333</v>
      </c>
      <c r="E112" s="10">
        <f t="shared" si="2"/>
        <v>-0.31034482758620741</v>
      </c>
      <c r="F112" s="10">
        <f t="shared" si="3"/>
        <v>-3.2222222222222165</v>
      </c>
      <c r="J112" s="1">
        <v>-0.64444444444444338</v>
      </c>
    </row>
    <row r="113" spans="1:10" ht="20.100000000000001" customHeight="1">
      <c r="A113" s="5" t="s">
        <v>126</v>
      </c>
      <c r="B113" s="6" t="s">
        <v>89</v>
      </c>
      <c r="C113" s="8">
        <v>4.25</v>
      </c>
      <c r="D113" s="8">
        <v>28.875</v>
      </c>
      <c r="E113" s="10">
        <f t="shared" si="2"/>
        <v>0.1471861471861472</v>
      </c>
      <c r="F113" s="10">
        <f t="shared" si="3"/>
        <v>6.7941176470588234</v>
      </c>
      <c r="J113" s="1">
        <v>-0.30864197530864196</v>
      </c>
    </row>
    <row r="114" spans="1:10" ht="20.100000000000001" customHeight="1">
      <c r="A114" s="5" t="s">
        <v>126</v>
      </c>
      <c r="B114" s="6" t="s">
        <v>91</v>
      </c>
      <c r="C114" s="8">
        <v>14.8333333333333</v>
      </c>
      <c r="D114" s="8">
        <v>35.5</v>
      </c>
      <c r="E114" s="10">
        <f t="shared" si="2"/>
        <v>0.41784037558685355</v>
      </c>
      <c r="F114" s="10">
        <f t="shared" si="3"/>
        <v>2.3932584269662973</v>
      </c>
      <c r="J114" s="1">
        <v>0.26126126126126126</v>
      </c>
    </row>
    <row r="115" spans="1:10" ht="20.100000000000001" customHeight="1">
      <c r="A115" s="5" t="s">
        <v>126</v>
      </c>
      <c r="B115" s="6" t="s">
        <v>9</v>
      </c>
      <c r="C115" s="8">
        <v>21.857142857142801</v>
      </c>
      <c r="D115" s="8">
        <v>51</v>
      </c>
      <c r="E115" s="10">
        <f t="shared" si="2"/>
        <v>0.42857142857142749</v>
      </c>
      <c r="F115" s="10">
        <f t="shared" si="3"/>
        <v>2.3333333333333393</v>
      </c>
      <c r="J115" s="1">
        <v>0.3479853479853478</v>
      </c>
    </row>
    <row r="116" spans="1:10" ht="20.100000000000001" customHeight="1">
      <c r="A116" s="5" t="s">
        <v>126</v>
      </c>
      <c r="B116" s="6" t="s">
        <v>26</v>
      </c>
      <c r="C116" s="8">
        <v>32</v>
      </c>
      <c r="D116" s="8">
        <v>57</v>
      </c>
      <c r="E116" s="10">
        <f t="shared" si="2"/>
        <v>0.56140350877192979</v>
      </c>
      <c r="F116" s="10">
        <f t="shared" si="3"/>
        <v>1.78125</v>
      </c>
      <c r="J116" s="1">
        <v>0.55098039215686279</v>
      </c>
    </row>
    <row r="117" spans="1:10" ht="20.100000000000001" customHeight="1">
      <c r="A117" s="5" t="s">
        <v>126</v>
      </c>
      <c r="B117" s="6" t="s">
        <v>80</v>
      </c>
      <c r="C117" s="8">
        <v>42.4444444444444</v>
      </c>
      <c r="D117" s="8">
        <v>62</v>
      </c>
      <c r="E117" s="10">
        <f t="shared" si="2"/>
        <v>0.68458781362007093</v>
      </c>
      <c r="F117" s="10">
        <f t="shared" si="3"/>
        <v>1.4607329842931953</v>
      </c>
      <c r="J117" s="1">
        <v>0.43790849673202586</v>
      </c>
    </row>
    <row r="118" spans="1:10" ht="20.100000000000001" customHeight="1">
      <c r="A118" s="5" t="s">
        <v>126</v>
      </c>
      <c r="B118" s="6" t="s">
        <v>101</v>
      </c>
      <c r="C118" s="8">
        <v>52.3</v>
      </c>
      <c r="D118" s="8">
        <v>76.5</v>
      </c>
      <c r="E118" s="10">
        <f t="shared" si="2"/>
        <v>0.68366013071895426</v>
      </c>
      <c r="F118" s="10">
        <f t="shared" si="3"/>
        <v>1.462715105162524</v>
      </c>
      <c r="J118" s="1">
        <v>0.59285714285714286</v>
      </c>
    </row>
    <row r="119" spans="1:10" ht="20.100000000000001" customHeight="1">
      <c r="A119" s="5" t="s">
        <v>126</v>
      </c>
      <c r="B119" s="6" t="s">
        <v>96</v>
      </c>
      <c r="C119" s="8">
        <v>-6</v>
      </c>
      <c r="D119" s="8">
        <v>19.636363636363601</v>
      </c>
      <c r="E119" s="10">
        <f t="shared" si="2"/>
        <v>-0.30555555555555608</v>
      </c>
      <c r="F119" s="10">
        <f t="shared" si="3"/>
        <v>-3.2727272727272667</v>
      </c>
      <c r="J119" s="1">
        <v>0</v>
      </c>
    </row>
    <row r="120" spans="1:10" ht="20.100000000000001" customHeight="1">
      <c r="A120" s="5" t="s">
        <v>126</v>
      </c>
      <c r="B120" s="6" t="s">
        <v>12</v>
      </c>
      <c r="C120" s="8">
        <v>-4.5</v>
      </c>
      <c r="D120" s="8">
        <v>26.7</v>
      </c>
      <c r="E120" s="10">
        <f t="shared" si="2"/>
        <v>-0.16853932584269662</v>
      </c>
      <c r="F120" s="10">
        <f t="shared" si="3"/>
        <v>-5.9333333333333336</v>
      </c>
      <c r="J120" s="1">
        <v>-8.4745762711864403E-2</v>
      </c>
    </row>
    <row r="121" spans="1:10" ht="20.100000000000001" customHeight="1">
      <c r="A121" s="5" t="s">
        <v>126</v>
      </c>
      <c r="B121" s="6" t="s">
        <v>23</v>
      </c>
      <c r="C121" s="8">
        <v>0.66666666666666596</v>
      </c>
      <c r="D121" s="8">
        <v>31.3333333333333</v>
      </c>
      <c r="E121" s="10">
        <f t="shared" si="2"/>
        <v>2.1276595744680851E-2</v>
      </c>
      <c r="F121" s="10">
        <f t="shared" si="3"/>
        <v>47</v>
      </c>
      <c r="J121" s="1">
        <v>4.1782729805013852E-2</v>
      </c>
    </row>
    <row r="122" spans="1:10" ht="20.100000000000001" customHeight="1">
      <c r="A122" s="5" t="s">
        <v>126</v>
      </c>
      <c r="B122" s="6" t="s">
        <v>33</v>
      </c>
      <c r="C122" s="8">
        <v>15.75</v>
      </c>
      <c r="D122" s="8">
        <v>36.375</v>
      </c>
      <c r="E122" s="10">
        <f t="shared" ref="E122:E185" si="4">C122/D122</f>
        <v>0.4329896907216495</v>
      </c>
      <c r="F122" s="10">
        <f t="shared" ref="F122:F185" si="5">D122/C122</f>
        <v>2.3095238095238093</v>
      </c>
      <c r="J122" s="1">
        <v>9.8550724637681164E-2</v>
      </c>
    </row>
    <row r="123" spans="1:10" ht="20.100000000000001" customHeight="1">
      <c r="A123" s="5" t="s">
        <v>126</v>
      </c>
      <c r="B123" s="6" t="s">
        <v>48</v>
      </c>
      <c r="C123" s="8">
        <v>31.1666666666666</v>
      </c>
      <c r="D123" s="8">
        <v>44.5</v>
      </c>
      <c r="E123" s="10">
        <f t="shared" si="4"/>
        <v>0.70037453183520448</v>
      </c>
      <c r="F123" s="10">
        <f t="shared" si="5"/>
        <v>1.4278074866310191</v>
      </c>
      <c r="J123" s="1">
        <v>0.47019867549668776</v>
      </c>
    </row>
    <row r="124" spans="1:10" ht="20.100000000000001" customHeight="1">
      <c r="A124" s="5" t="s">
        <v>126</v>
      </c>
      <c r="B124" s="6" t="s">
        <v>57</v>
      </c>
      <c r="C124" s="8">
        <v>31.857142857142801</v>
      </c>
      <c r="D124" s="8">
        <v>54.6</v>
      </c>
      <c r="E124" s="10">
        <f t="shared" si="4"/>
        <v>0.5834641548927253</v>
      </c>
      <c r="F124" s="10">
        <f t="shared" si="5"/>
        <v>1.7139013452914829</v>
      </c>
      <c r="J124" s="1">
        <v>0.56051587301587147</v>
      </c>
    </row>
    <row r="125" spans="1:10" ht="20.100000000000001" customHeight="1">
      <c r="A125" s="5" t="s">
        <v>126</v>
      </c>
      <c r="B125" s="6" t="s">
        <v>72</v>
      </c>
      <c r="C125" s="8">
        <v>41.125</v>
      </c>
      <c r="D125" s="8">
        <v>56.75</v>
      </c>
      <c r="E125" s="10">
        <f t="shared" si="4"/>
        <v>0.72466960352422904</v>
      </c>
      <c r="F125" s="10">
        <f t="shared" si="5"/>
        <v>1.3799392097264438</v>
      </c>
      <c r="J125" s="1">
        <v>0.5</v>
      </c>
    </row>
    <row r="126" spans="1:10" ht="20.100000000000001" customHeight="1">
      <c r="A126" s="5" t="s">
        <v>126</v>
      </c>
      <c r="B126" s="6" t="s">
        <v>39</v>
      </c>
      <c r="C126" s="8">
        <v>43.2222222222222</v>
      </c>
      <c r="D126" s="8">
        <v>67</v>
      </c>
      <c r="E126" s="10">
        <f t="shared" si="4"/>
        <v>0.64510779436152532</v>
      </c>
      <c r="F126" s="10">
        <f t="shared" si="5"/>
        <v>1.550128534704371</v>
      </c>
      <c r="J126" s="1">
        <v>0.4440251572327043</v>
      </c>
    </row>
    <row r="127" spans="1:10" ht="20.100000000000001" customHeight="1">
      <c r="A127" s="5" t="s">
        <v>126</v>
      </c>
      <c r="B127" s="6" t="s">
        <v>42</v>
      </c>
      <c r="C127" s="8">
        <v>56.5</v>
      </c>
      <c r="D127" s="8">
        <v>76.5</v>
      </c>
      <c r="E127" s="10">
        <f t="shared" si="4"/>
        <v>0.73856209150326801</v>
      </c>
      <c r="F127" s="10">
        <f t="shared" si="5"/>
        <v>1.3539823008849559</v>
      </c>
      <c r="J127" s="1">
        <v>0.56222222222222229</v>
      </c>
    </row>
    <row r="128" spans="1:10" ht="20.100000000000001" customHeight="1">
      <c r="A128" s="5" t="s">
        <v>126</v>
      </c>
      <c r="B128" s="6" t="s">
        <v>49</v>
      </c>
      <c r="C128" s="8">
        <v>161</v>
      </c>
      <c r="D128" s="8">
        <v>125.90909090909</v>
      </c>
      <c r="E128" s="10">
        <f t="shared" si="4"/>
        <v>1.2787003610108396</v>
      </c>
      <c r="F128" s="10">
        <f t="shared" si="5"/>
        <v>0.78204404291360241</v>
      </c>
      <c r="J128" s="1">
        <v>1.4177777777777862</v>
      </c>
    </row>
    <row r="129" spans="1:10" ht="20.100000000000001" customHeight="1">
      <c r="A129" s="5" t="s">
        <v>126</v>
      </c>
      <c r="B129" s="6" t="s">
        <v>60</v>
      </c>
      <c r="C129" s="8">
        <v>139</v>
      </c>
      <c r="D129" s="8">
        <v>120.8</v>
      </c>
      <c r="E129" s="10">
        <f t="shared" si="4"/>
        <v>1.1506622516556291</v>
      </c>
      <c r="F129" s="10">
        <f t="shared" si="5"/>
        <v>0.86906474820143886</v>
      </c>
      <c r="J129" s="1">
        <v>1.4367816091954024</v>
      </c>
    </row>
    <row r="130" spans="1:10" ht="20.100000000000001" customHeight="1">
      <c r="A130" s="5" t="s">
        <v>126</v>
      </c>
      <c r="B130" s="6" t="s">
        <v>71</v>
      </c>
      <c r="C130" s="8">
        <v>140.666666666666</v>
      </c>
      <c r="D130" s="8">
        <v>111.111111111111</v>
      </c>
      <c r="E130" s="10">
        <f t="shared" si="4"/>
        <v>1.2659999999999954</v>
      </c>
      <c r="F130" s="10">
        <f t="shared" si="5"/>
        <v>0.78988941548183544</v>
      </c>
      <c r="J130" s="1">
        <v>1.4317460317460287</v>
      </c>
    </row>
    <row r="131" spans="1:10" ht="20.100000000000001" customHeight="1">
      <c r="A131" s="5" t="s">
        <v>126</v>
      </c>
      <c r="B131" s="6" t="s">
        <v>87</v>
      </c>
      <c r="C131" s="8">
        <v>128.75</v>
      </c>
      <c r="D131" s="8">
        <v>108.375</v>
      </c>
      <c r="E131" s="10">
        <f t="shared" si="4"/>
        <v>1.1880046136101499</v>
      </c>
      <c r="F131" s="10">
        <f t="shared" si="5"/>
        <v>0.84174757281553403</v>
      </c>
      <c r="J131" s="1">
        <v>1.3997477931904161</v>
      </c>
    </row>
    <row r="132" spans="1:10" ht="20.100000000000001" customHeight="1">
      <c r="A132" s="5" t="s">
        <v>126</v>
      </c>
      <c r="B132" s="6" t="s">
        <v>93</v>
      </c>
      <c r="C132" s="8">
        <v>119.666666666666</v>
      </c>
      <c r="D132" s="8">
        <v>91</v>
      </c>
      <c r="E132" s="10">
        <f t="shared" si="4"/>
        <v>1.3150183150183077</v>
      </c>
      <c r="F132" s="10">
        <f t="shared" si="5"/>
        <v>0.76044568245125765</v>
      </c>
      <c r="J132" s="1">
        <v>1.462167689161546</v>
      </c>
    </row>
    <row r="133" spans="1:10" ht="20.100000000000001" customHeight="1">
      <c r="A133" s="5" t="s">
        <v>126</v>
      </c>
      <c r="B133" s="6" t="s">
        <v>11</v>
      </c>
      <c r="C133" s="8">
        <v>105.714285714285</v>
      </c>
      <c r="D133" s="8">
        <v>88.4</v>
      </c>
      <c r="E133" s="10">
        <f t="shared" si="4"/>
        <v>1.1958629605688347</v>
      </c>
      <c r="F133" s="10">
        <f t="shared" si="5"/>
        <v>0.83621621621622189</v>
      </c>
      <c r="J133" s="1">
        <v>1.2698412698412682</v>
      </c>
    </row>
    <row r="134" spans="1:10" ht="20.100000000000001" customHeight="1">
      <c r="A134" s="5" t="s">
        <v>126</v>
      </c>
      <c r="B134" s="6" t="s">
        <v>24</v>
      </c>
      <c r="C134" s="8">
        <v>103.875</v>
      </c>
      <c r="D134" s="8">
        <v>76.75</v>
      </c>
      <c r="E134" s="10">
        <f t="shared" si="4"/>
        <v>1.3534201954397393</v>
      </c>
      <c r="F134" s="10">
        <f t="shared" si="5"/>
        <v>0.73886883273164861</v>
      </c>
      <c r="J134" s="1">
        <v>1.4845559845559846</v>
      </c>
    </row>
    <row r="135" spans="1:10" ht="20.100000000000001" customHeight="1">
      <c r="A135" s="5" t="s">
        <v>126</v>
      </c>
      <c r="B135" s="6" t="s">
        <v>79</v>
      </c>
      <c r="C135" s="8">
        <v>92.8888888888888</v>
      </c>
      <c r="D135" s="8">
        <v>76</v>
      </c>
      <c r="E135" s="10">
        <f t="shared" si="4"/>
        <v>1.222222222222221</v>
      </c>
      <c r="F135" s="10">
        <f t="shared" si="5"/>
        <v>0.81818181818181901</v>
      </c>
      <c r="J135" s="1">
        <v>2.4415954415954411</v>
      </c>
    </row>
    <row r="136" spans="1:10" ht="20.100000000000001" customHeight="1">
      <c r="A136" s="5" t="s">
        <v>126</v>
      </c>
      <c r="B136" s="6" t="s">
        <v>102</v>
      </c>
      <c r="C136" s="8">
        <v>85.5</v>
      </c>
      <c r="D136" s="8">
        <v>55.5</v>
      </c>
      <c r="E136" s="10">
        <f t="shared" si="4"/>
        <v>1.5405405405405406</v>
      </c>
      <c r="F136" s="10">
        <f t="shared" si="5"/>
        <v>0.64912280701754388</v>
      </c>
      <c r="J136" s="1">
        <v>2.4571428571428573</v>
      </c>
    </row>
    <row r="137" spans="1:10" ht="20.100000000000001" customHeight="1">
      <c r="A137" s="5" t="s">
        <v>126</v>
      </c>
      <c r="B137" s="6" t="s">
        <v>35</v>
      </c>
      <c r="C137" s="8">
        <v>5</v>
      </c>
      <c r="D137" s="8">
        <v>34.090909090909001</v>
      </c>
      <c r="E137" s="10">
        <f t="shared" si="4"/>
        <v>0.14666666666666706</v>
      </c>
      <c r="F137" s="10">
        <f t="shared" si="5"/>
        <v>6.8181818181818006</v>
      </c>
      <c r="J137" s="1">
        <v>0.26829268292682967</v>
      </c>
    </row>
    <row r="138" spans="1:10" ht="20.100000000000001" customHeight="1">
      <c r="A138" s="5" t="s">
        <v>126</v>
      </c>
      <c r="B138" s="6" t="s">
        <v>74</v>
      </c>
      <c r="C138" s="8">
        <v>29.5</v>
      </c>
      <c r="D138" s="8">
        <v>31.1</v>
      </c>
      <c r="E138" s="10">
        <f t="shared" si="4"/>
        <v>0.94855305466237938</v>
      </c>
      <c r="F138" s="10">
        <f t="shared" si="5"/>
        <v>1.0542372881355933</v>
      </c>
      <c r="J138" s="1">
        <v>0.3203342618384401</v>
      </c>
    </row>
    <row r="139" spans="1:10" ht="20.100000000000001" customHeight="1">
      <c r="A139" s="5" t="s">
        <v>126</v>
      </c>
      <c r="B139" s="6" t="s">
        <v>55</v>
      </c>
      <c r="C139" s="8">
        <v>17</v>
      </c>
      <c r="D139" s="8">
        <v>39.4444444444444</v>
      </c>
      <c r="E139" s="10">
        <f t="shared" si="4"/>
        <v>0.43098591549295823</v>
      </c>
      <c r="F139" s="10">
        <f t="shared" si="5"/>
        <v>2.3202614379084943</v>
      </c>
      <c r="J139" s="1">
        <v>0.17647058823529413</v>
      </c>
    </row>
    <row r="140" spans="1:10" ht="20.100000000000001" customHeight="1">
      <c r="A140" s="5" t="s">
        <v>126</v>
      </c>
      <c r="B140" s="6" t="s">
        <v>98</v>
      </c>
      <c r="C140" s="8">
        <v>23.25</v>
      </c>
      <c r="D140" s="8">
        <v>43.625</v>
      </c>
      <c r="E140" s="10">
        <f t="shared" si="4"/>
        <v>0.53295128939828085</v>
      </c>
      <c r="F140" s="10">
        <f t="shared" si="5"/>
        <v>1.8763440860215055</v>
      </c>
      <c r="J140" s="1">
        <v>0.53608247422680411</v>
      </c>
    </row>
    <row r="141" spans="1:10" ht="20.100000000000001" customHeight="1">
      <c r="A141" s="5" t="s">
        <v>126</v>
      </c>
      <c r="B141" s="6" t="s">
        <v>84</v>
      </c>
      <c r="C141" s="8">
        <v>34.3333333333333</v>
      </c>
      <c r="D141" s="8">
        <v>51</v>
      </c>
      <c r="E141" s="10">
        <f t="shared" si="4"/>
        <v>0.67320261437908435</v>
      </c>
      <c r="F141" s="10">
        <f t="shared" si="5"/>
        <v>1.4854368932038848</v>
      </c>
      <c r="J141" s="1">
        <v>0.35877862595419846</v>
      </c>
    </row>
    <row r="142" spans="1:10" ht="20.100000000000001" customHeight="1">
      <c r="A142" s="5" t="s">
        <v>126</v>
      </c>
      <c r="B142" s="6" t="s">
        <v>21</v>
      </c>
      <c r="C142" s="8">
        <v>37.571428571428498</v>
      </c>
      <c r="D142" s="8">
        <v>54.2</v>
      </c>
      <c r="E142" s="10">
        <f t="shared" si="4"/>
        <v>0.6931997891407472</v>
      </c>
      <c r="F142" s="10">
        <f t="shared" si="5"/>
        <v>1.4425855513308015</v>
      </c>
      <c r="J142" s="1">
        <v>0.40008378718056009</v>
      </c>
    </row>
    <row r="143" spans="1:10" ht="20.100000000000001" customHeight="1">
      <c r="A143" s="5" t="s">
        <v>126</v>
      </c>
      <c r="B143" s="6" t="s">
        <v>15</v>
      </c>
      <c r="C143" s="8">
        <v>44.5</v>
      </c>
      <c r="D143" s="8">
        <v>61</v>
      </c>
      <c r="E143" s="10">
        <f t="shared" si="4"/>
        <v>0.72950819672131151</v>
      </c>
      <c r="F143" s="10">
        <f t="shared" si="5"/>
        <v>1.3707865168539326</v>
      </c>
      <c r="J143" s="1">
        <v>0.79554655870445345</v>
      </c>
    </row>
    <row r="144" spans="1:10" ht="20.100000000000001" customHeight="1">
      <c r="A144" s="5" t="s">
        <v>126</v>
      </c>
      <c r="B144" s="6" t="s">
        <v>103</v>
      </c>
      <c r="C144" s="8">
        <v>50.6666666666666</v>
      </c>
      <c r="D144" s="8">
        <v>52.6666666666666</v>
      </c>
      <c r="E144" s="10">
        <f t="shared" si="4"/>
        <v>0.96202531645569611</v>
      </c>
      <c r="F144" s="10">
        <f t="shared" si="5"/>
        <v>1.0394736842105263</v>
      </c>
      <c r="J144" s="1">
        <v>0.6666666666666663</v>
      </c>
    </row>
    <row r="145" spans="1:10" ht="20.100000000000001" customHeight="1">
      <c r="A145" s="5" t="s">
        <v>126</v>
      </c>
      <c r="B145" s="6" t="s">
        <v>78</v>
      </c>
      <c r="C145" s="8">
        <v>52.6</v>
      </c>
      <c r="D145" s="8">
        <v>64</v>
      </c>
      <c r="E145" s="10">
        <f t="shared" si="4"/>
        <v>0.82187500000000002</v>
      </c>
      <c r="F145" s="10">
        <f t="shared" si="5"/>
        <v>1.2167300380228137</v>
      </c>
      <c r="J145" s="1">
        <v>0.63181818181818183</v>
      </c>
    </row>
    <row r="146" spans="1:10" ht="20.100000000000001" customHeight="1">
      <c r="A146" s="5" t="s">
        <v>126</v>
      </c>
      <c r="B146" s="6" t="s">
        <v>82</v>
      </c>
      <c r="C146" s="8">
        <v>40</v>
      </c>
      <c r="D146" s="8">
        <v>40.545454545454497</v>
      </c>
      <c r="E146" s="10">
        <f t="shared" si="4"/>
        <v>0.9865470852017949</v>
      </c>
      <c r="F146" s="10">
        <f t="shared" si="5"/>
        <v>1.0136363636363623</v>
      </c>
      <c r="J146" s="1">
        <v>0.68181818181818177</v>
      </c>
    </row>
    <row r="147" spans="1:10" ht="20.100000000000001" customHeight="1">
      <c r="A147" s="5" t="s">
        <v>126</v>
      </c>
      <c r="B147" s="6" t="s">
        <v>19</v>
      </c>
      <c r="C147" s="8">
        <v>41</v>
      </c>
      <c r="D147" s="8">
        <v>45.2</v>
      </c>
      <c r="E147" s="10">
        <f t="shared" si="4"/>
        <v>0.90707964601769908</v>
      </c>
      <c r="F147" s="10">
        <f t="shared" si="5"/>
        <v>1.102439024390244</v>
      </c>
      <c r="J147" s="1">
        <v>0.69915254237288127</v>
      </c>
    </row>
    <row r="148" spans="1:10" ht="20.100000000000001" customHeight="1">
      <c r="A148" s="5" t="s">
        <v>126</v>
      </c>
      <c r="B148" s="6" t="s">
        <v>16</v>
      </c>
      <c r="C148" s="8">
        <v>44.3333333333333</v>
      </c>
      <c r="D148" s="8">
        <v>51.4444444444444</v>
      </c>
      <c r="E148" s="10">
        <f t="shared" si="4"/>
        <v>0.86177105831533485</v>
      </c>
      <c r="F148" s="10">
        <f t="shared" si="5"/>
        <v>1.1604010025062654</v>
      </c>
      <c r="J148" s="1">
        <v>0.71753986332574149</v>
      </c>
    </row>
    <row r="149" spans="1:10" ht="20.100000000000001" customHeight="1">
      <c r="A149" s="5" t="s">
        <v>126</v>
      </c>
      <c r="B149" s="6" t="s">
        <v>44</v>
      </c>
      <c r="C149" s="8">
        <v>34.5</v>
      </c>
      <c r="D149" s="8">
        <v>50.25</v>
      </c>
      <c r="E149" s="10">
        <f t="shared" si="4"/>
        <v>0.68656716417910446</v>
      </c>
      <c r="F149" s="10">
        <f t="shared" si="5"/>
        <v>1.4565217391304348</v>
      </c>
      <c r="J149" s="1">
        <v>0.99009900990099009</v>
      </c>
    </row>
    <row r="150" spans="1:10" ht="20.100000000000001" customHeight="1">
      <c r="A150" s="5" t="s">
        <v>126</v>
      </c>
      <c r="B150" s="6" t="s">
        <v>37</v>
      </c>
      <c r="C150" s="8">
        <v>40.6666666666666</v>
      </c>
      <c r="D150" s="8">
        <v>58</v>
      </c>
      <c r="E150" s="10">
        <f t="shared" si="4"/>
        <v>0.70114942528735513</v>
      </c>
      <c r="F150" s="10">
        <f t="shared" si="5"/>
        <v>1.4262295081967236</v>
      </c>
      <c r="J150" s="1">
        <v>0.93939393939393823</v>
      </c>
    </row>
    <row r="151" spans="1:10" ht="20.100000000000001" customHeight="1">
      <c r="A151" s="5" t="s">
        <v>126</v>
      </c>
      <c r="B151" s="6" t="s">
        <v>76</v>
      </c>
      <c r="C151" s="8">
        <v>50.142857142857103</v>
      </c>
      <c r="D151" s="8">
        <v>51.4</v>
      </c>
      <c r="E151" s="10">
        <f t="shared" si="4"/>
        <v>0.9755419677598659</v>
      </c>
      <c r="F151" s="10">
        <f t="shared" si="5"/>
        <v>1.0250712250712259</v>
      </c>
      <c r="J151" s="1">
        <v>0.89645254074784231</v>
      </c>
    </row>
    <row r="152" spans="1:10" ht="20.100000000000001" customHeight="1">
      <c r="A152" s="5" t="s">
        <v>126</v>
      </c>
      <c r="B152" s="6" t="s">
        <v>53</v>
      </c>
      <c r="C152" s="8">
        <v>49.75</v>
      </c>
      <c r="D152" s="8">
        <v>64</v>
      </c>
      <c r="E152" s="10">
        <f t="shared" si="4"/>
        <v>0.77734375</v>
      </c>
      <c r="F152" s="10">
        <f t="shared" si="5"/>
        <v>1.2864321608040201</v>
      </c>
      <c r="J152" s="1">
        <v>0.69805194805194803</v>
      </c>
    </row>
    <row r="153" spans="1:10" ht="20.100000000000001" customHeight="1">
      <c r="A153" s="5" t="s">
        <v>126</v>
      </c>
      <c r="B153" s="6" t="s">
        <v>41</v>
      </c>
      <c r="C153" s="8">
        <v>59.5555555555555</v>
      </c>
      <c r="D153" s="8">
        <v>71.3333333333333</v>
      </c>
      <c r="E153" s="10">
        <f t="shared" si="4"/>
        <v>0.83489096573208688</v>
      </c>
      <c r="F153" s="10">
        <f t="shared" si="5"/>
        <v>1.1977611940298514</v>
      </c>
      <c r="J153" s="1">
        <v>1.0225988700564965</v>
      </c>
    </row>
    <row r="154" spans="1:10" ht="20.100000000000001" customHeight="1">
      <c r="A154" s="5" t="s">
        <v>126</v>
      </c>
      <c r="B154" s="6" t="s">
        <v>40</v>
      </c>
      <c r="C154" s="8">
        <v>61.8</v>
      </c>
      <c r="D154" s="8">
        <v>62</v>
      </c>
      <c r="E154" s="10">
        <f t="shared" si="4"/>
        <v>0.99677419354838703</v>
      </c>
      <c r="F154" s="10">
        <f t="shared" si="5"/>
        <v>1.0032362459546926</v>
      </c>
      <c r="J154" s="1">
        <v>0.78648648648648656</v>
      </c>
    </row>
    <row r="155" spans="1:10" ht="20.100000000000001" customHeight="1">
      <c r="A155" s="5" t="s">
        <v>126</v>
      </c>
      <c r="B155" s="6" t="s">
        <v>10</v>
      </c>
      <c r="C155" s="8">
        <v>46</v>
      </c>
      <c r="D155" s="8">
        <v>50.363636363636303</v>
      </c>
      <c r="E155" s="10">
        <f t="shared" si="4"/>
        <v>0.91335740072202276</v>
      </c>
      <c r="F155" s="10">
        <f t="shared" si="5"/>
        <v>1.0948616600790502</v>
      </c>
      <c r="J155" s="1">
        <v>1.4811490125673261</v>
      </c>
    </row>
    <row r="156" spans="1:10" ht="20.100000000000001" customHeight="1">
      <c r="A156" s="5" t="s">
        <v>126</v>
      </c>
      <c r="B156" s="6" t="s">
        <v>94</v>
      </c>
      <c r="C156" s="8">
        <v>55.5</v>
      </c>
      <c r="D156" s="8">
        <v>52.7</v>
      </c>
      <c r="E156" s="10">
        <f t="shared" si="4"/>
        <v>1.0531309297912712</v>
      </c>
      <c r="F156" s="10">
        <f t="shared" si="5"/>
        <v>0.94954954954954962</v>
      </c>
      <c r="J156" s="1">
        <v>1.1071428571428572</v>
      </c>
    </row>
    <row r="157" spans="1:10" ht="20.100000000000001" customHeight="1">
      <c r="A157" s="5" t="s">
        <v>126</v>
      </c>
      <c r="B157" s="6" t="s">
        <v>88</v>
      </c>
      <c r="C157" s="8">
        <v>61</v>
      </c>
      <c r="D157" s="8">
        <v>62.3333333333333</v>
      </c>
      <c r="E157" s="10">
        <f t="shared" si="4"/>
        <v>0.97860962566844967</v>
      </c>
      <c r="F157" s="10">
        <f t="shared" si="5"/>
        <v>1.0218579234972671</v>
      </c>
      <c r="J157" s="1">
        <v>0.95375722543352714</v>
      </c>
    </row>
    <row r="158" spans="1:10" ht="20.100000000000001" customHeight="1">
      <c r="A158" s="5" t="s">
        <v>126</v>
      </c>
      <c r="B158" s="6" t="s">
        <v>70</v>
      </c>
      <c r="C158" s="8">
        <v>49.75</v>
      </c>
      <c r="D158" s="8">
        <v>65.625</v>
      </c>
      <c r="E158" s="10">
        <f t="shared" si="4"/>
        <v>0.75809523809523804</v>
      </c>
      <c r="F158" s="10">
        <f t="shared" si="5"/>
        <v>1.3190954773869348</v>
      </c>
      <c r="J158" s="1">
        <v>0.81318681318681318</v>
      </c>
    </row>
    <row r="159" spans="1:10" ht="20.100000000000001" customHeight="1">
      <c r="A159" s="5" t="s">
        <v>126</v>
      </c>
      <c r="B159" s="6" t="s">
        <v>59</v>
      </c>
      <c r="C159" s="8">
        <v>54</v>
      </c>
      <c r="D159" s="8">
        <v>60.3333333333333</v>
      </c>
      <c r="E159" s="10">
        <f t="shared" si="4"/>
        <v>0.89502762430939276</v>
      </c>
      <c r="F159" s="10">
        <f t="shared" si="5"/>
        <v>1.1172839506172834</v>
      </c>
      <c r="J159" s="1">
        <v>0.85567010309278391</v>
      </c>
    </row>
    <row r="160" spans="1:10" ht="20.100000000000001" customHeight="1">
      <c r="A160" s="5" t="s">
        <v>126</v>
      </c>
      <c r="B160" s="6" t="s">
        <v>50</v>
      </c>
      <c r="C160" s="8">
        <v>55.142857142857103</v>
      </c>
      <c r="D160" s="8">
        <v>66.8</v>
      </c>
      <c r="E160" s="10">
        <f t="shared" si="4"/>
        <v>0.82549187339606445</v>
      </c>
      <c r="F160" s="10">
        <f t="shared" si="5"/>
        <v>1.2113989637305709</v>
      </c>
      <c r="J160" s="1">
        <v>0.87793011941618737</v>
      </c>
    </row>
    <row r="161" spans="1:10" ht="20.100000000000001" customHeight="1">
      <c r="A161" s="5" t="s">
        <v>126</v>
      </c>
      <c r="B161" s="6" t="s">
        <v>31</v>
      </c>
      <c r="C161" s="8">
        <v>67.625</v>
      </c>
      <c r="D161" s="8">
        <v>57.25</v>
      </c>
      <c r="E161" s="10">
        <f t="shared" si="4"/>
        <v>1.1812227074235808</v>
      </c>
      <c r="F161" s="10">
        <f t="shared" si="5"/>
        <v>0.84658040665434375</v>
      </c>
      <c r="J161" s="1">
        <v>0.96530612244897962</v>
      </c>
    </row>
    <row r="162" spans="1:10" ht="20.100000000000001" customHeight="1">
      <c r="A162" s="5" t="s">
        <v>126</v>
      </c>
      <c r="B162" s="6" t="s">
        <v>66</v>
      </c>
      <c r="C162" s="8">
        <v>59.3333333333333</v>
      </c>
      <c r="D162" s="8">
        <v>59.3333333333333</v>
      </c>
      <c r="E162" s="10">
        <f t="shared" si="4"/>
        <v>1</v>
      </c>
      <c r="F162" s="10">
        <f t="shared" si="5"/>
        <v>1</v>
      </c>
      <c r="J162" s="1">
        <v>0.85416666666666563</v>
      </c>
    </row>
    <row r="163" spans="1:10" ht="20.100000000000001" customHeight="1">
      <c r="A163" s="5" t="s">
        <v>126</v>
      </c>
      <c r="B163" s="6" t="s">
        <v>65</v>
      </c>
      <c r="C163" s="8">
        <v>67.7</v>
      </c>
      <c r="D163" s="8">
        <v>68.5</v>
      </c>
      <c r="E163" s="10">
        <f t="shared" si="4"/>
        <v>0.98832116788321167</v>
      </c>
      <c r="F163" s="10">
        <f t="shared" si="5"/>
        <v>1.0118168389955686</v>
      </c>
      <c r="J163" s="1">
        <v>0.76688741721854303</v>
      </c>
    </row>
    <row r="164" spans="1:10" ht="20.100000000000001" customHeight="1">
      <c r="A164" s="5" t="s">
        <v>126</v>
      </c>
      <c r="B164" s="6" t="s">
        <v>56</v>
      </c>
      <c r="C164" s="8">
        <v>82</v>
      </c>
      <c r="D164" s="8">
        <v>62.181818181818102</v>
      </c>
      <c r="E164" s="10">
        <f t="shared" si="4"/>
        <v>1.3187134502923994</v>
      </c>
      <c r="F164" s="10">
        <f t="shared" si="5"/>
        <v>0.75831485587583047</v>
      </c>
      <c r="J164" s="1">
        <v>0.77266922094508383</v>
      </c>
    </row>
    <row r="165" spans="1:10" ht="20.100000000000001" customHeight="1">
      <c r="A165" s="5" t="s">
        <v>126</v>
      </c>
      <c r="B165" s="6" t="s">
        <v>46</v>
      </c>
      <c r="C165" s="8">
        <v>71</v>
      </c>
      <c r="D165" s="8">
        <v>62.4</v>
      </c>
      <c r="E165" s="10">
        <f t="shared" si="4"/>
        <v>1.1378205128205128</v>
      </c>
      <c r="F165" s="10">
        <f t="shared" si="5"/>
        <v>0.87887323943661966</v>
      </c>
      <c r="J165" s="1">
        <v>1.2111801242236024</v>
      </c>
    </row>
    <row r="166" spans="1:10" ht="20.100000000000001" customHeight="1">
      <c r="A166" s="5" t="s">
        <v>126</v>
      </c>
      <c r="B166" s="6" t="s">
        <v>34</v>
      </c>
      <c r="C166" s="8">
        <v>65.3333333333333</v>
      </c>
      <c r="D166" s="8">
        <v>70.2222222222222</v>
      </c>
      <c r="E166" s="10">
        <f t="shared" si="4"/>
        <v>0.93037974683544289</v>
      </c>
      <c r="F166" s="10">
        <f t="shared" si="5"/>
        <v>1.0748299319727894</v>
      </c>
      <c r="J166" s="1">
        <v>0.98715890850722299</v>
      </c>
    </row>
    <row r="167" spans="1:10" ht="20.100000000000001" customHeight="1">
      <c r="A167" s="5" t="s">
        <v>126</v>
      </c>
      <c r="B167" s="6" t="s">
        <v>22</v>
      </c>
      <c r="C167" s="8">
        <v>73.75</v>
      </c>
      <c r="D167" s="8">
        <v>67.625</v>
      </c>
      <c r="E167" s="10">
        <f t="shared" si="4"/>
        <v>1.0905730129390019</v>
      </c>
      <c r="F167" s="10">
        <f t="shared" si="5"/>
        <v>0.91694915254237286</v>
      </c>
      <c r="J167" s="1">
        <v>1.003690036900369</v>
      </c>
    </row>
    <row r="168" spans="1:10" ht="20.100000000000001" customHeight="1">
      <c r="A168" s="5" t="s">
        <v>126</v>
      </c>
      <c r="B168" s="6" t="s">
        <v>14</v>
      </c>
      <c r="C168" s="8">
        <v>59.6666666666666</v>
      </c>
      <c r="D168" s="8">
        <v>72.3333333333333</v>
      </c>
      <c r="E168" s="10">
        <f t="shared" si="4"/>
        <v>0.82488479262672754</v>
      </c>
      <c r="F168" s="10">
        <f t="shared" si="5"/>
        <v>1.2122905027932969</v>
      </c>
      <c r="J168" s="1">
        <v>1.0190930787589494</v>
      </c>
    </row>
    <row r="169" spans="1:10" ht="20.100000000000001" customHeight="1">
      <c r="A169" s="5" t="s">
        <v>126</v>
      </c>
      <c r="B169" s="6" t="s">
        <v>97</v>
      </c>
      <c r="C169" s="8">
        <v>64.571428571428498</v>
      </c>
      <c r="D169" s="8">
        <v>70.8</v>
      </c>
      <c r="E169" s="10">
        <f t="shared" si="4"/>
        <v>0.91202582728006354</v>
      </c>
      <c r="F169" s="10">
        <f t="shared" si="5"/>
        <v>1.0964601769911517</v>
      </c>
      <c r="J169" s="1">
        <v>1.0331262939958581</v>
      </c>
    </row>
    <row r="170" spans="1:10" ht="20.100000000000001" customHeight="1">
      <c r="A170" s="5" t="s">
        <v>126</v>
      </c>
      <c r="B170" s="6" t="s">
        <v>85</v>
      </c>
      <c r="C170" s="8">
        <v>69.125</v>
      </c>
      <c r="D170" s="8">
        <v>69.75</v>
      </c>
      <c r="E170" s="10">
        <f t="shared" si="4"/>
        <v>0.99103942652329746</v>
      </c>
      <c r="F170" s="10">
        <f t="shared" si="5"/>
        <v>1.0090415913200723</v>
      </c>
      <c r="J170" s="1">
        <v>0.86986301369863017</v>
      </c>
    </row>
    <row r="171" spans="1:10" ht="20.100000000000001" customHeight="1">
      <c r="A171" s="5" t="s">
        <v>126</v>
      </c>
      <c r="B171" s="6" t="s">
        <v>28</v>
      </c>
      <c r="C171" s="8">
        <v>67.3333333333333</v>
      </c>
      <c r="D171" s="8">
        <v>52.6666666666666</v>
      </c>
      <c r="E171" s="10">
        <f t="shared" si="4"/>
        <v>1.2784810126582289</v>
      </c>
      <c r="F171" s="10">
        <f t="shared" si="5"/>
        <v>0.78217821782178154</v>
      </c>
      <c r="J171" s="1">
        <v>0.86781609195402321</v>
      </c>
    </row>
    <row r="172" spans="1:10" ht="20.100000000000001" customHeight="1">
      <c r="A172" s="5" t="s">
        <v>126</v>
      </c>
      <c r="B172" s="6" t="s">
        <v>6</v>
      </c>
      <c r="C172" s="8">
        <v>66.900000000000006</v>
      </c>
      <c r="D172" s="8">
        <v>62.5</v>
      </c>
      <c r="E172" s="10">
        <f t="shared" si="4"/>
        <v>1.0704</v>
      </c>
      <c r="F172" s="10">
        <f t="shared" si="5"/>
        <v>0.9342301943198803</v>
      </c>
      <c r="J172" s="1">
        <v>0.78181818181818186</v>
      </c>
    </row>
    <row r="173" spans="1:10" ht="20.100000000000001" customHeight="1">
      <c r="A173" s="5" t="s">
        <v>126</v>
      </c>
      <c r="B173" s="6" t="s">
        <v>20</v>
      </c>
      <c r="C173" s="8">
        <v>96</v>
      </c>
      <c r="D173" s="8">
        <v>78.727272727272705</v>
      </c>
      <c r="E173" s="10">
        <f t="shared" si="4"/>
        <v>1.2193995381062359</v>
      </c>
      <c r="F173" s="10">
        <f t="shared" si="5"/>
        <v>0.82007575757575735</v>
      </c>
      <c r="J173" s="1">
        <v>1.0973871733966751</v>
      </c>
    </row>
    <row r="174" spans="1:10" ht="20.100000000000001" customHeight="1">
      <c r="A174" s="5" t="s">
        <v>126</v>
      </c>
      <c r="B174" s="6" t="s">
        <v>83</v>
      </c>
      <c r="C174" s="8">
        <v>74.5</v>
      </c>
      <c r="D174" s="8">
        <v>76.7</v>
      </c>
      <c r="E174" s="10">
        <f t="shared" si="4"/>
        <v>0.97131681877444587</v>
      </c>
      <c r="F174" s="10">
        <f t="shared" si="5"/>
        <v>1.029530201342282</v>
      </c>
      <c r="J174" s="1">
        <v>1.075</v>
      </c>
    </row>
    <row r="175" spans="1:10" ht="20.100000000000001" customHeight="1">
      <c r="A175" s="5" t="s">
        <v>126</v>
      </c>
      <c r="B175" s="6" t="s">
        <v>99</v>
      </c>
      <c r="C175" s="8">
        <v>78.3333333333333</v>
      </c>
      <c r="D175" s="8">
        <v>75.6666666666666</v>
      </c>
      <c r="E175" s="10">
        <f t="shared" si="4"/>
        <v>1.0352422907488992</v>
      </c>
      <c r="F175" s="10">
        <f t="shared" si="5"/>
        <v>0.96595744680851015</v>
      </c>
      <c r="J175" s="1">
        <v>1.109352517985611</v>
      </c>
    </row>
    <row r="176" spans="1:10" ht="20.100000000000001" customHeight="1">
      <c r="A176" s="5" t="s">
        <v>126</v>
      </c>
      <c r="B176" s="6" t="s">
        <v>54</v>
      </c>
      <c r="C176" s="8">
        <v>81</v>
      </c>
      <c r="D176" s="8">
        <v>75.75</v>
      </c>
      <c r="E176" s="10">
        <f t="shared" si="4"/>
        <v>1.0693069306930694</v>
      </c>
      <c r="F176" s="10">
        <f t="shared" si="5"/>
        <v>0.93518518518518523</v>
      </c>
      <c r="J176" s="1">
        <v>1.3121495327102803</v>
      </c>
    </row>
    <row r="177" spans="1:10" ht="20.100000000000001" customHeight="1">
      <c r="A177" s="5" t="s">
        <v>126</v>
      </c>
      <c r="B177" s="6" t="s">
        <v>75</v>
      </c>
      <c r="C177" s="8">
        <v>73.3333333333333</v>
      </c>
      <c r="D177" s="8">
        <v>74.3333333333333</v>
      </c>
      <c r="E177" s="10">
        <f t="shared" si="4"/>
        <v>0.98654708520179368</v>
      </c>
      <c r="F177" s="10">
        <f t="shared" si="5"/>
        <v>1.0136363636363637</v>
      </c>
      <c r="J177" s="1">
        <v>1.2828282828282818</v>
      </c>
    </row>
    <row r="178" spans="1:10" ht="20.100000000000001" customHeight="1">
      <c r="A178" s="5" t="s">
        <v>126</v>
      </c>
      <c r="B178" s="6" t="s">
        <v>36</v>
      </c>
      <c r="C178" s="8">
        <v>83.285714285714207</v>
      </c>
      <c r="D178" s="8">
        <v>61.4</v>
      </c>
      <c r="E178" s="10">
        <f t="shared" si="4"/>
        <v>1.3564448580735213</v>
      </c>
      <c r="F178" s="10">
        <f t="shared" si="5"/>
        <v>0.7372212692967417</v>
      </c>
      <c r="J178" s="1">
        <v>1.1326212728081884</v>
      </c>
    </row>
    <row r="179" spans="1:10" ht="20.100000000000001" customHeight="1">
      <c r="A179" s="5" t="s">
        <v>126</v>
      </c>
      <c r="B179" s="6" t="s">
        <v>45</v>
      </c>
      <c r="C179" s="8">
        <v>74</v>
      </c>
      <c r="D179" s="8">
        <v>72.5</v>
      </c>
      <c r="E179" s="10">
        <f t="shared" si="4"/>
        <v>1.0206896551724138</v>
      </c>
      <c r="F179" s="10">
        <f t="shared" si="5"/>
        <v>0.97972972972972971</v>
      </c>
      <c r="J179" s="1">
        <v>0.99128919860627174</v>
      </c>
    </row>
    <row r="180" spans="1:10" ht="20.100000000000001" customHeight="1">
      <c r="A180" s="5" t="s">
        <v>126</v>
      </c>
      <c r="B180" s="6" t="s">
        <v>63</v>
      </c>
      <c r="C180" s="8">
        <v>69.2222222222222</v>
      </c>
      <c r="D180" s="8">
        <v>68.3333333333333</v>
      </c>
      <c r="E180" s="10">
        <f t="shared" si="4"/>
        <v>1.013008130081301</v>
      </c>
      <c r="F180" s="10">
        <f t="shared" si="5"/>
        <v>0.98715890850722299</v>
      </c>
      <c r="J180" s="1">
        <v>1.0292682926829269</v>
      </c>
    </row>
    <row r="181" spans="1:10" ht="20.100000000000001" customHeight="1">
      <c r="A181" s="5" t="s">
        <v>126</v>
      </c>
      <c r="B181" s="6" t="s">
        <v>68</v>
      </c>
      <c r="C181" s="8">
        <v>67.5</v>
      </c>
      <c r="D181" s="8">
        <v>72.5</v>
      </c>
      <c r="E181" s="10">
        <f t="shared" si="4"/>
        <v>0.93103448275862066</v>
      </c>
      <c r="F181" s="10">
        <f t="shared" si="5"/>
        <v>1.0740740740740742</v>
      </c>
      <c r="J181" s="1">
        <v>1.21</v>
      </c>
    </row>
    <row r="182" spans="1:10" ht="20.100000000000001" customHeight="1">
      <c r="A182" s="5" t="s">
        <v>126</v>
      </c>
      <c r="B182" s="6" t="s">
        <v>77</v>
      </c>
      <c r="C182" s="8">
        <v>97</v>
      </c>
      <c r="D182" s="8">
        <v>89.363636363636303</v>
      </c>
      <c r="E182" s="10">
        <f t="shared" si="4"/>
        <v>1.0854526958290953</v>
      </c>
      <c r="F182" s="10">
        <f t="shared" si="5"/>
        <v>0.92127460168697217</v>
      </c>
      <c r="J182" s="1">
        <v>0.98233562315996115</v>
      </c>
    </row>
    <row r="183" spans="1:10" ht="20.100000000000001" customHeight="1">
      <c r="A183" s="5" t="s">
        <v>126</v>
      </c>
      <c r="B183" s="6" t="s">
        <v>38</v>
      </c>
      <c r="C183" s="8">
        <v>94.5</v>
      </c>
      <c r="D183" s="8">
        <v>88.5</v>
      </c>
      <c r="E183" s="10">
        <f t="shared" si="4"/>
        <v>1.0677966101694916</v>
      </c>
      <c r="F183" s="10">
        <f t="shared" si="5"/>
        <v>0.93650793650793651</v>
      </c>
      <c r="J183" s="1">
        <v>1.0950173812282735</v>
      </c>
    </row>
    <row r="184" spans="1:10" ht="20.100000000000001" customHeight="1">
      <c r="A184" s="5" t="s">
        <v>126</v>
      </c>
      <c r="B184" s="6" t="s">
        <v>43</v>
      </c>
      <c r="C184" s="8">
        <v>93</v>
      </c>
      <c r="D184" s="8">
        <v>90.7777777777777</v>
      </c>
      <c r="E184" s="10">
        <f t="shared" si="4"/>
        <v>1.0244798041615675</v>
      </c>
      <c r="F184" s="10">
        <f t="shared" si="5"/>
        <v>0.97610513739545912</v>
      </c>
      <c r="J184" s="1">
        <v>1.1333333333333329</v>
      </c>
    </row>
    <row r="185" spans="1:10" ht="20.100000000000001" customHeight="1">
      <c r="A185" s="5" t="s">
        <v>126</v>
      </c>
      <c r="B185" s="6" t="s">
        <v>17</v>
      </c>
      <c r="C185" s="8">
        <v>95</v>
      </c>
      <c r="D185" s="8">
        <v>85.25</v>
      </c>
      <c r="E185" s="10">
        <f t="shared" si="4"/>
        <v>1.1143695014662756</v>
      </c>
      <c r="F185" s="10">
        <f t="shared" si="5"/>
        <v>0.89736842105263159</v>
      </c>
      <c r="J185" s="1">
        <v>1.3377049180327869</v>
      </c>
    </row>
    <row r="186" spans="1:10" ht="20.100000000000001" customHeight="1">
      <c r="A186" s="5" t="s">
        <v>126</v>
      </c>
      <c r="B186" s="6" t="s">
        <v>18</v>
      </c>
      <c r="C186" s="8">
        <v>85.6666666666666</v>
      </c>
      <c r="D186" s="8">
        <v>77.6666666666666</v>
      </c>
      <c r="E186" s="10">
        <f t="shared" ref="E186:E240" si="6">C186/D186</f>
        <v>1.1030042918454936</v>
      </c>
      <c r="F186" s="10">
        <f t="shared" ref="F186:F240" si="7">D186/C186</f>
        <v>0.90661478599221779</v>
      </c>
      <c r="J186" s="1">
        <v>1.1501103752759378</v>
      </c>
    </row>
    <row r="187" spans="1:10" ht="20.100000000000001" customHeight="1">
      <c r="A187" s="5" t="s">
        <v>126</v>
      </c>
      <c r="B187" s="6" t="s">
        <v>81</v>
      </c>
      <c r="C187" s="8">
        <v>91.428571428571402</v>
      </c>
      <c r="D187" s="8">
        <v>69.599999999999994</v>
      </c>
      <c r="E187" s="10">
        <f t="shared" si="6"/>
        <v>1.3136288998357961</v>
      </c>
      <c r="F187" s="10">
        <f t="shared" si="7"/>
        <v>0.7612500000000002</v>
      </c>
      <c r="J187" s="1">
        <v>1.1453930684699913</v>
      </c>
    </row>
    <row r="188" spans="1:10" ht="20.100000000000001" customHeight="1">
      <c r="A188" s="5" t="s">
        <v>126</v>
      </c>
      <c r="B188" s="6" t="s">
        <v>100</v>
      </c>
      <c r="C188" s="8">
        <v>67.5</v>
      </c>
      <c r="D188" s="8">
        <v>74</v>
      </c>
      <c r="E188" s="10">
        <f t="shared" si="6"/>
        <v>0.91216216216216217</v>
      </c>
      <c r="F188" s="10">
        <f t="shared" si="7"/>
        <v>1.0962962962962963</v>
      </c>
      <c r="J188" s="1">
        <v>1.7293577981651376</v>
      </c>
    </row>
    <row r="189" spans="1:10" ht="20.100000000000001" customHeight="1">
      <c r="A189" s="5" t="s">
        <v>126</v>
      </c>
      <c r="B189" s="6" t="s">
        <v>7</v>
      </c>
      <c r="C189" s="8">
        <v>74.5555555555555</v>
      </c>
      <c r="D189" s="8">
        <v>71</v>
      </c>
      <c r="E189" s="10">
        <f t="shared" si="6"/>
        <v>1.050078247261345</v>
      </c>
      <c r="F189" s="10">
        <f t="shared" si="7"/>
        <v>0.95230998509687104</v>
      </c>
      <c r="J189" s="1">
        <v>1.071651090342679</v>
      </c>
    </row>
    <row r="190" spans="1:10" ht="20.100000000000001" customHeight="1">
      <c r="A190" s="5" t="s">
        <v>126</v>
      </c>
      <c r="B190" s="6" t="s">
        <v>27</v>
      </c>
      <c r="C190" s="8">
        <v>74.099999999999994</v>
      </c>
      <c r="D190" s="8">
        <v>67.5</v>
      </c>
      <c r="E190" s="10">
        <f t="shared" si="6"/>
        <v>1.0977777777777777</v>
      </c>
      <c r="F190" s="10">
        <f t="shared" si="7"/>
        <v>0.91093117408906887</v>
      </c>
      <c r="J190" s="1">
        <v>1.1007407407407408</v>
      </c>
    </row>
    <row r="191" spans="1:10" ht="20.100000000000001" customHeight="1">
      <c r="A191" s="5" t="s">
        <v>126</v>
      </c>
      <c r="B191" s="6" t="s">
        <v>13</v>
      </c>
      <c r="C191" s="8">
        <v>116</v>
      </c>
      <c r="D191" s="8">
        <v>104</v>
      </c>
      <c r="E191" s="10">
        <f t="shared" si="6"/>
        <v>1.1153846153846154</v>
      </c>
      <c r="F191" s="10">
        <f t="shared" si="7"/>
        <v>0.89655172413793105</v>
      </c>
      <c r="J191" s="1">
        <v>1.6685990338164252</v>
      </c>
    </row>
    <row r="192" spans="1:10" ht="20.100000000000001" customHeight="1">
      <c r="A192" s="5" t="s">
        <v>126</v>
      </c>
      <c r="B192" s="6" t="s">
        <v>95</v>
      </c>
      <c r="C192" s="8">
        <v>125.5</v>
      </c>
      <c r="D192" s="8">
        <v>102.7</v>
      </c>
      <c r="E192" s="10">
        <f t="shared" si="6"/>
        <v>1.2220058422590068</v>
      </c>
      <c r="F192" s="10">
        <f t="shared" si="7"/>
        <v>0.81832669322709162</v>
      </c>
      <c r="J192" s="1">
        <v>1.2589928057553956</v>
      </c>
    </row>
    <row r="193" spans="1:10" ht="20.100000000000001" customHeight="1">
      <c r="A193" s="5" t="s">
        <v>126</v>
      </c>
      <c r="B193" s="6" t="s">
        <v>86</v>
      </c>
      <c r="C193" s="8">
        <v>108.333333333333</v>
      </c>
      <c r="D193" s="8">
        <v>94.3333333333333</v>
      </c>
      <c r="E193" s="10">
        <f t="shared" si="6"/>
        <v>1.1484098939929297</v>
      </c>
      <c r="F193" s="10">
        <f t="shared" si="7"/>
        <v>0.87076923076923318</v>
      </c>
      <c r="J193" s="1">
        <v>1.2641056422569035</v>
      </c>
    </row>
    <row r="194" spans="1:10" ht="20.100000000000001" customHeight="1">
      <c r="A194" s="5" t="s">
        <v>126</v>
      </c>
      <c r="B194" s="6" t="s">
        <v>73</v>
      </c>
      <c r="C194" s="8">
        <v>106.75</v>
      </c>
      <c r="D194" s="8">
        <v>94.875</v>
      </c>
      <c r="E194" s="10">
        <f t="shared" si="6"/>
        <v>1.1251646903820818</v>
      </c>
      <c r="F194" s="10">
        <f t="shared" si="7"/>
        <v>0.88875878220140514</v>
      </c>
      <c r="J194" s="1">
        <v>1.2309899569583931</v>
      </c>
    </row>
    <row r="195" spans="1:10" ht="20.100000000000001" customHeight="1">
      <c r="A195" s="5" t="s">
        <v>126</v>
      </c>
      <c r="B195" s="6" t="s">
        <v>58</v>
      </c>
      <c r="C195" s="8">
        <v>100.5</v>
      </c>
      <c r="D195" s="8">
        <v>81.8333333333333</v>
      </c>
      <c r="E195" s="10">
        <f t="shared" si="6"/>
        <v>1.2281059063136461</v>
      </c>
      <c r="F195" s="10">
        <f t="shared" si="7"/>
        <v>0.81426202321724672</v>
      </c>
      <c r="J195" s="1">
        <v>1.2138084632516706</v>
      </c>
    </row>
    <row r="196" spans="1:10" ht="20.100000000000001" customHeight="1">
      <c r="A196" s="5" t="s">
        <v>126</v>
      </c>
      <c r="B196" s="6" t="s">
        <v>47</v>
      </c>
      <c r="C196" s="8">
        <v>89</v>
      </c>
      <c r="D196" s="8">
        <v>73</v>
      </c>
      <c r="E196" s="10">
        <f t="shared" si="6"/>
        <v>1.2191780821917808</v>
      </c>
      <c r="F196" s="10">
        <f t="shared" si="7"/>
        <v>0.8202247191011236</v>
      </c>
      <c r="J196" s="1">
        <v>1.4982578397212534</v>
      </c>
    </row>
    <row r="197" spans="1:10" ht="20.100000000000001" customHeight="1">
      <c r="A197" s="5" t="s">
        <v>126</v>
      </c>
      <c r="B197" s="6" t="s">
        <v>32</v>
      </c>
      <c r="C197" s="8">
        <v>86.75</v>
      </c>
      <c r="D197" s="8">
        <v>73</v>
      </c>
      <c r="E197" s="10">
        <f t="shared" si="6"/>
        <v>1.1883561643835616</v>
      </c>
      <c r="F197" s="10">
        <f t="shared" si="7"/>
        <v>0.84149855907780979</v>
      </c>
      <c r="J197" s="1">
        <v>1.3496240601503759</v>
      </c>
    </row>
    <row r="198" spans="1:10" ht="20.100000000000001" customHeight="1">
      <c r="A198" s="5" t="s">
        <v>126</v>
      </c>
      <c r="B198" s="6" t="s">
        <v>67</v>
      </c>
      <c r="C198" s="8">
        <v>81.7777777777777</v>
      </c>
      <c r="D198" s="8">
        <v>64.6666666666666</v>
      </c>
      <c r="E198" s="10">
        <f t="shared" si="6"/>
        <v>1.2646048109965637</v>
      </c>
      <c r="F198" s="10">
        <f t="shared" si="7"/>
        <v>0.79076086956521729</v>
      </c>
      <c r="J198" s="1">
        <v>1.4773175542406316</v>
      </c>
    </row>
    <row r="199" spans="1:10" ht="20.100000000000001" customHeight="1">
      <c r="A199" s="5" t="s">
        <v>126</v>
      </c>
      <c r="B199" s="6" t="s">
        <v>64</v>
      </c>
      <c r="C199" s="8">
        <v>76.7</v>
      </c>
      <c r="D199" s="8">
        <v>71.5</v>
      </c>
      <c r="E199" s="10">
        <f t="shared" si="6"/>
        <v>1.0727272727272728</v>
      </c>
      <c r="F199" s="10">
        <f t="shared" si="7"/>
        <v>0.93220338983050843</v>
      </c>
      <c r="J199" s="1">
        <v>1.4485981308411215</v>
      </c>
    </row>
    <row r="200" spans="1:10" ht="20.100000000000001" customHeight="1">
      <c r="A200" s="5" t="s">
        <v>126</v>
      </c>
      <c r="B200" s="6" t="s">
        <v>61</v>
      </c>
      <c r="C200" s="8">
        <v>139</v>
      </c>
      <c r="D200" s="8">
        <v>117.90909090909</v>
      </c>
      <c r="E200" s="10">
        <f t="shared" si="6"/>
        <v>1.1788743253662388</v>
      </c>
      <c r="F200" s="10">
        <f t="shared" si="7"/>
        <v>0.84826684107258987</v>
      </c>
      <c r="J200" s="1">
        <v>1.3683360258481487</v>
      </c>
    </row>
    <row r="201" spans="1:10" ht="20.100000000000001" customHeight="1">
      <c r="A201" s="5" t="s">
        <v>126</v>
      </c>
      <c r="B201" s="6" t="s">
        <v>52</v>
      </c>
      <c r="C201" s="8">
        <v>123.5</v>
      </c>
      <c r="D201" s="8">
        <v>111.5</v>
      </c>
      <c r="E201" s="10">
        <f t="shared" si="6"/>
        <v>1.1076233183856503</v>
      </c>
      <c r="F201" s="10">
        <f t="shared" si="7"/>
        <v>0.90283400809716596</v>
      </c>
      <c r="J201" s="1">
        <v>1.2118491921005385</v>
      </c>
    </row>
    <row r="202" spans="1:10" ht="20.100000000000001" customHeight="1">
      <c r="A202" s="5" t="s">
        <v>126</v>
      </c>
      <c r="B202" s="6" t="s">
        <v>30</v>
      </c>
      <c r="C202" s="8">
        <v>127.666666666666</v>
      </c>
      <c r="D202" s="8">
        <v>100.333333333333</v>
      </c>
      <c r="E202" s="10">
        <f t="shared" si="6"/>
        <v>1.2724252491694328</v>
      </c>
      <c r="F202" s="10">
        <f t="shared" si="7"/>
        <v>0.78590078328981872</v>
      </c>
      <c r="J202" s="1">
        <v>1.3785632839224602</v>
      </c>
    </row>
    <row r="203" spans="1:10" ht="20.100000000000001" customHeight="1">
      <c r="A203" s="5" t="s">
        <v>126</v>
      </c>
      <c r="B203" s="6" t="s">
        <v>25</v>
      </c>
      <c r="C203" s="8">
        <v>107.5</v>
      </c>
      <c r="D203" s="8">
        <v>105</v>
      </c>
      <c r="E203" s="10">
        <f t="shared" si="6"/>
        <v>1.0238095238095237</v>
      </c>
      <c r="F203" s="10">
        <f t="shared" si="7"/>
        <v>0.97674418604651159</v>
      </c>
      <c r="J203" s="1">
        <v>1.2032301480484522</v>
      </c>
    </row>
    <row r="204" spans="1:10" ht="20.100000000000001" customHeight="1">
      <c r="A204" s="5" t="s">
        <v>126</v>
      </c>
      <c r="B204" s="6" t="s">
        <v>8</v>
      </c>
      <c r="C204" s="8">
        <v>102.5</v>
      </c>
      <c r="D204" s="8">
        <v>89.8333333333333</v>
      </c>
      <c r="E204" s="10">
        <f t="shared" si="6"/>
        <v>1.14100185528757</v>
      </c>
      <c r="F204" s="10">
        <f t="shared" si="7"/>
        <v>0.87642276422764198</v>
      </c>
      <c r="J204" s="1">
        <v>1.2949494949494909</v>
      </c>
    </row>
    <row r="205" spans="1:10" ht="20.100000000000001" customHeight="1">
      <c r="A205" s="5" t="s">
        <v>126</v>
      </c>
      <c r="B205" s="6" t="s">
        <v>92</v>
      </c>
      <c r="C205" s="8">
        <v>97.571428571428498</v>
      </c>
      <c r="D205" s="8">
        <v>81</v>
      </c>
      <c r="E205" s="10">
        <f t="shared" si="6"/>
        <v>1.2045855379188704</v>
      </c>
      <c r="F205" s="10">
        <f t="shared" si="7"/>
        <v>0.83016105417276786</v>
      </c>
      <c r="J205" s="1">
        <v>1.4207221350078436</v>
      </c>
    </row>
    <row r="206" spans="1:10" ht="20.100000000000001" customHeight="1">
      <c r="A206" s="5" t="s">
        <v>126</v>
      </c>
      <c r="B206" s="6" t="s">
        <v>90</v>
      </c>
      <c r="C206" s="8">
        <v>89</v>
      </c>
      <c r="D206" s="8">
        <v>83.5</v>
      </c>
      <c r="E206" s="10">
        <f t="shared" si="6"/>
        <v>1.0658682634730539</v>
      </c>
      <c r="F206" s="10">
        <f t="shared" si="7"/>
        <v>0.9382022471910112</v>
      </c>
      <c r="J206" s="1">
        <v>1.301418439716312</v>
      </c>
    </row>
    <row r="207" spans="1:10" ht="20.100000000000001" customHeight="1">
      <c r="A207" s="5" t="s">
        <v>126</v>
      </c>
      <c r="B207" s="6" t="s">
        <v>29</v>
      </c>
      <c r="C207" s="8">
        <v>86.4444444444444</v>
      </c>
      <c r="D207" s="8">
        <v>78</v>
      </c>
      <c r="E207" s="10">
        <f t="shared" si="6"/>
        <v>1.1082621082621078</v>
      </c>
      <c r="F207" s="10">
        <f t="shared" si="7"/>
        <v>0.90231362467866372</v>
      </c>
      <c r="J207" s="1">
        <v>1.7695749440715889</v>
      </c>
    </row>
    <row r="208" spans="1:10" ht="20.100000000000001" customHeight="1">
      <c r="A208" s="5" t="s">
        <v>126</v>
      </c>
      <c r="B208" s="6" t="s">
        <v>5</v>
      </c>
      <c r="C208" s="8">
        <v>77</v>
      </c>
      <c r="D208" s="8">
        <v>56</v>
      </c>
      <c r="E208" s="10">
        <f t="shared" si="6"/>
        <v>1.375</v>
      </c>
      <c r="F208" s="10">
        <f t="shared" si="7"/>
        <v>0.72727272727272729</v>
      </c>
      <c r="J208" s="1">
        <v>2.0358974358974362</v>
      </c>
    </row>
    <row r="209" spans="1:6" ht="20.100000000000001" customHeight="1">
      <c r="A209" s="5" t="s">
        <v>106</v>
      </c>
      <c r="B209" s="6" t="s">
        <v>51</v>
      </c>
      <c r="C209" s="8">
        <v>150</v>
      </c>
      <c r="D209" s="8">
        <v>126.72727272727199</v>
      </c>
      <c r="E209" s="10">
        <f t="shared" si="6"/>
        <v>1.1836441893830771</v>
      </c>
      <c r="F209" s="10">
        <f t="shared" si="7"/>
        <v>0.84484848484847996</v>
      </c>
    </row>
    <row r="210" spans="1:6" ht="20.100000000000001" customHeight="1">
      <c r="A210" s="5" t="s">
        <v>106</v>
      </c>
      <c r="B210" s="6" t="s">
        <v>62</v>
      </c>
      <c r="C210" s="8">
        <v>143.5</v>
      </c>
      <c r="D210" s="8">
        <v>119.9</v>
      </c>
      <c r="E210" s="10">
        <f t="shared" si="6"/>
        <v>1.1968306922435363</v>
      </c>
      <c r="F210" s="10">
        <f t="shared" si="7"/>
        <v>0.83554006968641115</v>
      </c>
    </row>
    <row r="211" spans="1:6" ht="20.100000000000001" customHeight="1">
      <c r="A211" s="5" t="s">
        <v>106</v>
      </c>
      <c r="B211" s="6" t="s">
        <v>69</v>
      </c>
      <c r="C211" s="8">
        <v>129.666666666666</v>
      </c>
      <c r="D211" s="8">
        <v>113.444444444444</v>
      </c>
      <c r="E211" s="10">
        <f t="shared" si="6"/>
        <v>1.1429970617042102</v>
      </c>
      <c r="F211" s="10">
        <f t="shared" si="7"/>
        <v>0.8748928877463592</v>
      </c>
    </row>
    <row r="212" spans="1:6" ht="20.100000000000001" customHeight="1">
      <c r="A212" s="5" t="s">
        <v>106</v>
      </c>
      <c r="B212" s="6" t="s">
        <v>89</v>
      </c>
      <c r="C212" s="8">
        <v>126.25</v>
      </c>
      <c r="D212" s="8">
        <v>107.125</v>
      </c>
      <c r="E212" s="10">
        <f t="shared" si="6"/>
        <v>1.1785297549591598</v>
      </c>
      <c r="F212" s="10">
        <f t="shared" si="7"/>
        <v>0.84851485148514849</v>
      </c>
    </row>
    <row r="213" spans="1:6" ht="20.100000000000001" customHeight="1">
      <c r="A213" s="5" t="s">
        <v>106</v>
      </c>
      <c r="B213" s="6" t="s">
        <v>91</v>
      </c>
      <c r="C213" s="8">
        <v>109.333333333333</v>
      </c>
      <c r="D213" s="8">
        <v>92.6666666666666</v>
      </c>
      <c r="E213" s="10">
        <f t="shared" si="6"/>
        <v>1.179856115107911</v>
      </c>
      <c r="F213" s="10">
        <f t="shared" si="7"/>
        <v>0.84756097560975807</v>
      </c>
    </row>
    <row r="214" spans="1:6" ht="20.100000000000001" customHeight="1">
      <c r="A214" s="5" t="s">
        <v>106</v>
      </c>
      <c r="B214" s="6" t="s">
        <v>9</v>
      </c>
      <c r="C214" s="8">
        <v>113.142857142857</v>
      </c>
      <c r="D214" s="8">
        <v>84.4</v>
      </c>
      <c r="E214" s="10">
        <f t="shared" si="6"/>
        <v>1.3405551794177368</v>
      </c>
      <c r="F214" s="10">
        <f t="shared" si="7"/>
        <v>0.74595959595959693</v>
      </c>
    </row>
    <row r="215" spans="1:6" ht="20.100000000000001" customHeight="1">
      <c r="A215" s="5" t="s">
        <v>106</v>
      </c>
      <c r="B215" s="6" t="s">
        <v>26</v>
      </c>
      <c r="C215" s="8">
        <v>95</v>
      </c>
      <c r="D215" s="8">
        <v>90</v>
      </c>
      <c r="E215" s="10">
        <f t="shared" si="6"/>
        <v>1.0555555555555556</v>
      </c>
      <c r="F215" s="10">
        <f t="shared" si="7"/>
        <v>0.94736842105263153</v>
      </c>
    </row>
    <row r="216" spans="1:6" ht="20.100000000000001" customHeight="1">
      <c r="A216" s="5" t="s">
        <v>106</v>
      </c>
      <c r="B216" s="6" t="s">
        <v>80</v>
      </c>
      <c r="C216" s="8">
        <v>94.5555555555555</v>
      </c>
      <c r="D216" s="8">
        <v>74.3333333333333</v>
      </c>
      <c r="E216" s="10">
        <f t="shared" si="6"/>
        <v>1.272047832585949</v>
      </c>
      <c r="F216" s="10">
        <f t="shared" si="7"/>
        <v>0.78613396004700364</v>
      </c>
    </row>
    <row r="217" spans="1:6" ht="20.100000000000001" customHeight="1">
      <c r="A217" s="5" t="s">
        <v>106</v>
      </c>
      <c r="B217" s="6" t="s">
        <v>101</v>
      </c>
      <c r="C217" s="8">
        <v>81.5</v>
      </c>
      <c r="D217" s="8">
        <v>63.5</v>
      </c>
      <c r="E217" s="10">
        <f t="shared" si="6"/>
        <v>1.2834645669291338</v>
      </c>
      <c r="F217" s="10">
        <f t="shared" si="7"/>
        <v>0.77914110429447858</v>
      </c>
    </row>
    <row r="218" spans="1:6" ht="20.100000000000001" customHeight="1">
      <c r="A218" s="5" t="s">
        <v>116</v>
      </c>
      <c r="B218" s="6" t="s">
        <v>51</v>
      </c>
      <c r="C218" s="8">
        <v>151</v>
      </c>
      <c r="D218" s="8">
        <v>125.72727272727199</v>
      </c>
      <c r="E218" s="10">
        <f t="shared" si="6"/>
        <v>1.2010122921185897</v>
      </c>
      <c r="F218" s="10">
        <f t="shared" si="7"/>
        <v>0.83263094521372183</v>
      </c>
    </row>
    <row r="219" spans="1:6" ht="20.100000000000001" customHeight="1">
      <c r="A219" s="5" t="s">
        <v>116</v>
      </c>
      <c r="B219" s="6" t="s">
        <v>62</v>
      </c>
      <c r="C219" s="8">
        <v>141</v>
      </c>
      <c r="D219" s="8">
        <v>122.2</v>
      </c>
      <c r="E219" s="10">
        <f t="shared" si="6"/>
        <v>1.1538461538461537</v>
      </c>
      <c r="F219" s="10">
        <f t="shared" si="7"/>
        <v>0.8666666666666667</v>
      </c>
    </row>
    <row r="220" spans="1:6" ht="20.100000000000001" customHeight="1">
      <c r="A220" s="5" t="s">
        <v>116</v>
      </c>
      <c r="B220" s="6" t="s">
        <v>69</v>
      </c>
      <c r="C220" s="8">
        <v>129.333333333333</v>
      </c>
      <c r="D220" s="8">
        <v>112.222222222222</v>
      </c>
      <c r="E220" s="10">
        <f t="shared" si="6"/>
        <v>1.1524752475247517</v>
      </c>
      <c r="F220" s="10">
        <f t="shared" si="7"/>
        <v>0.86769759450171868</v>
      </c>
    </row>
    <row r="221" spans="1:6" ht="20.100000000000001" customHeight="1">
      <c r="A221" s="5" t="s">
        <v>116</v>
      </c>
      <c r="B221" s="6" t="s">
        <v>89</v>
      </c>
      <c r="C221" s="8">
        <v>128.25</v>
      </c>
      <c r="D221" s="8">
        <v>102.875</v>
      </c>
      <c r="E221" s="10">
        <f t="shared" si="6"/>
        <v>1.2466585662211422</v>
      </c>
      <c r="F221" s="10">
        <f t="shared" si="7"/>
        <v>0.8021442495126706</v>
      </c>
    </row>
    <row r="222" spans="1:6" ht="20.100000000000001" customHeight="1">
      <c r="A222" s="5" t="s">
        <v>116</v>
      </c>
      <c r="B222" s="6" t="s">
        <v>91</v>
      </c>
      <c r="C222" s="8">
        <v>106.5</v>
      </c>
      <c r="D222" s="8">
        <v>97.5</v>
      </c>
      <c r="E222" s="10">
        <f t="shared" si="6"/>
        <v>1.0923076923076922</v>
      </c>
      <c r="F222" s="10">
        <f t="shared" si="7"/>
        <v>0.91549295774647887</v>
      </c>
    </row>
    <row r="223" spans="1:6" ht="20.100000000000001" customHeight="1">
      <c r="A223" s="5" t="s">
        <v>116</v>
      </c>
      <c r="B223" s="6" t="s">
        <v>9</v>
      </c>
      <c r="C223" s="8">
        <v>105.142857142857</v>
      </c>
      <c r="D223" s="8">
        <v>78.400000000000006</v>
      </c>
      <c r="E223" s="10">
        <f t="shared" si="6"/>
        <v>1.3411078717201146</v>
      </c>
      <c r="F223" s="10">
        <f t="shared" si="7"/>
        <v>0.74565217391304461</v>
      </c>
    </row>
    <row r="224" spans="1:6" ht="20.100000000000001" customHeight="1">
      <c r="A224" s="5" t="s">
        <v>116</v>
      </c>
      <c r="B224" s="6" t="s">
        <v>26</v>
      </c>
      <c r="C224" s="8">
        <v>99</v>
      </c>
      <c r="D224" s="8">
        <v>77.5</v>
      </c>
      <c r="E224" s="10">
        <f t="shared" si="6"/>
        <v>1.2774193548387096</v>
      </c>
      <c r="F224" s="10">
        <f t="shared" si="7"/>
        <v>0.78282828282828287</v>
      </c>
    </row>
    <row r="225" spans="1:6" ht="20.100000000000001" customHeight="1">
      <c r="A225" s="5" t="s">
        <v>116</v>
      </c>
      <c r="B225" s="6" t="s">
        <v>80</v>
      </c>
      <c r="C225" s="8">
        <v>83.5555555555555</v>
      </c>
      <c r="D225" s="8">
        <v>82</v>
      </c>
      <c r="E225" s="10">
        <f t="shared" si="6"/>
        <v>1.0189701897018963</v>
      </c>
      <c r="F225" s="10">
        <f t="shared" si="7"/>
        <v>0.98138297872340485</v>
      </c>
    </row>
    <row r="226" spans="1:6" ht="20.100000000000001" customHeight="1">
      <c r="A226" s="5" t="s">
        <v>116</v>
      </c>
      <c r="B226" s="6" t="s">
        <v>101</v>
      </c>
      <c r="C226" s="8">
        <v>83.8</v>
      </c>
      <c r="D226" s="8">
        <v>78</v>
      </c>
      <c r="E226" s="10">
        <f t="shared" si="6"/>
        <v>1.0743589743589743</v>
      </c>
      <c r="F226" s="10">
        <f t="shared" si="7"/>
        <v>0.93078758949880669</v>
      </c>
    </row>
    <row r="227" spans="1:6" ht="20.100000000000001" customHeight="1">
      <c r="A227" s="5" t="s">
        <v>124</v>
      </c>
      <c r="B227" s="6" t="s">
        <v>51</v>
      </c>
      <c r="C227" s="8">
        <v>30</v>
      </c>
      <c r="D227" s="8">
        <v>126.72727272727199</v>
      </c>
      <c r="E227" s="10">
        <f t="shared" si="6"/>
        <v>0.23672883787661542</v>
      </c>
      <c r="F227" s="10">
        <f t="shared" si="7"/>
        <v>4.2242424242423997</v>
      </c>
    </row>
    <row r="228" spans="1:6" ht="20.100000000000001" customHeight="1">
      <c r="A228" s="5" t="s">
        <v>124</v>
      </c>
      <c r="B228" s="6" t="s">
        <v>62</v>
      </c>
      <c r="C228" s="8">
        <v>39.5</v>
      </c>
      <c r="D228" s="8">
        <v>124.5</v>
      </c>
      <c r="E228" s="10">
        <f t="shared" si="6"/>
        <v>0.31726907630522089</v>
      </c>
      <c r="F228" s="10">
        <f t="shared" si="7"/>
        <v>3.1518987341772151</v>
      </c>
    </row>
    <row r="229" spans="1:6" ht="20.100000000000001" customHeight="1">
      <c r="A229" s="5" t="s">
        <v>124</v>
      </c>
      <c r="B229" s="6" t="s">
        <v>69</v>
      </c>
      <c r="C229" s="8">
        <v>41.6666666666666</v>
      </c>
      <c r="D229" s="8">
        <v>117.222222222222</v>
      </c>
      <c r="E229" s="10">
        <f t="shared" si="6"/>
        <v>0.35545023696682476</v>
      </c>
      <c r="F229" s="10">
        <f t="shared" si="7"/>
        <v>2.8133333333333326</v>
      </c>
    </row>
    <row r="230" spans="1:6" ht="20.100000000000001" customHeight="1">
      <c r="A230" s="5" t="s">
        <v>124</v>
      </c>
      <c r="B230" s="6" t="s">
        <v>89</v>
      </c>
      <c r="C230" s="8">
        <v>43.5</v>
      </c>
      <c r="D230" s="8">
        <v>108.5</v>
      </c>
      <c r="E230" s="10">
        <f t="shared" si="6"/>
        <v>0.4009216589861751</v>
      </c>
      <c r="F230" s="10">
        <f t="shared" si="7"/>
        <v>2.4942528735632186</v>
      </c>
    </row>
    <row r="231" spans="1:6" ht="20.100000000000001" customHeight="1">
      <c r="A231" s="5" t="s">
        <v>124</v>
      </c>
      <c r="B231" s="6" t="s">
        <v>91</v>
      </c>
      <c r="C231" s="8">
        <v>44</v>
      </c>
      <c r="D231" s="8">
        <v>101.333333333333</v>
      </c>
      <c r="E231" s="10">
        <f t="shared" si="6"/>
        <v>0.43421052631579088</v>
      </c>
      <c r="F231" s="10">
        <f t="shared" si="7"/>
        <v>2.3030303030302957</v>
      </c>
    </row>
    <row r="232" spans="1:6" ht="20.100000000000001" customHeight="1">
      <c r="A232" s="5" t="s">
        <v>124</v>
      </c>
      <c r="B232" s="6" t="s">
        <v>9</v>
      </c>
      <c r="C232" s="8">
        <v>49.428571428571402</v>
      </c>
      <c r="D232" s="8">
        <v>88</v>
      </c>
      <c r="E232" s="10">
        <f t="shared" si="6"/>
        <v>0.56168831168831135</v>
      </c>
      <c r="F232" s="10">
        <f t="shared" si="7"/>
        <v>1.7803468208092494</v>
      </c>
    </row>
    <row r="233" spans="1:6" ht="20.100000000000001" customHeight="1">
      <c r="A233" s="5" t="s">
        <v>124</v>
      </c>
      <c r="B233" s="6" t="s">
        <v>26</v>
      </c>
      <c r="C233" s="8">
        <v>54.75</v>
      </c>
      <c r="D233" s="8">
        <v>94</v>
      </c>
      <c r="E233" s="10">
        <f t="shared" si="6"/>
        <v>0.58244680851063835</v>
      </c>
      <c r="F233" s="10">
        <f t="shared" si="7"/>
        <v>1.7168949771689497</v>
      </c>
    </row>
    <row r="234" spans="1:6" ht="20.100000000000001" customHeight="1">
      <c r="A234" s="5" t="s">
        <v>124</v>
      </c>
      <c r="B234" s="6" t="s">
        <v>80</v>
      </c>
      <c r="C234" s="8">
        <v>63.6666666666666</v>
      </c>
      <c r="D234" s="8">
        <v>81.6666666666666</v>
      </c>
      <c r="E234" s="10">
        <f t="shared" si="6"/>
        <v>0.77959183673469368</v>
      </c>
      <c r="F234" s="10">
        <f t="shared" si="7"/>
        <v>1.2827225130890054</v>
      </c>
    </row>
    <row r="235" spans="1:6" ht="20.100000000000001" customHeight="1">
      <c r="A235" s="5" t="s">
        <v>124</v>
      </c>
      <c r="B235" s="6" t="s">
        <v>101</v>
      </c>
      <c r="C235" s="8">
        <v>52.3</v>
      </c>
      <c r="D235" s="8">
        <v>91.5</v>
      </c>
      <c r="E235" s="10">
        <f t="shared" si="6"/>
        <v>0.57158469945355184</v>
      </c>
      <c r="F235" s="10">
        <f t="shared" si="7"/>
        <v>1.7495219885277247</v>
      </c>
    </row>
    <row r="236" spans="1:6" ht="20.100000000000001" customHeight="1">
      <c r="A236" s="5" t="s">
        <v>112</v>
      </c>
      <c r="B236" s="6" t="s">
        <v>51</v>
      </c>
      <c r="C236" s="8">
        <v>154</v>
      </c>
      <c r="D236" s="8">
        <v>125.636363636363</v>
      </c>
      <c r="E236" s="10">
        <f t="shared" si="6"/>
        <v>1.2257597684515258</v>
      </c>
      <c r="F236" s="10">
        <f t="shared" si="7"/>
        <v>0.81582054309326624</v>
      </c>
    </row>
    <row r="237" spans="1:6" ht="20.100000000000001" customHeight="1">
      <c r="A237" s="5" t="s">
        <v>112</v>
      </c>
      <c r="B237" s="6" t="s">
        <v>62</v>
      </c>
      <c r="C237" s="8">
        <v>131</v>
      </c>
      <c r="D237" s="8">
        <v>117</v>
      </c>
      <c r="E237" s="10">
        <f t="shared" si="6"/>
        <v>1.1196581196581197</v>
      </c>
      <c r="F237" s="10">
        <f t="shared" si="7"/>
        <v>0.89312977099236646</v>
      </c>
    </row>
    <row r="238" spans="1:6" ht="20.100000000000001" customHeight="1">
      <c r="A238" s="5" t="s">
        <v>112</v>
      </c>
      <c r="B238" s="6" t="s">
        <v>69</v>
      </c>
      <c r="C238" s="8">
        <v>132.333333333333</v>
      </c>
      <c r="D238" s="8">
        <v>115.666666666666</v>
      </c>
      <c r="E238" s="10">
        <f t="shared" si="6"/>
        <v>1.1440922190201765</v>
      </c>
      <c r="F238" s="10">
        <f t="shared" si="7"/>
        <v>0.87405541561712563</v>
      </c>
    </row>
    <row r="239" spans="1:6" ht="20.100000000000001" customHeight="1">
      <c r="A239" s="5" t="s">
        <v>112</v>
      </c>
      <c r="B239" s="6" t="s">
        <v>89</v>
      </c>
      <c r="C239" s="8">
        <v>129.25</v>
      </c>
      <c r="D239" s="8">
        <v>104.625</v>
      </c>
      <c r="E239" s="10">
        <f t="shared" si="6"/>
        <v>1.2353643966547192</v>
      </c>
      <c r="F239" s="10">
        <f t="shared" si="7"/>
        <v>0.80947775628626695</v>
      </c>
    </row>
    <row r="240" spans="1:6" ht="20.100000000000001" customHeight="1">
      <c r="A240" s="5" t="s">
        <v>112</v>
      </c>
      <c r="B240" s="6" t="s">
        <v>91</v>
      </c>
      <c r="C240" s="8">
        <v>110.333333333333</v>
      </c>
      <c r="D240" s="8">
        <v>85.3333333333333</v>
      </c>
      <c r="E240" s="10">
        <f t="shared" si="6"/>
        <v>1.2929687499999967</v>
      </c>
      <c r="F240" s="10">
        <f t="shared" si="7"/>
        <v>0.77341389728096877</v>
      </c>
    </row>
    <row r="241" spans="1:6" ht="20.100000000000001" customHeight="1">
      <c r="A241" s="5" t="s">
        <v>112</v>
      </c>
      <c r="B241" s="6" t="s">
        <v>9</v>
      </c>
      <c r="C241" s="8">
        <v>100.571428571428</v>
      </c>
      <c r="D241" s="8">
        <v>79.599999999999994</v>
      </c>
      <c r="E241" s="10">
        <f t="shared" ref="E241:E304" si="8">C241/D241</f>
        <v>1.2634601579325127</v>
      </c>
      <c r="F241" s="10">
        <f t="shared" ref="F241:F304" si="9">D241/C241</f>
        <v>0.79147727272727719</v>
      </c>
    </row>
    <row r="242" spans="1:6" ht="20.100000000000001" customHeight="1">
      <c r="A242" s="5" t="s">
        <v>112</v>
      </c>
      <c r="B242" s="6" t="s">
        <v>26</v>
      </c>
      <c r="C242" s="8">
        <v>98.375</v>
      </c>
      <c r="D242" s="8">
        <v>70.75</v>
      </c>
      <c r="E242" s="10">
        <f t="shared" si="8"/>
        <v>1.3904593639575973</v>
      </c>
      <c r="F242" s="10">
        <f t="shared" si="9"/>
        <v>0.71918678526048285</v>
      </c>
    </row>
    <row r="243" spans="1:6" ht="20.100000000000001" customHeight="1">
      <c r="A243" s="5" t="s">
        <v>112</v>
      </c>
      <c r="B243" s="6" t="s">
        <v>80</v>
      </c>
      <c r="C243" s="8">
        <v>87.5555555555555</v>
      </c>
      <c r="D243" s="8">
        <v>73.3333333333333</v>
      </c>
      <c r="E243" s="10">
        <f t="shared" si="8"/>
        <v>1.1939393939393936</v>
      </c>
      <c r="F243" s="10">
        <f t="shared" si="9"/>
        <v>0.83756345177664993</v>
      </c>
    </row>
    <row r="244" spans="1:6" ht="20.100000000000001" customHeight="1">
      <c r="A244" s="5" t="s">
        <v>112</v>
      </c>
      <c r="B244" s="6" t="s">
        <v>101</v>
      </c>
      <c r="C244" s="8">
        <v>79.5</v>
      </c>
      <c r="D244" s="8">
        <v>56.5</v>
      </c>
      <c r="E244" s="10">
        <f t="shared" si="8"/>
        <v>1.4070796460176991</v>
      </c>
      <c r="F244" s="10">
        <f t="shared" si="9"/>
        <v>0.71069182389937102</v>
      </c>
    </row>
    <row r="245" spans="1:6" ht="20.100000000000001" customHeight="1">
      <c r="A245" s="5" t="s">
        <v>136</v>
      </c>
      <c r="B245" s="6" t="s">
        <v>51</v>
      </c>
      <c r="C245" s="8">
        <v>93</v>
      </c>
      <c r="D245" s="8">
        <v>127.72727272727199</v>
      </c>
      <c r="E245" s="10">
        <f t="shared" si="8"/>
        <v>0.72811387900356295</v>
      </c>
      <c r="F245" s="10">
        <f t="shared" si="9"/>
        <v>1.3734115347018494</v>
      </c>
    </row>
    <row r="246" spans="1:6" ht="20.100000000000001" customHeight="1">
      <c r="A246" s="5" t="s">
        <v>136</v>
      </c>
      <c r="B246" s="6" t="s">
        <v>62</v>
      </c>
      <c r="C246" s="8">
        <v>85</v>
      </c>
      <c r="D246" s="8">
        <v>119.2</v>
      </c>
      <c r="E246" s="10">
        <f t="shared" si="8"/>
        <v>0.71308724832214765</v>
      </c>
      <c r="F246" s="10">
        <f t="shared" si="9"/>
        <v>1.4023529411764706</v>
      </c>
    </row>
    <row r="247" spans="1:6" ht="20.100000000000001" customHeight="1">
      <c r="A247" s="5" t="s">
        <v>136</v>
      </c>
      <c r="B247" s="6" t="s">
        <v>69</v>
      </c>
      <c r="C247" s="8">
        <v>77</v>
      </c>
      <c r="D247" s="8">
        <v>109.666666666666</v>
      </c>
      <c r="E247" s="10">
        <f t="shared" si="8"/>
        <v>0.70212765957447232</v>
      </c>
      <c r="F247" s="10">
        <f t="shared" si="9"/>
        <v>1.4242424242424156</v>
      </c>
    </row>
    <row r="248" spans="1:6" ht="20.100000000000001" customHeight="1">
      <c r="A248" s="5" t="s">
        <v>136</v>
      </c>
      <c r="B248" s="6" t="s">
        <v>89</v>
      </c>
      <c r="C248" s="8">
        <v>78</v>
      </c>
      <c r="D248" s="8">
        <v>109.25</v>
      </c>
      <c r="E248" s="10">
        <f t="shared" si="8"/>
        <v>0.71395881006864992</v>
      </c>
      <c r="F248" s="10">
        <f t="shared" si="9"/>
        <v>1.4006410256410255</v>
      </c>
    </row>
    <row r="249" spans="1:6" ht="20.100000000000001" customHeight="1">
      <c r="A249" s="5" t="s">
        <v>136</v>
      </c>
      <c r="B249" s="6" t="s">
        <v>91</v>
      </c>
      <c r="C249" s="8">
        <v>78.3333333333333</v>
      </c>
      <c r="D249" s="8">
        <v>103</v>
      </c>
      <c r="E249" s="10">
        <f t="shared" si="8"/>
        <v>0.76051779935275043</v>
      </c>
      <c r="F249" s="10">
        <f t="shared" si="9"/>
        <v>1.3148936170212771</v>
      </c>
    </row>
    <row r="250" spans="1:6" ht="20.100000000000001" customHeight="1">
      <c r="A250" s="5" t="s">
        <v>136</v>
      </c>
      <c r="B250" s="6" t="s">
        <v>9</v>
      </c>
      <c r="C250" s="8">
        <v>79.857142857142804</v>
      </c>
      <c r="D250" s="8">
        <v>94.6</v>
      </c>
      <c r="E250" s="10">
        <f t="shared" si="8"/>
        <v>0.84415584415584366</v>
      </c>
      <c r="F250" s="10">
        <f t="shared" si="9"/>
        <v>1.1846153846153853</v>
      </c>
    </row>
    <row r="251" spans="1:6" ht="20.100000000000001" customHeight="1">
      <c r="A251" s="5" t="s">
        <v>136</v>
      </c>
      <c r="B251" s="6" t="s">
        <v>26</v>
      </c>
      <c r="C251" s="8">
        <v>79.125</v>
      </c>
      <c r="D251" s="8">
        <v>90.25</v>
      </c>
      <c r="E251" s="10">
        <f t="shared" si="8"/>
        <v>0.87673130193905813</v>
      </c>
      <c r="F251" s="10">
        <f t="shared" si="9"/>
        <v>1.1406003159557663</v>
      </c>
    </row>
    <row r="252" spans="1:6" ht="20.100000000000001" customHeight="1">
      <c r="A252" s="5" t="s">
        <v>136</v>
      </c>
      <c r="B252" s="6" t="s">
        <v>80</v>
      </c>
      <c r="C252" s="8">
        <v>77.8888888888888</v>
      </c>
      <c r="D252" s="8">
        <v>88.3333333333333</v>
      </c>
      <c r="E252" s="10">
        <f t="shared" si="8"/>
        <v>0.88176100628930754</v>
      </c>
      <c r="F252" s="10">
        <f t="shared" si="9"/>
        <v>1.1340941512125544</v>
      </c>
    </row>
    <row r="253" spans="1:6" ht="20.100000000000001" customHeight="1">
      <c r="A253" s="5" t="s">
        <v>136</v>
      </c>
      <c r="B253" s="6" t="s">
        <v>101</v>
      </c>
      <c r="C253" s="8">
        <v>74.099999999999994</v>
      </c>
      <c r="D253" s="8">
        <v>70.5</v>
      </c>
      <c r="E253" s="10">
        <f t="shared" si="8"/>
        <v>1.0510638297872339</v>
      </c>
      <c r="F253" s="10">
        <f t="shared" si="9"/>
        <v>0.95141700404858309</v>
      </c>
    </row>
    <row r="254" spans="1:6" ht="20.100000000000001" customHeight="1">
      <c r="A254" s="5" t="s">
        <v>108</v>
      </c>
      <c r="B254" s="6" t="s">
        <v>51</v>
      </c>
      <c r="C254" s="8">
        <v>134</v>
      </c>
      <c r="D254" s="8">
        <v>133.272727272727</v>
      </c>
      <c r="E254" s="10">
        <f t="shared" si="8"/>
        <v>1.0054570259208753</v>
      </c>
      <c r="F254" s="10">
        <f t="shared" si="9"/>
        <v>0.99457259158751488</v>
      </c>
    </row>
    <row r="255" spans="1:6" ht="20.100000000000001" customHeight="1">
      <c r="A255" s="5" t="s">
        <v>108</v>
      </c>
      <c r="B255" s="6" t="s">
        <v>62</v>
      </c>
      <c r="C255" s="8">
        <v>134</v>
      </c>
      <c r="D255" s="8">
        <v>133.19999999999999</v>
      </c>
      <c r="E255" s="10">
        <f t="shared" si="8"/>
        <v>1.0060060060060061</v>
      </c>
      <c r="F255" s="10">
        <f t="shared" si="9"/>
        <v>0.9940298507462686</v>
      </c>
    </row>
    <row r="256" spans="1:6" ht="20.100000000000001" customHeight="1">
      <c r="A256" s="5" t="s">
        <v>108</v>
      </c>
      <c r="B256" s="6" t="s">
        <v>69</v>
      </c>
      <c r="C256" s="8">
        <v>130</v>
      </c>
      <c r="D256" s="8">
        <v>134.444444444444</v>
      </c>
      <c r="E256" s="10">
        <f t="shared" si="8"/>
        <v>0.9669421487603338</v>
      </c>
      <c r="F256" s="10">
        <f t="shared" si="9"/>
        <v>1.0341880341880307</v>
      </c>
    </row>
    <row r="257" spans="1:10" ht="20.100000000000001" customHeight="1">
      <c r="A257" s="5" t="s">
        <v>108</v>
      </c>
      <c r="B257" s="6" t="s">
        <v>89</v>
      </c>
      <c r="C257" s="8">
        <v>134.5</v>
      </c>
      <c r="D257" s="8">
        <v>132.75</v>
      </c>
      <c r="E257" s="10">
        <f t="shared" si="8"/>
        <v>1.0131826741996233</v>
      </c>
      <c r="F257" s="10">
        <f t="shared" si="9"/>
        <v>0.98698884758364314</v>
      </c>
    </row>
    <row r="258" spans="1:10" ht="20.100000000000001" customHeight="1">
      <c r="A258" s="5" t="s">
        <v>108</v>
      </c>
      <c r="B258" s="6" t="s">
        <v>91</v>
      </c>
      <c r="C258" s="8">
        <v>131.666666666666</v>
      </c>
      <c r="D258" s="8">
        <v>135</v>
      </c>
      <c r="E258" s="10">
        <f t="shared" si="8"/>
        <v>0.97530864197530376</v>
      </c>
      <c r="F258" s="10">
        <f t="shared" si="9"/>
        <v>1.0253164556962078</v>
      </c>
    </row>
    <row r="259" spans="1:10" ht="20.100000000000001" customHeight="1">
      <c r="A259" s="5" t="s">
        <v>108</v>
      </c>
      <c r="B259" s="6" t="s">
        <v>9</v>
      </c>
      <c r="C259" s="8">
        <v>136</v>
      </c>
      <c r="D259" s="8">
        <v>129.6</v>
      </c>
      <c r="E259" s="10">
        <f t="shared" si="8"/>
        <v>1.0493827160493827</v>
      </c>
      <c r="F259" s="10">
        <f t="shared" si="9"/>
        <v>0.95294117647058818</v>
      </c>
    </row>
    <row r="260" spans="1:10" ht="20.100000000000001" customHeight="1">
      <c r="A260" s="5" t="s">
        <v>108</v>
      </c>
      <c r="B260" s="6" t="s">
        <v>26</v>
      </c>
      <c r="C260" s="8">
        <v>133.25</v>
      </c>
      <c r="D260" s="8">
        <v>133.5</v>
      </c>
      <c r="E260" s="10">
        <f t="shared" si="8"/>
        <v>0.99812734082397003</v>
      </c>
      <c r="F260" s="10">
        <f t="shared" si="9"/>
        <v>1.00187617260788</v>
      </c>
    </row>
    <row r="261" spans="1:10" ht="20.100000000000001" customHeight="1">
      <c r="A261" s="5" t="s">
        <v>108</v>
      </c>
      <c r="B261" s="6" t="s">
        <v>80</v>
      </c>
      <c r="C261" s="8">
        <v>132.666666666666</v>
      </c>
      <c r="D261" s="8">
        <v>135.333333333333</v>
      </c>
      <c r="E261" s="10">
        <f t="shared" si="8"/>
        <v>0.98029556650246052</v>
      </c>
      <c r="F261" s="10">
        <f t="shared" si="9"/>
        <v>1.0201005025125653</v>
      </c>
    </row>
    <row r="262" spans="1:10" ht="20.100000000000001" customHeight="1">
      <c r="A262" s="5" t="s">
        <v>108</v>
      </c>
      <c r="B262" s="6" t="s">
        <v>101</v>
      </c>
      <c r="C262" s="8">
        <v>133.6</v>
      </c>
      <c r="D262" s="8">
        <v>132</v>
      </c>
      <c r="E262" s="10">
        <f t="shared" si="8"/>
        <v>1.012121212121212</v>
      </c>
      <c r="F262" s="10">
        <f t="shared" si="9"/>
        <v>0.9880239520958084</v>
      </c>
    </row>
    <row r="263" spans="1:10" ht="20.100000000000001" customHeight="1">
      <c r="A263" s="5" t="s">
        <v>4</v>
      </c>
      <c r="B263" s="6" t="s">
        <v>51</v>
      </c>
      <c r="C263" s="8">
        <v>-40</v>
      </c>
      <c r="D263" s="8">
        <v>10.909090909090899</v>
      </c>
      <c r="E263" s="10">
        <f t="shared" si="8"/>
        <v>-3.6666666666666701</v>
      </c>
      <c r="F263" s="10">
        <f t="shared" si="9"/>
        <v>-0.27272727272727249</v>
      </c>
      <c r="J263" s="1">
        <v>-3.6666666666666883</v>
      </c>
    </row>
    <row r="264" spans="1:10" ht="20.100000000000001" customHeight="1">
      <c r="A264" s="5" t="s">
        <v>4</v>
      </c>
      <c r="B264" s="6" t="s">
        <v>62</v>
      </c>
      <c r="C264" s="8">
        <v>-14.5</v>
      </c>
      <c r="D264" s="8">
        <v>21.9</v>
      </c>
      <c r="E264" s="10">
        <f t="shared" si="8"/>
        <v>-0.66210045662100458</v>
      </c>
      <c r="F264" s="10">
        <f t="shared" si="9"/>
        <v>-1.5103448275862068</v>
      </c>
      <c r="J264" s="1">
        <v>-1.4734299516908214</v>
      </c>
    </row>
    <row r="265" spans="1:10" ht="20.100000000000001" customHeight="1">
      <c r="A265" s="5" t="s">
        <v>4</v>
      </c>
      <c r="B265" s="6" t="s">
        <v>69</v>
      </c>
      <c r="C265" s="8">
        <v>-9.3333333333333304</v>
      </c>
      <c r="D265" s="8">
        <v>34.6666666666666</v>
      </c>
      <c r="E265" s="10">
        <f t="shared" si="8"/>
        <v>-0.26923076923076966</v>
      </c>
      <c r="F265" s="10">
        <f t="shared" si="9"/>
        <v>-3.7142857142857082</v>
      </c>
      <c r="J265" s="1">
        <v>-0.64444444444444338</v>
      </c>
    </row>
    <row r="266" spans="1:10" ht="20.100000000000001" customHeight="1">
      <c r="A266" s="5" t="s">
        <v>4</v>
      </c>
      <c r="B266" s="6" t="s">
        <v>89</v>
      </c>
      <c r="C266" s="8">
        <v>5.5</v>
      </c>
      <c r="D266" s="8">
        <v>47.25</v>
      </c>
      <c r="E266" s="10">
        <f t="shared" si="8"/>
        <v>0.1164021164021164</v>
      </c>
      <c r="F266" s="10">
        <f t="shared" si="9"/>
        <v>8.5909090909090917</v>
      </c>
      <c r="J266" s="1">
        <v>-0.30864197530864196</v>
      </c>
    </row>
    <row r="267" spans="1:10" ht="20.100000000000001" customHeight="1">
      <c r="A267" s="5" t="s">
        <v>4</v>
      </c>
      <c r="B267" s="6" t="s">
        <v>91</v>
      </c>
      <c r="C267" s="8">
        <v>37.8333333333333</v>
      </c>
      <c r="D267" s="8">
        <v>68.5</v>
      </c>
      <c r="E267" s="10">
        <f t="shared" si="8"/>
        <v>0.5523114355231139</v>
      </c>
      <c r="F267" s="10">
        <f t="shared" si="9"/>
        <v>1.8105726872246712</v>
      </c>
      <c r="J267" s="1">
        <v>0.26126126126126126</v>
      </c>
    </row>
    <row r="268" spans="1:10" ht="20.100000000000001" customHeight="1">
      <c r="A268" s="5" t="s">
        <v>4</v>
      </c>
      <c r="B268" s="6" t="s">
        <v>9</v>
      </c>
      <c r="C268" s="8">
        <v>52.142857142857103</v>
      </c>
      <c r="D268" s="8">
        <v>81</v>
      </c>
      <c r="E268" s="10">
        <f t="shared" si="8"/>
        <v>0.64373897707230987</v>
      </c>
      <c r="F268" s="10">
        <f t="shared" si="9"/>
        <v>1.5534246575342479</v>
      </c>
      <c r="J268" s="1">
        <v>0.3479853479853478</v>
      </c>
    </row>
    <row r="269" spans="1:10" ht="20.100000000000001" customHeight="1">
      <c r="A269" s="5" t="s">
        <v>4</v>
      </c>
      <c r="B269" s="6" t="s">
        <v>26</v>
      </c>
      <c r="C269" s="8">
        <v>68.25</v>
      </c>
      <c r="D269" s="8">
        <v>91.5</v>
      </c>
      <c r="E269" s="10">
        <f t="shared" si="8"/>
        <v>0.74590163934426235</v>
      </c>
      <c r="F269" s="10">
        <f t="shared" si="9"/>
        <v>1.3406593406593406</v>
      </c>
      <c r="J269" s="1">
        <v>0.55098039215686279</v>
      </c>
    </row>
    <row r="270" spans="1:10" ht="20.100000000000001" customHeight="1">
      <c r="A270" s="5" t="s">
        <v>4</v>
      </c>
      <c r="B270" s="6" t="s">
        <v>80</v>
      </c>
      <c r="C270" s="8">
        <v>88.5555555555555</v>
      </c>
      <c r="D270" s="8">
        <v>99</v>
      </c>
      <c r="E270" s="10">
        <f t="shared" si="8"/>
        <v>0.89450056116722731</v>
      </c>
      <c r="F270" s="10">
        <f t="shared" si="9"/>
        <v>1.1179422835633632</v>
      </c>
      <c r="J270" s="1">
        <v>0.43790849673202586</v>
      </c>
    </row>
    <row r="271" spans="1:10" ht="20.100000000000001" customHeight="1">
      <c r="A271" s="5" t="s">
        <v>4</v>
      </c>
      <c r="B271" s="6" t="s">
        <v>101</v>
      </c>
      <c r="C271" s="8">
        <v>100.9</v>
      </c>
      <c r="D271" s="8">
        <v>118.5</v>
      </c>
      <c r="E271" s="10">
        <f t="shared" si="8"/>
        <v>0.85147679324894521</v>
      </c>
      <c r="F271" s="10">
        <f t="shared" si="9"/>
        <v>1.174430128840436</v>
      </c>
      <c r="J271" s="1">
        <v>0.59285714285714286</v>
      </c>
    </row>
    <row r="272" spans="1:10" ht="20.100000000000001" customHeight="1">
      <c r="A272" s="5" t="s">
        <v>4</v>
      </c>
      <c r="B272" s="6" t="s">
        <v>96</v>
      </c>
      <c r="C272" s="8">
        <v>-32</v>
      </c>
      <c r="D272" s="8">
        <v>26</v>
      </c>
      <c r="E272" s="10">
        <f t="shared" si="8"/>
        <v>-1.2307692307692308</v>
      </c>
      <c r="F272" s="10">
        <f t="shared" si="9"/>
        <v>-0.8125</v>
      </c>
      <c r="J272" s="1">
        <v>0</v>
      </c>
    </row>
    <row r="273" spans="1:10" ht="20.100000000000001" customHeight="1">
      <c r="A273" s="5" t="s">
        <v>4</v>
      </c>
      <c r="B273" s="6" t="s">
        <v>12</v>
      </c>
      <c r="C273" s="8">
        <v>-6.5</v>
      </c>
      <c r="D273" s="8">
        <v>35.700000000000003</v>
      </c>
      <c r="E273" s="10">
        <f t="shared" si="8"/>
        <v>-0.18207282913165265</v>
      </c>
      <c r="F273" s="10">
        <f t="shared" si="9"/>
        <v>-5.4923076923076923</v>
      </c>
      <c r="J273" s="1">
        <v>-8.4745762711864403E-2</v>
      </c>
    </row>
    <row r="274" spans="1:10" ht="20.100000000000001" customHeight="1">
      <c r="A274" s="5" t="s">
        <v>4</v>
      </c>
      <c r="B274" s="6" t="s">
        <v>23</v>
      </c>
      <c r="C274" s="8">
        <v>-1</v>
      </c>
      <c r="D274" s="8">
        <v>46.7777777777777</v>
      </c>
      <c r="E274" s="10">
        <f t="shared" si="8"/>
        <v>-2.1377672209026165E-2</v>
      </c>
      <c r="F274" s="10">
        <f t="shared" si="9"/>
        <v>-46.7777777777777</v>
      </c>
      <c r="J274" s="1">
        <v>4.1782729805013852E-2</v>
      </c>
    </row>
    <row r="275" spans="1:10" ht="20.100000000000001" customHeight="1">
      <c r="A275" s="5" t="s">
        <v>4</v>
      </c>
      <c r="B275" s="6" t="s">
        <v>33</v>
      </c>
      <c r="C275" s="8">
        <v>9.75</v>
      </c>
      <c r="D275" s="8">
        <v>59.125</v>
      </c>
      <c r="E275" s="10">
        <f t="shared" si="8"/>
        <v>0.16490486257928119</v>
      </c>
      <c r="F275" s="10">
        <f t="shared" si="9"/>
        <v>6.0641025641025639</v>
      </c>
      <c r="J275" s="1">
        <v>9.8550724637681164E-2</v>
      </c>
    </row>
    <row r="276" spans="1:10" ht="20.100000000000001" customHeight="1">
      <c r="A276" s="5" t="s">
        <v>4</v>
      </c>
      <c r="B276" s="6" t="s">
        <v>48</v>
      </c>
      <c r="C276" s="8">
        <v>49.8333333333333</v>
      </c>
      <c r="D276" s="8">
        <v>76.5</v>
      </c>
      <c r="E276" s="10">
        <f t="shared" si="8"/>
        <v>0.65141612200435683</v>
      </c>
      <c r="F276" s="10">
        <f t="shared" si="9"/>
        <v>1.5351170568561883</v>
      </c>
      <c r="J276" s="1">
        <v>0.47019867549668776</v>
      </c>
    </row>
    <row r="277" spans="1:10" ht="20.100000000000001" customHeight="1">
      <c r="A277" s="5" t="s">
        <v>4</v>
      </c>
      <c r="B277" s="6" t="s">
        <v>57</v>
      </c>
      <c r="C277" s="8">
        <v>60.142857142857103</v>
      </c>
      <c r="D277" s="8">
        <v>89</v>
      </c>
      <c r="E277" s="10">
        <f t="shared" si="8"/>
        <v>0.67576243980738315</v>
      </c>
      <c r="F277" s="10">
        <f t="shared" si="9"/>
        <v>1.4798099762470318</v>
      </c>
      <c r="J277" s="1">
        <v>0.56051587301587147</v>
      </c>
    </row>
    <row r="278" spans="1:10" ht="20.100000000000001" customHeight="1">
      <c r="A278" s="5" t="s">
        <v>4</v>
      </c>
      <c r="B278" s="6" t="s">
        <v>72</v>
      </c>
      <c r="C278" s="8">
        <v>70.375</v>
      </c>
      <c r="D278" s="8">
        <v>106.25</v>
      </c>
      <c r="E278" s="10">
        <f t="shared" si="8"/>
        <v>0.66235294117647059</v>
      </c>
      <c r="F278" s="10">
        <f t="shared" si="9"/>
        <v>1.5097690941385435</v>
      </c>
      <c r="J278" s="1">
        <v>0.5</v>
      </c>
    </row>
    <row r="279" spans="1:10" ht="20.100000000000001" customHeight="1">
      <c r="A279" s="5" t="s">
        <v>4</v>
      </c>
      <c r="B279" s="6" t="s">
        <v>39</v>
      </c>
      <c r="C279" s="8">
        <v>92</v>
      </c>
      <c r="D279" s="8">
        <v>106.666666666666</v>
      </c>
      <c r="E279" s="10">
        <f t="shared" si="8"/>
        <v>0.86250000000000537</v>
      </c>
      <c r="F279" s="10">
        <f t="shared" si="9"/>
        <v>1.1594202898550652</v>
      </c>
      <c r="J279" s="1">
        <v>0.4440251572327043</v>
      </c>
    </row>
    <row r="280" spans="1:10" ht="20.100000000000001" customHeight="1">
      <c r="A280" s="5" t="s">
        <v>4</v>
      </c>
      <c r="B280" s="6" t="s">
        <v>42</v>
      </c>
      <c r="C280" s="8">
        <v>101</v>
      </c>
      <c r="D280" s="8">
        <v>138</v>
      </c>
      <c r="E280" s="10">
        <f t="shared" si="8"/>
        <v>0.73188405797101452</v>
      </c>
      <c r="F280" s="10">
        <f t="shared" si="9"/>
        <v>1.3663366336633664</v>
      </c>
      <c r="J280" s="1">
        <v>0.56222222222222229</v>
      </c>
    </row>
    <row r="281" spans="1:10" ht="20.100000000000001" customHeight="1">
      <c r="A281" s="5" t="s">
        <v>4</v>
      </c>
      <c r="B281" s="6" t="s">
        <v>49</v>
      </c>
      <c r="C281" s="8">
        <v>138</v>
      </c>
      <c r="D281" s="8">
        <v>132.90909090909</v>
      </c>
      <c r="E281" s="10">
        <f t="shared" si="8"/>
        <v>1.0383036935704586</v>
      </c>
      <c r="F281" s="10">
        <f t="shared" si="9"/>
        <v>0.96310935441369561</v>
      </c>
      <c r="J281" s="1">
        <v>1.4177777777777862</v>
      </c>
    </row>
    <row r="282" spans="1:10" ht="20.100000000000001" customHeight="1">
      <c r="A282" s="5" t="s">
        <v>4</v>
      </c>
      <c r="B282" s="6" t="s">
        <v>60</v>
      </c>
      <c r="C282" s="8">
        <v>126</v>
      </c>
      <c r="D282" s="8">
        <v>134.80000000000001</v>
      </c>
      <c r="E282" s="10">
        <f t="shared" si="8"/>
        <v>0.93471810089020768</v>
      </c>
      <c r="F282" s="10">
        <f t="shared" si="9"/>
        <v>1.06984126984127</v>
      </c>
      <c r="J282" s="1">
        <v>1.4367816091954024</v>
      </c>
    </row>
    <row r="283" spans="1:10" ht="20.100000000000001" customHeight="1">
      <c r="A283" s="5" t="s">
        <v>4</v>
      </c>
      <c r="B283" s="6" t="s">
        <v>71</v>
      </c>
      <c r="C283" s="8">
        <v>131.333333333333</v>
      </c>
      <c r="D283" s="8">
        <v>134</v>
      </c>
      <c r="E283" s="10">
        <f t="shared" si="8"/>
        <v>0.98009950248755973</v>
      </c>
      <c r="F283" s="10">
        <f t="shared" si="9"/>
        <v>1.0203045685279213</v>
      </c>
      <c r="J283" s="1">
        <v>1.4317460317460287</v>
      </c>
    </row>
    <row r="284" spans="1:10" ht="20.100000000000001" customHeight="1">
      <c r="A284" s="5" t="s">
        <v>4</v>
      </c>
      <c r="B284" s="6" t="s">
        <v>87</v>
      </c>
      <c r="C284" s="8">
        <v>130</v>
      </c>
      <c r="D284" s="8">
        <v>135</v>
      </c>
      <c r="E284" s="10">
        <f t="shared" si="8"/>
        <v>0.96296296296296291</v>
      </c>
      <c r="F284" s="10">
        <f t="shared" si="9"/>
        <v>1.0384615384615385</v>
      </c>
      <c r="J284" s="1">
        <v>1.3997477931904161</v>
      </c>
    </row>
    <row r="285" spans="1:10" ht="20.100000000000001" customHeight="1">
      <c r="A285" s="5" t="s">
        <v>4</v>
      </c>
      <c r="B285" s="6" t="s">
        <v>93</v>
      </c>
      <c r="C285" s="8">
        <v>135.666666666666</v>
      </c>
      <c r="D285" s="8">
        <v>131</v>
      </c>
      <c r="E285" s="10">
        <f t="shared" si="8"/>
        <v>1.0356234096692061</v>
      </c>
      <c r="F285" s="10">
        <f t="shared" si="9"/>
        <v>0.96560196560197031</v>
      </c>
      <c r="J285" s="1">
        <v>1.462167689161546</v>
      </c>
    </row>
    <row r="286" spans="1:10" ht="20.100000000000001" customHeight="1">
      <c r="A286" s="5" t="s">
        <v>4</v>
      </c>
      <c r="B286" s="6" t="s">
        <v>11</v>
      </c>
      <c r="C286" s="8">
        <v>135.142857142857</v>
      </c>
      <c r="D286" s="8">
        <v>130.80000000000001</v>
      </c>
      <c r="E286" s="10">
        <f t="shared" si="8"/>
        <v>1.0332022717343807</v>
      </c>
      <c r="F286" s="10">
        <f t="shared" si="9"/>
        <v>0.96786469344608994</v>
      </c>
      <c r="J286" s="1">
        <v>1.2698412698412682</v>
      </c>
    </row>
    <row r="287" spans="1:10" ht="20.100000000000001" customHeight="1">
      <c r="A287" s="5" t="s">
        <v>4</v>
      </c>
      <c r="B287" s="6" t="s">
        <v>24</v>
      </c>
      <c r="C287" s="8">
        <v>135</v>
      </c>
      <c r="D287" s="8">
        <v>130</v>
      </c>
      <c r="E287" s="10">
        <f t="shared" si="8"/>
        <v>1.0384615384615385</v>
      </c>
      <c r="F287" s="10">
        <f t="shared" si="9"/>
        <v>0.96296296296296291</v>
      </c>
      <c r="J287" s="1">
        <v>1.4845559845559846</v>
      </c>
    </row>
    <row r="288" spans="1:10" ht="20.100000000000001" customHeight="1">
      <c r="A288" s="5" t="s">
        <v>4</v>
      </c>
      <c r="B288" s="6" t="s">
        <v>79</v>
      </c>
      <c r="C288" s="8">
        <v>132.888888888888</v>
      </c>
      <c r="D288" s="8">
        <v>134.666666666666</v>
      </c>
      <c r="E288" s="10">
        <f t="shared" si="8"/>
        <v>0.98679867986798508</v>
      </c>
      <c r="F288" s="10">
        <f t="shared" si="9"/>
        <v>1.0133779264214064</v>
      </c>
      <c r="J288" s="1">
        <v>2.4415954415954411</v>
      </c>
    </row>
    <row r="289" spans="1:10" ht="20.100000000000001" customHeight="1">
      <c r="A289" s="5" t="s">
        <v>4</v>
      </c>
      <c r="B289" s="6" t="s">
        <v>102</v>
      </c>
      <c r="C289" s="8">
        <v>133.80000000000001</v>
      </c>
      <c r="D289" s="8">
        <v>131</v>
      </c>
      <c r="E289" s="10">
        <f t="shared" si="8"/>
        <v>1.0213740458015268</v>
      </c>
      <c r="F289" s="10">
        <f t="shared" si="9"/>
        <v>0.97907324364723458</v>
      </c>
      <c r="J289" s="1">
        <v>2.4571428571428573</v>
      </c>
    </row>
    <row r="290" spans="1:10" ht="20.100000000000001" customHeight="1">
      <c r="A290" s="5" t="s">
        <v>4</v>
      </c>
      <c r="B290" s="6" t="s">
        <v>35</v>
      </c>
      <c r="C290" s="8">
        <v>-16</v>
      </c>
      <c r="D290" s="8">
        <v>36.727272727272698</v>
      </c>
      <c r="E290" s="10">
        <f t="shared" si="8"/>
        <v>-0.43564356435643597</v>
      </c>
      <c r="F290" s="10">
        <f t="shared" si="9"/>
        <v>-2.2954545454545436</v>
      </c>
      <c r="J290" s="1">
        <v>0.26829268292682967</v>
      </c>
    </row>
    <row r="291" spans="1:10" ht="20.100000000000001" customHeight="1">
      <c r="A291" s="5" t="s">
        <v>4</v>
      </c>
      <c r="B291" s="6" t="s">
        <v>74</v>
      </c>
      <c r="C291" s="8">
        <v>-12</v>
      </c>
      <c r="D291" s="8">
        <v>46.8</v>
      </c>
      <c r="E291" s="10">
        <f t="shared" si="8"/>
        <v>-0.25641025641025644</v>
      </c>
      <c r="F291" s="10">
        <f t="shared" si="9"/>
        <v>-3.9</v>
      </c>
      <c r="J291" s="1">
        <v>0.3203342618384401</v>
      </c>
    </row>
    <row r="292" spans="1:10" ht="20.100000000000001" customHeight="1">
      <c r="A292" s="5" t="s">
        <v>4</v>
      </c>
      <c r="B292" s="6" t="s">
        <v>55</v>
      </c>
      <c r="C292" s="8">
        <v>6.6666666666666599</v>
      </c>
      <c r="D292" s="8">
        <v>64.2222222222222</v>
      </c>
      <c r="E292" s="10">
        <f t="shared" si="8"/>
        <v>0.10380622837370235</v>
      </c>
      <c r="F292" s="10">
        <f t="shared" si="9"/>
        <v>9.63333333333334</v>
      </c>
      <c r="J292" s="1">
        <v>0.17647058823529413</v>
      </c>
    </row>
    <row r="293" spans="1:10" ht="20.100000000000001" customHeight="1">
      <c r="A293" s="5" t="s">
        <v>4</v>
      </c>
      <c r="B293" s="6" t="s">
        <v>98</v>
      </c>
      <c r="C293" s="8">
        <v>23.25</v>
      </c>
      <c r="D293" s="8">
        <v>72.375</v>
      </c>
      <c r="E293" s="10">
        <f t="shared" si="8"/>
        <v>0.32124352331606215</v>
      </c>
      <c r="F293" s="10">
        <f t="shared" si="9"/>
        <v>3.1129032258064515</v>
      </c>
      <c r="J293" s="1">
        <v>0.53608247422680411</v>
      </c>
    </row>
    <row r="294" spans="1:10" ht="20.100000000000001" customHeight="1">
      <c r="A294" s="5" t="s">
        <v>4</v>
      </c>
      <c r="B294" s="6" t="s">
        <v>84</v>
      </c>
      <c r="C294" s="8">
        <v>56.1666666666666</v>
      </c>
      <c r="D294" s="8">
        <v>95.1666666666666</v>
      </c>
      <c r="E294" s="10">
        <f t="shared" si="8"/>
        <v>0.59019264448336228</v>
      </c>
      <c r="F294" s="10">
        <f t="shared" si="9"/>
        <v>1.6943620178041552</v>
      </c>
      <c r="J294" s="1">
        <v>0.35877862595419846</v>
      </c>
    </row>
    <row r="295" spans="1:10" ht="20.100000000000001" customHeight="1">
      <c r="A295" s="5" t="s">
        <v>4</v>
      </c>
      <c r="B295" s="6" t="s">
        <v>21</v>
      </c>
      <c r="C295" s="8">
        <v>68.857142857142804</v>
      </c>
      <c r="D295" s="8">
        <v>101.6</v>
      </c>
      <c r="E295" s="10">
        <f t="shared" si="8"/>
        <v>0.67772778402699618</v>
      </c>
      <c r="F295" s="10">
        <f t="shared" si="9"/>
        <v>1.4755186721991711</v>
      </c>
      <c r="J295" s="1">
        <v>0.40008378718056009</v>
      </c>
    </row>
    <row r="296" spans="1:10" ht="20.100000000000001" customHeight="1">
      <c r="A296" s="5" t="s">
        <v>4</v>
      </c>
      <c r="B296" s="6" t="s">
        <v>15</v>
      </c>
      <c r="C296" s="8">
        <v>81.125</v>
      </c>
      <c r="D296" s="8">
        <v>115.25</v>
      </c>
      <c r="E296" s="10">
        <f t="shared" si="8"/>
        <v>0.70390455531453366</v>
      </c>
      <c r="F296" s="10">
        <f t="shared" si="9"/>
        <v>1.4206471494607087</v>
      </c>
      <c r="J296" s="1">
        <v>0.79554655870445345</v>
      </c>
    </row>
    <row r="297" spans="1:10" ht="20.100000000000001" customHeight="1">
      <c r="A297" s="5" t="s">
        <v>4</v>
      </c>
      <c r="B297" s="6" t="s">
        <v>103</v>
      </c>
      <c r="C297" s="8">
        <v>97.7777777777777</v>
      </c>
      <c r="D297" s="8">
        <v>118</v>
      </c>
      <c r="E297" s="10">
        <f t="shared" si="8"/>
        <v>0.82862523540489574</v>
      </c>
      <c r="F297" s="10">
        <f t="shared" si="9"/>
        <v>1.2068181818181827</v>
      </c>
      <c r="J297" s="1">
        <v>0.6666666666666663</v>
      </c>
    </row>
    <row r="298" spans="1:10" ht="20.100000000000001" customHeight="1">
      <c r="A298" s="5" t="s">
        <v>4</v>
      </c>
      <c r="B298" s="6" t="s">
        <v>78</v>
      </c>
      <c r="C298" s="8">
        <v>107.3</v>
      </c>
      <c r="D298" s="8">
        <v>135.5</v>
      </c>
      <c r="E298" s="10">
        <f t="shared" si="8"/>
        <v>0.79188191881918812</v>
      </c>
      <c r="F298" s="10">
        <f t="shared" si="9"/>
        <v>1.2628145386766076</v>
      </c>
      <c r="J298" s="1">
        <v>0.63181818181818183</v>
      </c>
    </row>
    <row r="299" spans="1:10" ht="20.100000000000001" customHeight="1">
      <c r="A299" s="5" t="s">
        <v>4</v>
      </c>
      <c r="B299" s="6" t="s">
        <v>82</v>
      </c>
      <c r="C299" s="8">
        <v>-9</v>
      </c>
      <c r="D299" s="8">
        <v>49</v>
      </c>
      <c r="E299" s="10">
        <f t="shared" si="8"/>
        <v>-0.18367346938775511</v>
      </c>
      <c r="F299" s="10">
        <f t="shared" si="9"/>
        <v>-5.4444444444444446</v>
      </c>
      <c r="J299" s="1">
        <v>0.68181818181818177</v>
      </c>
    </row>
    <row r="300" spans="1:10" ht="20.100000000000001" customHeight="1">
      <c r="A300" s="5" t="s">
        <v>4</v>
      </c>
      <c r="B300" s="6" t="s">
        <v>19</v>
      </c>
      <c r="C300" s="8">
        <v>14</v>
      </c>
      <c r="D300" s="8">
        <v>58</v>
      </c>
      <c r="E300" s="10">
        <f t="shared" si="8"/>
        <v>0.2413793103448276</v>
      </c>
      <c r="F300" s="10">
        <f t="shared" si="9"/>
        <v>4.1428571428571432</v>
      </c>
      <c r="J300" s="1">
        <v>0.69915254237288127</v>
      </c>
    </row>
    <row r="301" spans="1:10" ht="20.100000000000001" customHeight="1">
      <c r="A301" s="5" t="s">
        <v>4</v>
      </c>
      <c r="B301" s="6" t="s">
        <v>16</v>
      </c>
      <c r="C301" s="8">
        <v>10</v>
      </c>
      <c r="D301" s="8">
        <v>69.3333333333333</v>
      </c>
      <c r="E301" s="10">
        <f t="shared" si="8"/>
        <v>0.1442307692307693</v>
      </c>
      <c r="F301" s="10">
        <f t="shared" si="9"/>
        <v>6.93333333333333</v>
      </c>
      <c r="J301" s="1">
        <v>0.71753986332574149</v>
      </c>
    </row>
    <row r="302" spans="1:10" ht="20.100000000000001" customHeight="1">
      <c r="A302" s="5" t="s">
        <v>4</v>
      </c>
      <c r="B302" s="6" t="s">
        <v>44</v>
      </c>
      <c r="C302" s="8">
        <v>38</v>
      </c>
      <c r="D302" s="8">
        <v>86.75</v>
      </c>
      <c r="E302" s="10">
        <f t="shared" si="8"/>
        <v>0.43804034582132567</v>
      </c>
      <c r="F302" s="10">
        <f t="shared" si="9"/>
        <v>2.2828947368421053</v>
      </c>
      <c r="J302" s="1">
        <v>0.99009900990099009</v>
      </c>
    </row>
    <row r="303" spans="1:10" ht="20.100000000000001" customHeight="1">
      <c r="A303" s="5" t="s">
        <v>4</v>
      </c>
      <c r="B303" s="6" t="s">
        <v>37</v>
      </c>
      <c r="C303" s="8">
        <v>57.5</v>
      </c>
      <c r="D303" s="8">
        <v>104.833333333333</v>
      </c>
      <c r="E303" s="10">
        <f t="shared" si="8"/>
        <v>0.54848966613672667</v>
      </c>
      <c r="F303" s="10">
        <f t="shared" si="9"/>
        <v>1.8231884057970957</v>
      </c>
      <c r="J303" s="1">
        <v>0.93939393939393823</v>
      </c>
    </row>
    <row r="304" spans="1:10" ht="20.100000000000001" customHeight="1">
      <c r="A304" s="5" t="s">
        <v>4</v>
      </c>
      <c r="B304" s="6" t="s">
        <v>76</v>
      </c>
      <c r="C304" s="8">
        <v>78.571428571428498</v>
      </c>
      <c r="D304" s="8">
        <v>108</v>
      </c>
      <c r="E304" s="10">
        <f t="shared" si="8"/>
        <v>0.72751322751322689</v>
      </c>
      <c r="F304" s="10">
        <f t="shared" si="9"/>
        <v>1.3745454545454558</v>
      </c>
      <c r="J304" s="1">
        <v>0.89645254074784231</v>
      </c>
    </row>
    <row r="305" spans="1:10" ht="20.100000000000001" customHeight="1">
      <c r="A305" s="5" t="s">
        <v>4</v>
      </c>
      <c r="B305" s="6" t="s">
        <v>53</v>
      </c>
      <c r="C305" s="8">
        <v>85.125</v>
      </c>
      <c r="D305" s="8">
        <v>119.25</v>
      </c>
      <c r="E305" s="10">
        <f t="shared" ref="E305:E361" si="10">C305/D305</f>
        <v>0.71383647798742134</v>
      </c>
      <c r="F305" s="10">
        <f t="shared" ref="F305:F361" si="11">D305/C305</f>
        <v>1.4008810572687225</v>
      </c>
      <c r="J305" s="1">
        <v>0.69805194805194803</v>
      </c>
    </row>
    <row r="306" spans="1:10" ht="20.100000000000001" customHeight="1">
      <c r="A306" s="5" t="s">
        <v>4</v>
      </c>
      <c r="B306" s="6" t="s">
        <v>41</v>
      </c>
      <c r="C306" s="8">
        <v>97</v>
      </c>
      <c r="D306" s="8">
        <v>137.666666666666</v>
      </c>
      <c r="E306" s="10">
        <f t="shared" si="10"/>
        <v>0.70460048426150457</v>
      </c>
      <c r="F306" s="10">
        <f t="shared" si="11"/>
        <v>1.4192439862542887</v>
      </c>
      <c r="J306" s="1">
        <v>1.0225988700564965</v>
      </c>
    </row>
    <row r="307" spans="1:10" ht="20.100000000000001" customHeight="1">
      <c r="A307" s="5" t="s">
        <v>4</v>
      </c>
      <c r="B307" s="6" t="s">
        <v>40</v>
      </c>
      <c r="C307" s="8">
        <v>112.6</v>
      </c>
      <c r="D307" s="8">
        <v>142</v>
      </c>
      <c r="E307" s="10">
        <f t="shared" si="10"/>
        <v>0.79295774647887318</v>
      </c>
      <c r="F307" s="10">
        <f t="shared" si="11"/>
        <v>1.2611012433392541</v>
      </c>
      <c r="J307" s="1">
        <v>0.78648648648648656</v>
      </c>
    </row>
    <row r="308" spans="1:10" ht="20.100000000000001" customHeight="1">
      <c r="A308" s="5" t="s">
        <v>4</v>
      </c>
      <c r="B308" s="6" t="s">
        <v>10</v>
      </c>
      <c r="C308" s="8">
        <v>17</v>
      </c>
      <c r="D308" s="8">
        <v>59</v>
      </c>
      <c r="E308" s="10">
        <f t="shared" si="10"/>
        <v>0.28813559322033899</v>
      </c>
      <c r="F308" s="10">
        <f t="shared" si="11"/>
        <v>3.4705882352941178</v>
      </c>
      <c r="J308" s="1">
        <v>1.4811490125673261</v>
      </c>
    </row>
    <row r="309" spans="1:10" ht="20.100000000000001" customHeight="1">
      <c r="A309" s="5" t="s">
        <v>4</v>
      </c>
      <c r="B309" s="6" t="s">
        <v>94</v>
      </c>
      <c r="C309" s="8">
        <v>46</v>
      </c>
      <c r="D309" s="8">
        <v>71</v>
      </c>
      <c r="E309" s="10">
        <f t="shared" si="10"/>
        <v>0.647887323943662</v>
      </c>
      <c r="F309" s="10">
        <f t="shared" si="11"/>
        <v>1.5434782608695652</v>
      </c>
      <c r="J309" s="1">
        <v>1.1071428571428572</v>
      </c>
    </row>
    <row r="310" spans="1:10" ht="20.100000000000001" customHeight="1">
      <c r="A310" s="5" t="s">
        <v>4</v>
      </c>
      <c r="B310" s="6" t="s">
        <v>88</v>
      </c>
      <c r="C310" s="8">
        <v>37.3333333333333</v>
      </c>
      <c r="D310" s="8">
        <v>86.2222222222222</v>
      </c>
      <c r="E310" s="10">
        <f t="shared" si="10"/>
        <v>0.43298969072164922</v>
      </c>
      <c r="F310" s="10">
        <f t="shared" si="11"/>
        <v>2.3095238095238111</v>
      </c>
      <c r="J310" s="1">
        <v>0.95375722543352714</v>
      </c>
    </row>
    <row r="311" spans="1:10" ht="20.100000000000001" customHeight="1">
      <c r="A311" s="5" t="s">
        <v>4</v>
      </c>
      <c r="B311" s="6" t="s">
        <v>70</v>
      </c>
      <c r="C311" s="8">
        <v>38</v>
      </c>
      <c r="D311" s="8">
        <v>95.75</v>
      </c>
      <c r="E311" s="10">
        <f t="shared" si="10"/>
        <v>0.39686684073107048</v>
      </c>
      <c r="F311" s="10">
        <f t="shared" si="11"/>
        <v>2.5197368421052633</v>
      </c>
      <c r="J311" s="1">
        <v>0.81318681318681318</v>
      </c>
    </row>
    <row r="312" spans="1:10" ht="20.100000000000001" customHeight="1">
      <c r="A312" s="5" t="s">
        <v>4</v>
      </c>
      <c r="B312" s="6" t="s">
        <v>59</v>
      </c>
      <c r="C312" s="8">
        <v>70.3333333333333</v>
      </c>
      <c r="D312" s="8">
        <v>111</v>
      </c>
      <c r="E312" s="10">
        <f t="shared" si="10"/>
        <v>0.63363363363363334</v>
      </c>
      <c r="F312" s="10">
        <f t="shared" si="11"/>
        <v>1.5781990521327021</v>
      </c>
      <c r="J312" s="1">
        <v>0.85567010309278391</v>
      </c>
    </row>
    <row r="313" spans="1:10" ht="20.100000000000001" customHeight="1">
      <c r="A313" s="5" t="s">
        <v>4</v>
      </c>
      <c r="B313" s="6" t="s">
        <v>50</v>
      </c>
      <c r="C313" s="8">
        <v>91</v>
      </c>
      <c r="D313" s="8">
        <v>120.6</v>
      </c>
      <c r="E313" s="10">
        <f t="shared" si="10"/>
        <v>0.75456053067993367</v>
      </c>
      <c r="F313" s="10">
        <f t="shared" si="11"/>
        <v>1.3252747252747252</v>
      </c>
      <c r="J313" s="1">
        <v>0.87793011941618737</v>
      </c>
    </row>
    <row r="314" spans="1:10" ht="20.100000000000001" customHeight="1">
      <c r="A314" s="5" t="s">
        <v>4</v>
      </c>
      <c r="B314" s="6" t="s">
        <v>31</v>
      </c>
      <c r="C314" s="8">
        <v>94.25</v>
      </c>
      <c r="D314" s="8">
        <v>126</v>
      </c>
      <c r="E314" s="10">
        <f t="shared" si="10"/>
        <v>0.74801587301587302</v>
      </c>
      <c r="F314" s="10">
        <f t="shared" si="11"/>
        <v>1.3368700265251989</v>
      </c>
      <c r="J314" s="1">
        <v>0.96530612244897962</v>
      </c>
    </row>
    <row r="315" spans="1:10" ht="20.100000000000001" customHeight="1">
      <c r="A315" s="5" t="s">
        <v>4</v>
      </c>
      <c r="B315" s="6" t="s">
        <v>66</v>
      </c>
      <c r="C315" s="8">
        <v>101.222222222222</v>
      </c>
      <c r="D315" s="8">
        <v>139</v>
      </c>
      <c r="E315" s="10">
        <f t="shared" si="10"/>
        <v>0.72821742605915107</v>
      </c>
      <c r="F315" s="10">
        <f t="shared" si="11"/>
        <v>1.3732162458836474</v>
      </c>
      <c r="J315" s="1">
        <v>0.85416666666666563</v>
      </c>
    </row>
    <row r="316" spans="1:10" ht="20.100000000000001" customHeight="1">
      <c r="A316" s="5" t="s">
        <v>4</v>
      </c>
      <c r="B316" s="6" t="s">
        <v>65</v>
      </c>
      <c r="C316" s="8">
        <v>113.4</v>
      </c>
      <c r="D316" s="8">
        <v>154</v>
      </c>
      <c r="E316" s="10">
        <f t="shared" si="10"/>
        <v>0.73636363636363644</v>
      </c>
      <c r="F316" s="10">
        <f t="shared" si="11"/>
        <v>1.3580246913580247</v>
      </c>
      <c r="J316" s="1">
        <v>0.76688741721854303</v>
      </c>
    </row>
    <row r="317" spans="1:10" ht="20.100000000000001" customHeight="1">
      <c r="A317" s="5" t="s">
        <v>4</v>
      </c>
      <c r="B317" s="6" t="s">
        <v>56</v>
      </c>
      <c r="C317" s="8">
        <v>44</v>
      </c>
      <c r="D317" s="8">
        <v>69.272727272727195</v>
      </c>
      <c r="E317" s="10">
        <f t="shared" si="10"/>
        <v>0.63517060367454137</v>
      </c>
      <c r="F317" s="10">
        <f t="shared" si="11"/>
        <v>1.5743801652892544</v>
      </c>
      <c r="J317" s="1">
        <v>0.77266922094508383</v>
      </c>
    </row>
    <row r="318" spans="1:10" ht="20.100000000000001" customHeight="1">
      <c r="A318" s="5" t="s">
        <v>4</v>
      </c>
      <c r="B318" s="6" t="s">
        <v>46</v>
      </c>
      <c r="C318" s="8">
        <v>60</v>
      </c>
      <c r="D318" s="8">
        <v>84.4</v>
      </c>
      <c r="E318" s="10">
        <f t="shared" si="10"/>
        <v>0.71090047393364919</v>
      </c>
      <c r="F318" s="10">
        <f t="shared" si="11"/>
        <v>1.4066666666666667</v>
      </c>
      <c r="J318" s="1">
        <v>1.2111801242236024</v>
      </c>
    </row>
    <row r="319" spans="1:10" ht="20.100000000000001" customHeight="1">
      <c r="A319" s="5" t="s">
        <v>4</v>
      </c>
      <c r="B319" s="6" t="s">
        <v>34</v>
      </c>
      <c r="C319" s="8">
        <v>58.3333333333333</v>
      </c>
      <c r="D319" s="8">
        <v>86.1111111111111</v>
      </c>
      <c r="E319" s="10">
        <f t="shared" si="10"/>
        <v>0.67741935483870941</v>
      </c>
      <c r="F319" s="10">
        <f t="shared" si="11"/>
        <v>1.4761904761904769</v>
      </c>
      <c r="J319" s="1">
        <v>0.98715890850722299</v>
      </c>
    </row>
    <row r="320" spans="1:10" ht="20.100000000000001" customHeight="1">
      <c r="A320" s="5" t="s">
        <v>4</v>
      </c>
      <c r="B320" s="6" t="s">
        <v>22</v>
      </c>
      <c r="C320" s="8">
        <v>64.5</v>
      </c>
      <c r="D320" s="8">
        <v>96.25</v>
      </c>
      <c r="E320" s="10">
        <f t="shared" si="10"/>
        <v>0.67012987012987013</v>
      </c>
      <c r="F320" s="10">
        <f t="shared" si="11"/>
        <v>1.4922480620155039</v>
      </c>
      <c r="J320" s="1">
        <v>1.003690036900369</v>
      </c>
    </row>
    <row r="321" spans="1:10" ht="20.100000000000001" customHeight="1">
      <c r="A321" s="5" t="s">
        <v>4</v>
      </c>
      <c r="B321" s="6" t="s">
        <v>14</v>
      </c>
      <c r="C321" s="8">
        <v>84.3333333333333</v>
      </c>
      <c r="D321" s="8">
        <v>108.666666666666</v>
      </c>
      <c r="E321" s="10">
        <f t="shared" si="10"/>
        <v>0.77607361963190624</v>
      </c>
      <c r="F321" s="10">
        <f t="shared" si="11"/>
        <v>1.2885375494071072</v>
      </c>
      <c r="J321" s="1">
        <v>1.0190930787589494</v>
      </c>
    </row>
    <row r="322" spans="1:10" ht="20.100000000000001" customHeight="1">
      <c r="A322" s="5" t="s">
        <v>4</v>
      </c>
      <c r="B322" s="6" t="s">
        <v>97</v>
      </c>
      <c r="C322" s="8">
        <v>87.428571428571402</v>
      </c>
      <c r="D322" s="8">
        <v>127.2</v>
      </c>
      <c r="E322" s="10">
        <f t="shared" si="10"/>
        <v>0.68733153638813993</v>
      </c>
      <c r="F322" s="10">
        <f t="shared" si="11"/>
        <v>1.4549019607843141</v>
      </c>
      <c r="J322" s="1">
        <v>1.0331262939958581</v>
      </c>
    </row>
    <row r="323" spans="1:10" ht="20.100000000000001" customHeight="1">
      <c r="A323" s="5" t="s">
        <v>4</v>
      </c>
      <c r="B323" s="6" t="s">
        <v>85</v>
      </c>
      <c r="C323" s="8">
        <v>95.875</v>
      </c>
      <c r="D323" s="8">
        <v>136.75</v>
      </c>
      <c r="E323" s="10">
        <f t="shared" si="10"/>
        <v>0.70109689213893966</v>
      </c>
      <c r="F323" s="10">
        <f t="shared" si="11"/>
        <v>1.4263363754889178</v>
      </c>
      <c r="J323" s="1">
        <v>0.86986301369863017</v>
      </c>
    </row>
    <row r="324" spans="1:10" ht="20.100000000000001" customHeight="1">
      <c r="A324" s="5" t="s">
        <v>4</v>
      </c>
      <c r="B324" s="6" t="s">
        <v>28</v>
      </c>
      <c r="C324" s="8">
        <v>107.333333333333</v>
      </c>
      <c r="D324" s="8">
        <v>136.666666666666</v>
      </c>
      <c r="E324" s="10">
        <f t="shared" si="10"/>
        <v>0.78536585365853795</v>
      </c>
      <c r="F324" s="10">
        <f t="shared" si="11"/>
        <v>1.2732919254658364</v>
      </c>
      <c r="J324" s="1">
        <v>0.86781609195402321</v>
      </c>
    </row>
    <row r="325" spans="1:10" ht="20.100000000000001" customHeight="1">
      <c r="A325" s="5" t="s">
        <v>4</v>
      </c>
      <c r="B325" s="6" t="s">
        <v>6</v>
      </c>
      <c r="C325" s="8">
        <v>115.9</v>
      </c>
      <c r="D325" s="8">
        <v>155.5</v>
      </c>
      <c r="E325" s="10">
        <f t="shared" si="10"/>
        <v>0.74533762057877817</v>
      </c>
      <c r="F325" s="10">
        <f t="shared" si="11"/>
        <v>1.3416738567730802</v>
      </c>
      <c r="J325" s="1">
        <v>0.78181818181818186</v>
      </c>
    </row>
    <row r="326" spans="1:10" ht="20.100000000000001" customHeight="1">
      <c r="A326" s="5" t="s">
        <v>4</v>
      </c>
      <c r="B326" s="6" t="s">
        <v>20</v>
      </c>
      <c r="C326" s="8">
        <v>57</v>
      </c>
      <c r="D326" s="8">
        <v>88.272727272727195</v>
      </c>
      <c r="E326" s="10">
        <f t="shared" si="10"/>
        <v>0.64572605561277086</v>
      </c>
      <c r="F326" s="10">
        <f t="shared" si="11"/>
        <v>1.548644338118021</v>
      </c>
      <c r="J326" s="1">
        <v>1.0973871733966751</v>
      </c>
    </row>
    <row r="327" spans="1:10" ht="20.100000000000001" customHeight="1">
      <c r="A327" s="5" t="s">
        <v>4</v>
      </c>
      <c r="B327" s="6" t="s">
        <v>83</v>
      </c>
      <c r="C327" s="8">
        <v>60.5</v>
      </c>
      <c r="D327" s="8">
        <v>88.3</v>
      </c>
      <c r="E327" s="10">
        <f t="shared" si="10"/>
        <v>0.68516421291053231</v>
      </c>
      <c r="F327" s="10">
        <f t="shared" si="11"/>
        <v>1.4595041322314048</v>
      </c>
      <c r="J327" s="1">
        <v>1.075</v>
      </c>
    </row>
    <row r="328" spans="1:10" ht="20.100000000000001" customHeight="1">
      <c r="A328" s="5" t="s">
        <v>4</v>
      </c>
      <c r="B328" s="6" t="s">
        <v>99</v>
      </c>
      <c r="C328" s="8">
        <v>71.6666666666666</v>
      </c>
      <c r="D328" s="8">
        <v>100.111111111111</v>
      </c>
      <c r="E328" s="10">
        <f t="shared" si="10"/>
        <v>0.71587125416204234</v>
      </c>
      <c r="F328" s="10">
        <f t="shared" si="11"/>
        <v>1.3968992248062013</v>
      </c>
      <c r="J328" s="1">
        <v>1.109352517985611</v>
      </c>
    </row>
    <row r="329" spans="1:10" ht="20.100000000000001" customHeight="1">
      <c r="A329" s="5" t="s">
        <v>4</v>
      </c>
      <c r="B329" s="6" t="s">
        <v>54</v>
      </c>
      <c r="C329" s="8">
        <v>78.5</v>
      </c>
      <c r="D329" s="8">
        <v>105.25</v>
      </c>
      <c r="E329" s="10">
        <f t="shared" si="10"/>
        <v>0.74584323040380052</v>
      </c>
      <c r="F329" s="10">
        <f t="shared" si="11"/>
        <v>1.3407643312101911</v>
      </c>
      <c r="J329" s="1">
        <v>1.3121495327102803</v>
      </c>
    </row>
    <row r="330" spans="1:10" ht="20.100000000000001" customHeight="1">
      <c r="A330" s="5" t="s">
        <v>4</v>
      </c>
      <c r="B330" s="6" t="s">
        <v>75</v>
      </c>
      <c r="C330" s="8">
        <v>92.8333333333333</v>
      </c>
      <c r="D330" s="8">
        <v>121.833333333333</v>
      </c>
      <c r="E330" s="10">
        <f t="shared" si="10"/>
        <v>0.76196990424076783</v>
      </c>
      <c r="F330" s="10">
        <f t="shared" si="11"/>
        <v>1.312387791741469</v>
      </c>
      <c r="J330" s="1">
        <v>1.2828282828282818</v>
      </c>
    </row>
    <row r="331" spans="1:10" ht="20.100000000000001" customHeight="1">
      <c r="A331" s="5" t="s">
        <v>4</v>
      </c>
      <c r="B331" s="6" t="s">
        <v>36</v>
      </c>
      <c r="C331" s="8">
        <v>94.714285714285694</v>
      </c>
      <c r="D331" s="8">
        <v>134.19999999999999</v>
      </c>
      <c r="E331" s="10">
        <f t="shared" si="10"/>
        <v>0.70576964019586963</v>
      </c>
      <c r="F331" s="10">
        <f t="shared" si="11"/>
        <v>1.4168929110105581</v>
      </c>
      <c r="J331" s="1">
        <v>1.1326212728081884</v>
      </c>
    </row>
    <row r="332" spans="1:10" ht="20.100000000000001" customHeight="1">
      <c r="A332" s="5" t="s">
        <v>4</v>
      </c>
      <c r="B332" s="6" t="s">
        <v>45</v>
      </c>
      <c r="C332" s="8">
        <v>104.75</v>
      </c>
      <c r="D332" s="8">
        <v>126</v>
      </c>
      <c r="E332" s="10">
        <f t="shared" si="10"/>
        <v>0.83134920634920639</v>
      </c>
      <c r="F332" s="10">
        <f t="shared" si="11"/>
        <v>1.2028639618138426</v>
      </c>
      <c r="J332" s="1">
        <v>0.99128919860627174</v>
      </c>
    </row>
    <row r="333" spans="1:10" ht="20.100000000000001" customHeight="1">
      <c r="A333" s="5" t="s">
        <v>4</v>
      </c>
      <c r="B333" s="6" t="s">
        <v>63</v>
      </c>
      <c r="C333" s="8">
        <v>108.888888888888</v>
      </c>
      <c r="D333" s="8">
        <v>148.666666666666</v>
      </c>
      <c r="E333" s="10">
        <f t="shared" si="10"/>
        <v>0.73243647234678355</v>
      </c>
      <c r="F333" s="10">
        <f t="shared" si="11"/>
        <v>1.3653061224489846</v>
      </c>
      <c r="J333" s="1">
        <v>1.0292682926829269</v>
      </c>
    </row>
    <row r="334" spans="1:10" ht="20.100000000000001" customHeight="1">
      <c r="A334" s="5" t="s">
        <v>4</v>
      </c>
      <c r="B334" s="6" t="s">
        <v>68</v>
      </c>
      <c r="C334" s="8">
        <v>119.9</v>
      </c>
      <c r="D334" s="8">
        <v>149.5</v>
      </c>
      <c r="E334" s="10">
        <f t="shared" si="10"/>
        <v>0.8020066889632107</v>
      </c>
      <c r="F334" s="10">
        <f t="shared" si="11"/>
        <v>1.2468723936613844</v>
      </c>
      <c r="J334" s="1">
        <v>1.21</v>
      </c>
    </row>
    <row r="335" spans="1:10" ht="20.100000000000001" customHeight="1">
      <c r="A335" s="5" t="s">
        <v>4</v>
      </c>
      <c r="B335" s="6" t="s">
        <v>77</v>
      </c>
      <c r="C335" s="8">
        <v>77</v>
      </c>
      <c r="D335" s="8">
        <v>100.09090909090899</v>
      </c>
      <c r="E335" s="10">
        <f t="shared" si="10"/>
        <v>0.76930063578565011</v>
      </c>
      <c r="F335" s="10">
        <f t="shared" si="11"/>
        <v>1.2998819362455714</v>
      </c>
      <c r="J335" s="1">
        <v>0.98233562315996115</v>
      </c>
    </row>
    <row r="336" spans="1:10" ht="20.100000000000001" customHeight="1">
      <c r="A336" s="5" t="s">
        <v>4</v>
      </c>
      <c r="B336" s="6" t="s">
        <v>38</v>
      </c>
      <c r="C336" s="8">
        <v>78</v>
      </c>
      <c r="D336" s="8">
        <v>101</v>
      </c>
      <c r="E336" s="10">
        <f t="shared" si="10"/>
        <v>0.7722772277227723</v>
      </c>
      <c r="F336" s="10">
        <f t="shared" si="11"/>
        <v>1.2948717948717949</v>
      </c>
      <c r="J336" s="1">
        <v>1.0950173812282735</v>
      </c>
    </row>
    <row r="337" spans="1:10" ht="20.100000000000001" customHeight="1">
      <c r="A337" s="5" t="s">
        <v>4</v>
      </c>
      <c r="B337" s="6" t="s">
        <v>43</v>
      </c>
      <c r="C337" s="8">
        <v>84.6666666666666</v>
      </c>
      <c r="D337" s="8">
        <v>106.666666666666</v>
      </c>
      <c r="E337" s="10">
        <f t="shared" si="10"/>
        <v>0.79375000000000429</v>
      </c>
      <c r="F337" s="10">
        <f t="shared" si="11"/>
        <v>1.2598425196850325</v>
      </c>
      <c r="J337" s="1">
        <v>1.1333333333333329</v>
      </c>
    </row>
    <row r="338" spans="1:10" ht="20.100000000000001" customHeight="1">
      <c r="A338" s="5" t="s">
        <v>4</v>
      </c>
      <c r="B338" s="6" t="s">
        <v>17</v>
      </c>
      <c r="C338" s="8">
        <v>91</v>
      </c>
      <c r="D338" s="8">
        <v>112</v>
      </c>
      <c r="E338" s="10">
        <f t="shared" si="10"/>
        <v>0.8125</v>
      </c>
      <c r="F338" s="10">
        <f t="shared" si="11"/>
        <v>1.2307692307692308</v>
      </c>
      <c r="J338" s="1">
        <v>1.3377049180327869</v>
      </c>
    </row>
    <row r="339" spans="1:10" ht="20.100000000000001" customHeight="1">
      <c r="A339" s="5" t="s">
        <v>4</v>
      </c>
      <c r="B339" s="6" t="s">
        <v>18</v>
      </c>
      <c r="C339" s="8">
        <v>103.166666666666</v>
      </c>
      <c r="D339" s="8">
        <v>123.5</v>
      </c>
      <c r="E339" s="10">
        <f t="shared" si="10"/>
        <v>0.83535762483130371</v>
      </c>
      <c r="F339" s="10">
        <f t="shared" si="11"/>
        <v>1.1970920840064698</v>
      </c>
      <c r="J339" s="1">
        <v>1.1501103752759378</v>
      </c>
    </row>
    <row r="340" spans="1:10" ht="20.100000000000001" customHeight="1">
      <c r="A340" s="5" t="s">
        <v>4</v>
      </c>
      <c r="B340" s="6" t="s">
        <v>81</v>
      </c>
      <c r="C340" s="8">
        <v>103.28571428571399</v>
      </c>
      <c r="D340" s="8">
        <v>131.80000000000001</v>
      </c>
      <c r="E340" s="10">
        <f t="shared" si="10"/>
        <v>0.78365488835898323</v>
      </c>
      <c r="F340" s="10">
        <f t="shared" si="11"/>
        <v>1.2760719225449553</v>
      </c>
      <c r="J340" s="1">
        <v>1.1453930684699913</v>
      </c>
    </row>
    <row r="341" spans="1:10" ht="20.100000000000001" customHeight="1">
      <c r="A341" s="5" t="s">
        <v>4</v>
      </c>
      <c r="B341" s="6" t="s">
        <v>100</v>
      </c>
      <c r="C341" s="8">
        <v>113.75</v>
      </c>
      <c r="D341" s="8">
        <v>135</v>
      </c>
      <c r="E341" s="10">
        <f t="shared" si="10"/>
        <v>0.84259259259259256</v>
      </c>
      <c r="F341" s="10">
        <f t="shared" si="11"/>
        <v>1.1868131868131868</v>
      </c>
      <c r="J341" s="1">
        <v>1.7293577981651376</v>
      </c>
    </row>
    <row r="342" spans="1:10" ht="20.100000000000001" customHeight="1">
      <c r="A342" s="5" t="s">
        <v>4</v>
      </c>
      <c r="B342" s="6" t="s">
        <v>7</v>
      </c>
      <c r="C342" s="8">
        <v>117.555555555555</v>
      </c>
      <c r="D342" s="8">
        <v>140.666666666666</v>
      </c>
      <c r="E342" s="10">
        <f t="shared" si="10"/>
        <v>0.83570300157977884</v>
      </c>
      <c r="F342" s="10">
        <f t="shared" si="11"/>
        <v>1.1965973534971643</v>
      </c>
      <c r="J342" s="1">
        <v>1.071651090342679</v>
      </c>
    </row>
    <row r="343" spans="1:10" ht="20.100000000000001" customHeight="1">
      <c r="A343" s="5" t="s">
        <v>4</v>
      </c>
      <c r="B343" s="6" t="s">
        <v>27</v>
      </c>
      <c r="C343" s="8">
        <v>124</v>
      </c>
      <c r="D343" s="8">
        <v>141</v>
      </c>
      <c r="E343" s="10">
        <f t="shared" si="10"/>
        <v>0.87943262411347523</v>
      </c>
      <c r="F343" s="10">
        <f t="shared" si="11"/>
        <v>1.1370967741935485</v>
      </c>
      <c r="J343" s="1">
        <v>1.1007407407407408</v>
      </c>
    </row>
    <row r="344" spans="1:10" ht="20.100000000000001" customHeight="1">
      <c r="A344" s="5" t="s">
        <v>4</v>
      </c>
      <c r="B344" s="6" t="s">
        <v>13</v>
      </c>
      <c r="C344" s="8">
        <v>94</v>
      </c>
      <c r="D344" s="8">
        <v>112.54545454545401</v>
      </c>
      <c r="E344" s="10">
        <f t="shared" si="10"/>
        <v>0.83521809369951938</v>
      </c>
      <c r="F344" s="10">
        <f t="shared" si="11"/>
        <v>1.1972920696324894</v>
      </c>
      <c r="J344" s="1">
        <v>1.6685990338164252</v>
      </c>
    </row>
    <row r="345" spans="1:10" ht="20.100000000000001" customHeight="1">
      <c r="A345" s="5" t="s">
        <v>4</v>
      </c>
      <c r="B345" s="6" t="s">
        <v>95</v>
      </c>
      <c r="C345" s="8">
        <v>90.5</v>
      </c>
      <c r="D345" s="8">
        <v>113.9</v>
      </c>
      <c r="E345" s="10">
        <f t="shared" si="10"/>
        <v>0.79455662862159782</v>
      </c>
      <c r="F345" s="10">
        <f t="shared" si="11"/>
        <v>1.2585635359116023</v>
      </c>
      <c r="J345" s="1">
        <v>1.2589928057553956</v>
      </c>
    </row>
    <row r="346" spans="1:10" ht="20.100000000000001" customHeight="1">
      <c r="A346" s="5" t="s">
        <v>4</v>
      </c>
      <c r="B346" s="6" t="s">
        <v>86</v>
      </c>
      <c r="C346" s="8">
        <v>98.3333333333333</v>
      </c>
      <c r="D346" s="8">
        <v>118.777777777777</v>
      </c>
      <c r="E346" s="10">
        <f t="shared" si="10"/>
        <v>0.82787652011225954</v>
      </c>
      <c r="F346" s="10">
        <f t="shared" si="11"/>
        <v>1.2079096045197666</v>
      </c>
      <c r="J346" s="1">
        <v>1.2641056422569035</v>
      </c>
    </row>
    <row r="347" spans="1:10" ht="20.100000000000001" customHeight="1">
      <c r="A347" s="5" t="s">
        <v>4</v>
      </c>
      <c r="B347" s="6" t="s">
        <v>73</v>
      </c>
      <c r="C347" s="8">
        <v>101</v>
      </c>
      <c r="D347" s="8">
        <v>120.75</v>
      </c>
      <c r="E347" s="10">
        <f t="shared" si="10"/>
        <v>0.83643892339544512</v>
      </c>
      <c r="F347" s="10">
        <f t="shared" si="11"/>
        <v>1.1955445544554455</v>
      </c>
      <c r="J347" s="1">
        <v>1.2309899569583931</v>
      </c>
    </row>
    <row r="348" spans="1:10" ht="20.100000000000001" customHeight="1">
      <c r="A348" s="5" t="s">
        <v>4</v>
      </c>
      <c r="B348" s="6" t="s">
        <v>58</v>
      </c>
      <c r="C348" s="8">
        <v>108.666666666666</v>
      </c>
      <c r="D348" s="8">
        <v>129</v>
      </c>
      <c r="E348" s="10">
        <f t="shared" si="10"/>
        <v>0.84237726098190702</v>
      </c>
      <c r="F348" s="10">
        <f t="shared" si="11"/>
        <v>1.187116564417185</v>
      </c>
      <c r="J348" s="1">
        <v>1.2138084632516706</v>
      </c>
    </row>
    <row r="349" spans="1:10" ht="20.100000000000001" customHeight="1">
      <c r="A349" s="5" t="s">
        <v>4</v>
      </c>
      <c r="B349" s="6" t="s">
        <v>47</v>
      </c>
      <c r="C349" s="8">
        <v>112.714285714285</v>
      </c>
      <c r="D349" s="8">
        <v>132.6</v>
      </c>
      <c r="E349" s="10">
        <f t="shared" si="10"/>
        <v>0.85003232062055056</v>
      </c>
      <c r="F349" s="10">
        <f t="shared" si="11"/>
        <v>1.1764258555133154</v>
      </c>
      <c r="J349" s="1">
        <v>1.4982578397212534</v>
      </c>
    </row>
    <row r="350" spans="1:10" ht="20.100000000000001" customHeight="1">
      <c r="A350" s="5" t="s">
        <v>4</v>
      </c>
      <c r="B350" s="6" t="s">
        <v>32</v>
      </c>
      <c r="C350" s="8">
        <v>121.125</v>
      </c>
      <c r="D350" s="8">
        <v>130.75</v>
      </c>
      <c r="E350" s="10">
        <f t="shared" si="10"/>
        <v>0.92638623326959846</v>
      </c>
      <c r="F350" s="10">
        <f t="shared" si="11"/>
        <v>1.0794633642930858</v>
      </c>
      <c r="J350" s="1">
        <v>1.3496240601503759</v>
      </c>
    </row>
    <row r="351" spans="1:10" ht="20.100000000000001" customHeight="1">
      <c r="A351" s="5" t="s">
        <v>4</v>
      </c>
      <c r="B351" s="6" t="s">
        <v>67</v>
      </c>
      <c r="C351" s="8">
        <v>125</v>
      </c>
      <c r="D351" s="8">
        <v>138.333333333333</v>
      </c>
      <c r="E351" s="10">
        <f t="shared" si="10"/>
        <v>0.90361445783132743</v>
      </c>
      <c r="F351" s="10">
        <f t="shared" si="11"/>
        <v>1.106666666666664</v>
      </c>
      <c r="J351" s="1">
        <v>1.4773175542406316</v>
      </c>
    </row>
    <row r="352" spans="1:10" ht="20.100000000000001" customHeight="1">
      <c r="A352" s="5" t="s">
        <v>4</v>
      </c>
      <c r="B352" s="6" t="s">
        <v>64</v>
      </c>
      <c r="C352" s="8">
        <v>125.8</v>
      </c>
      <c r="D352" s="8">
        <v>147</v>
      </c>
      <c r="E352" s="10">
        <f t="shared" si="10"/>
        <v>0.85578231292517004</v>
      </c>
      <c r="F352" s="10">
        <f t="shared" si="11"/>
        <v>1.1685214626391098</v>
      </c>
      <c r="J352" s="1">
        <v>1.4485981308411215</v>
      </c>
    </row>
    <row r="353" spans="1:10" ht="20.100000000000001" customHeight="1">
      <c r="A353" s="5" t="s">
        <v>4</v>
      </c>
      <c r="B353" s="6" t="s">
        <v>61</v>
      </c>
      <c r="C353" s="8">
        <v>100</v>
      </c>
      <c r="D353" s="8">
        <v>124</v>
      </c>
      <c r="E353" s="10">
        <f t="shared" si="10"/>
        <v>0.80645161290322576</v>
      </c>
      <c r="F353" s="10">
        <f t="shared" si="11"/>
        <v>1.24</v>
      </c>
      <c r="J353" s="1">
        <v>1.3683360258481487</v>
      </c>
    </row>
    <row r="354" spans="1:10" ht="20.100000000000001" customHeight="1">
      <c r="A354" s="5" t="s">
        <v>4</v>
      </c>
      <c r="B354" s="6" t="s">
        <v>52</v>
      </c>
      <c r="C354" s="8">
        <v>120</v>
      </c>
      <c r="D354" s="8">
        <v>124.2</v>
      </c>
      <c r="E354" s="10">
        <f t="shared" si="10"/>
        <v>0.96618357487922701</v>
      </c>
      <c r="F354" s="10">
        <f t="shared" si="11"/>
        <v>1.0349999999999999</v>
      </c>
      <c r="J354" s="1">
        <v>1.2118491921005385</v>
      </c>
    </row>
    <row r="355" spans="1:10" ht="20.100000000000001" customHeight="1">
      <c r="A355" s="5" t="s">
        <v>4</v>
      </c>
      <c r="B355" s="6" t="s">
        <v>30</v>
      </c>
      <c r="C355" s="8">
        <v>112.666666666666</v>
      </c>
      <c r="D355" s="8">
        <v>126.222222222222</v>
      </c>
      <c r="E355" s="10">
        <f t="shared" si="10"/>
        <v>0.89260563380281321</v>
      </c>
      <c r="F355" s="10">
        <f t="shared" si="11"/>
        <v>1.120315581854048</v>
      </c>
      <c r="J355" s="1">
        <v>1.3785632839224602</v>
      </c>
    </row>
    <row r="356" spans="1:10" ht="20.100000000000001" customHeight="1">
      <c r="A356" s="5" t="s">
        <v>4</v>
      </c>
      <c r="B356" s="6" t="s">
        <v>25</v>
      </c>
      <c r="C356" s="8">
        <v>115.5</v>
      </c>
      <c r="D356" s="8">
        <v>128</v>
      </c>
      <c r="E356" s="10">
        <f t="shared" si="10"/>
        <v>0.90234375</v>
      </c>
      <c r="F356" s="10">
        <f t="shared" si="11"/>
        <v>1.1082251082251082</v>
      </c>
      <c r="J356" s="1">
        <v>1.2032301480484522</v>
      </c>
    </row>
    <row r="357" spans="1:10" ht="20.100000000000001" customHeight="1">
      <c r="A357" s="5" t="s">
        <v>4</v>
      </c>
      <c r="B357" s="6" t="s">
        <v>8</v>
      </c>
      <c r="C357" s="8">
        <v>121</v>
      </c>
      <c r="D357" s="8">
        <v>134</v>
      </c>
      <c r="E357" s="10">
        <f t="shared" si="10"/>
        <v>0.90298507462686572</v>
      </c>
      <c r="F357" s="10">
        <f t="shared" si="11"/>
        <v>1.1074380165289257</v>
      </c>
      <c r="J357" s="1">
        <v>1.2949494949494909</v>
      </c>
    </row>
    <row r="358" spans="1:10" ht="20.100000000000001" customHeight="1">
      <c r="A358" s="5" t="s">
        <v>4</v>
      </c>
      <c r="B358" s="6" t="s">
        <v>92</v>
      </c>
      <c r="C358" s="8">
        <v>124.571428571428</v>
      </c>
      <c r="D358" s="8">
        <v>132</v>
      </c>
      <c r="E358" s="10">
        <f t="shared" si="10"/>
        <v>0.94372294372293941</v>
      </c>
      <c r="F358" s="10">
        <f t="shared" si="11"/>
        <v>1.0596330275229406</v>
      </c>
      <c r="J358" s="1">
        <v>1.4207221350078436</v>
      </c>
    </row>
    <row r="359" spans="1:10" ht="20.100000000000001" customHeight="1">
      <c r="A359" s="5" t="s">
        <v>4</v>
      </c>
      <c r="B359" s="6" t="s">
        <v>90</v>
      </c>
      <c r="C359" s="8">
        <v>129.875</v>
      </c>
      <c r="D359" s="8">
        <v>130.75</v>
      </c>
      <c r="E359" s="10">
        <f t="shared" si="10"/>
        <v>0.99330783938814526</v>
      </c>
      <c r="F359" s="10">
        <f t="shared" si="11"/>
        <v>1.0067372473532243</v>
      </c>
      <c r="J359" s="1">
        <v>1.301418439716312</v>
      </c>
    </row>
    <row r="360" spans="1:10" ht="20.100000000000001" customHeight="1">
      <c r="A360" s="5" t="s">
        <v>4</v>
      </c>
      <c r="B360" s="6" t="s">
        <v>29</v>
      </c>
      <c r="C360" s="8">
        <v>127.888888888888</v>
      </c>
      <c r="D360" s="8">
        <v>137</v>
      </c>
      <c r="E360" s="10">
        <f t="shared" si="10"/>
        <v>0.93349553933494889</v>
      </c>
      <c r="F360" s="10">
        <f t="shared" si="11"/>
        <v>1.071242397914864</v>
      </c>
      <c r="J360" s="1">
        <v>1.7695749440715889</v>
      </c>
    </row>
    <row r="361" spans="1:10" ht="20.100000000000001" customHeight="1">
      <c r="A361" s="5" t="s">
        <v>4</v>
      </c>
      <c r="B361" s="6" t="s">
        <v>5</v>
      </c>
      <c r="C361" s="8">
        <v>130.9</v>
      </c>
      <c r="D361" s="8">
        <v>133.5</v>
      </c>
      <c r="E361" s="10">
        <f t="shared" si="10"/>
        <v>0.98052434456928839</v>
      </c>
      <c r="F361" s="10">
        <f t="shared" si="11"/>
        <v>1.0198624904507256</v>
      </c>
      <c r="J361" s="1">
        <v>2.0358974358974362</v>
      </c>
    </row>
    <row r="362" spans="1:10" ht="20.100000000000001" customHeight="1">
      <c r="A362" s="5" t="s">
        <v>104</v>
      </c>
      <c r="B362" s="6" t="s">
        <v>51</v>
      </c>
      <c r="C362" s="8">
        <v>126</v>
      </c>
      <c r="D362" s="8">
        <v>134</v>
      </c>
      <c r="E362" s="10">
        <f t="shared" ref="E362:E423" si="12">C362/D362</f>
        <v>0.94029850746268662</v>
      </c>
      <c r="F362" s="10">
        <f t="shared" ref="F362:F423" si="13">D362/C362</f>
        <v>1.0634920634920635</v>
      </c>
    </row>
    <row r="363" spans="1:10" ht="20.100000000000001" customHeight="1">
      <c r="A363" s="5" t="s">
        <v>104</v>
      </c>
      <c r="B363" s="6" t="s">
        <v>62</v>
      </c>
      <c r="C363" s="8">
        <v>132</v>
      </c>
      <c r="D363" s="8">
        <v>133.6</v>
      </c>
      <c r="E363" s="10">
        <f t="shared" si="12"/>
        <v>0.9880239520958084</v>
      </c>
      <c r="F363" s="10">
        <f t="shared" si="13"/>
        <v>1.012121212121212</v>
      </c>
    </row>
    <row r="364" spans="1:10" ht="20.100000000000001" customHeight="1">
      <c r="A364" s="5" t="s">
        <v>104</v>
      </c>
      <c r="B364" s="6" t="s">
        <v>69</v>
      </c>
      <c r="C364" s="8">
        <v>134.666666666666</v>
      </c>
      <c r="D364" s="8">
        <v>132.888888888888</v>
      </c>
      <c r="E364" s="10">
        <f t="shared" si="12"/>
        <v>1.0133779264214064</v>
      </c>
      <c r="F364" s="10">
        <f t="shared" si="13"/>
        <v>0.98679867986798508</v>
      </c>
    </row>
    <row r="365" spans="1:10" ht="20.100000000000001" customHeight="1">
      <c r="A365" s="5" t="s">
        <v>104</v>
      </c>
      <c r="B365" s="6" t="s">
        <v>89</v>
      </c>
      <c r="C365" s="8">
        <v>130</v>
      </c>
      <c r="D365" s="8">
        <v>135</v>
      </c>
      <c r="E365" s="10">
        <f t="shared" si="12"/>
        <v>0.96296296296296291</v>
      </c>
      <c r="F365" s="10">
        <f t="shared" si="13"/>
        <v>1.0384615384615385</v>
      </c>
    </row>
    <row r="366" spans="1:10" ht="20.100000000000001" customHeight="1">
      <c r="A366" s="5" t="s">
        <v>104</v>
      </c>
      <c r="B366" s="6" t="s">
        <v>91</v>
      </c>
      <c r="C366" s="8">
        <v>134.666666666666</v>
      </c>
      <c r="D366" s="8">
        <v>132</v>
      </c>
      <c r="E366" s="10">
        <f t="shared" si="12"/>
        <v>1.0202020202020152</v>
      </c>
      <c r="F366" s="10">
        <f t="shared" si="13"/>
        <v>0.98019801980198507</v>
      </c>
    </row>
    <row r="367" spans="1:10" ht="20.100000000000001" customHeight="1">
      <c r="A367" s="5" t="s">
        <v>104</v>
      </c>
      <c r="B367" s="6" t="s">
        <v>9</v>
      </c>
      <c r="C367" s="8">
        <v>132.85714285714201</v>
      </c>
      <c r="D367" s="8">
        <v>134</v>
      </c>
      <c r="E367" s="10">
        <f t="shared" si="12"/>
        <v>0.99147121535180605</v>
      </c>
      <c r="F367" s="10">
        <f t="shared" si="13"/>
        <v>1.0086021505376408</v>
      </c>
    </row>
    <row r="368" spans="1:10" ht="20.100000000000001" customHeight="1">
      <c r="A368" s="5" t="s">
        <v>104</v>
      </c>
      <c r="B368" s="6" t="s">
        <v>26</v>
      </c>
      <c r="C368" s="8">
        <v>131.75</v>
      </c>
      <c r="D368" s="8">
        <v>136.5</v>
      </c>
      <c r="E368" s="10">
        <f t="shared" si="12"/>
        <v>0.96520146520146521</v>
      </c>
      <c r="F368" s="10">
        <f t="shared" si="13"/>
        <v>1.0360531309297913</v>
      </c>
    </row>
    <row r="369" spans="1:10" ht="20.100000000000001" customHeight="1">
      <c r="A369" s="5" t="s">
        <v>104</v>
      </c>
      <c r="B369" s="6" t="s">
        <v>80</v>
      </c>
      <c r="C369" s="8">
        <v>133.555555555555</v>
      </c>
      <c r="D369" s="8">
        <v>132.666666666666</v>
      </c>
      <c r="E369" s="10">
        <f t="shared" si="12"/>
        <v>1.0067001675041884</v>
      </c>
      <c r="F369" s="10">
        <f t="shared" si="13"/>
        <v>0.99334442595673789</v>
      </c>
    </row>
    <row r="370" spans="1:10" ht="20.100000000000001" customHeight="1">
      <c r="A370" s="5" t="s">
        <v>104</v>
      </c>
      <c r="B370" s="6" t="s">
        <v>101</v>
      </c>
      <c r="C370" s="8">
        <v>134.19999999999999</v>
      </c>
      <c r="D370" s="8">
        <v>129</v>
      </c>
      <c r="E370" s="10">
        <f t="shared" si="12"/>
        <v>1.0403100775193797</v>
      </c>
      <c r="F370" s="10">
        <f t="shared" si="13"/>
        <v>0.96125186289120723</v>
      </c>
    </row>
    <row r="371" spans="1:10" ht="20.100000000000001" customHeight="1">
      <c r="A371" s="5" t="s">
        <v>117</v>
      </c>
      <c r="B371" s="6" t="s">
        <v>51</v>
      </c>
      <c r="C371" s="8">
        <v>132</v>
      </c>
      <c r="D371" s="8">
        <v>133.45454545454501</v>
      </c>
      <c r="E371" s="10">
        <f t="shared" si="12"/>
        <v>0.98910081743869538</v>
      </c>
      <c r="F371" s="10">
        <f t="shared" si="13"/>
        <v>1.011019283746553</v>
      </c>
    </row>
    <row r="372" spans="1:10" ht="20.100000000000001" customHeight="1">
      <c r="A372" s="5" t="s">
        <v>117</v>
      </c>
      <c r="B372" s="6" t="s">
        <v>62</v>
      </c>
      <c r="C372" s="8">
        <v>133</v>
      </c>
      <c r="D372" s="8">
        <v>133.4</v>
      </c>
      <c r="E372" s="10">
        <f t="shared" si="12"/>
        <v>0.99700149925037473</v>
      </c>
      <c r="F372" s="10">
        <f t="shared" si="13"/>
        <v>1.0030075187969925</v>
      </c>
    </row>
    <row r="373" spans="1:10" ht="20.100000000000001" customHeight="1">
      <c r="A373" s="5" t="s">
        <v>117</v>
      </c>
      <c r="B373" s="6" t="s">
        <v>69</v>
      </c>
      <c r="C373" s="8">
        <v>133.333333333333</v>
      </c>
      <c r="D373" s="8">
        <v>133.333333333333</v>
      </c>
      <c r="E373" s="10">
        <f t="shared" si="12"/>
        <v>1</v>
      </c>
      <c r="F373" s="10">
        <f t="shared" si="13"/>
        <v>1</v>
      </c>
    </row>
    <row r="374" spans="1:10" ht="20.100000000000001" customHeight="1">
      <c r="A374" s="5" t="s">
        <v>117</v>
      </c>
      <c r="B374" s="6" t="s">
        <v>89</v>
      </c>
      <c r="C374" s="8">
        <v>135.5</v>
      </c>
      <c r="D374" s="8">
        <v>132.25</v>
      </c>
      <c r="E374" s="10">
        <f t="shared" si="12"/>
        <v>1.0245746691871456</v>
      </c>
      <c r="F374" s="10">
        <f t="shared" si="13"/>
        <v>0.97601476014760147</v>
      </c>
    </row>
    <row r="375" spans="1:10" ht="20.100000000000001" customHeight="1">
      <c r="A375" s="5" t="s">
        <v>117</v>
      </c>
      <c r="B375" s="6" t="s">
        <v>91</v>
      </c>
      <c r="C375" s="8">
        <v>136.333333333333</v>
      </c>
      <c r="D375" s="8">
        <v>130.333333333333</v>
      </c>
      <c r="E375" s="10">
        <f t="shared" si="12"/>
        <v>1.0460358056265986</v>
      </c>
      <c r="F375" s="10">
        <f t="shared" si="13"/>
        <v>0.95599022004889966</v>
      </c>
    </row>
    <row r="376" spans="1:10" ht="20.100000000000001" customHeight="1">
      <c r="A376" s="5" t="s">
        <v>117</v>
      </c>
      <c r="B376" s="6" t="s">
        <v>9</v>
      </c>
      <c r="C376" s="8">
        <v>134.57142857142799</v>
      </c>
      <c r="D376" s="8">
        <v>131.6</v>
      </c>
      <c r="E376" s="10">
        <f t="shared" si="12"/>
        <v>1.0225792444637385</v>
      </c>
      <c r="F376" s="10">
        <f t="shared" si="13"/>
        <v>0.97791932059448405</v>
      </c>
    </row>
    <row r="377" spans="1:10" ht="20.100000000000001" customHeight="1">
      <c r="A377" s="5" t="s">
        <v>117</v>
      </c>
      <c r="B377" s="6" t="s">
        <v>26</v>
      </c>
      <c r="C377" s="8">
        <v>133.75</v>
      </c>
      <c r="D377" s="8">
        <v>132.5</v>
      </c>
      <c r="E377" s="10">
        <f t="shared" si="12"/>
        <v>1.0094339622641511</v>
      </c>
      <c r="F377" s="10">
        <f t="shared" si="13"/>
        <v>0.99065420560747663</v>
      </c>
    </row>
    <row r="378" spans="1:10" ht="20.100000000000001" customHeight="1">
      <c r="A378" s="5" t="s">
        <v>117</v>
      </c>
      <c r="B378" s="6" t="s">
        <v>80</v>
      </c>
      <c r="C378" s="8">
        <v>131.333333333333</v>
      </c>
      <c r="D378" s="8">
        <v>139.333333333333</v>
      </c>
      <c r="E378" s="10">
        <f t="shared" si="12"/>
        <v>0.94258373205741608</v>
      </c>
      <c r="F378" s="10">
        <f t="shared" si="13"/>
        <v>1.0609137055837565</v>
      </c>
    </row>
    <row r="379" spans="1:10" ht="20.100000000000001" customHeight="1">
      <c r="A379" s="5" t="s">
        <v>117</v>
      </c>
      <c r="B379" s="6" t="s">
        <v>101</v>
      </c>
      <c r="C379" s="8">
        <v>134.19999999999999</v>
      </c>
      <c r="D379" s="8">
        <v>129</v>
      </c>
      <c r="E379" s="10">
        <f t="shared" si="12"/>
        <v>1.0403100775193797</v>
      </c>
      <c r="F379" s="10">
        <f t="shared" si="13"/>
        <v>0.96125186289120723</v>
      </c>
    </row>
    <row r="380" spans="1:10" ht="20.100000000000001" customHeight="1">
      <c r="A380" s="5" t="s">
        <v>123</v>
      </c>
      <c r="B380" s="6" t="s">
        <v>51</v>
      </c>
      <c r="C380" s="8">
        <v>-42</v>
      </c>
      <c r="D380" s="8">
        <v>11.4545454545454</v>
      </c>
      <c r="E380" s="10">
        <f t="shared" si="12"/>
        <v>-3.6666666666666843</v>
      </c>
      <c r="F380" s="10">
        <f t="shared" si="13"/>
        <v>-0.27272727272727143</v>
      </c>
      <c r="J380" s="1">
        <v>-3.6666666666666883</v>
      </c>
    </row>
    <row r="381" spans="1:10" ht="20.100000000000001" customHeight="1">
      <c r="A381" s="5" t="s">
        <v>123</v>
      </c>
      <c r="B381" s="6" t="s">
        <v>62</v>
      </c>
      <c r="C381" s="8">
        <v>-27.5</v>
      </c>
      <c r="D381" s="8">
        <v>22.5</v>
      </c>
      <c r="E381" s="10">
        <f t="shared" si="12"/>
        <v>-1.2222222222222223</v>
      </c>
      <c r="F381" s="10">
        <f t="shared" si="13"/>
        <v>-0.81818181818181823</v>
      </c>
      <c r="J381" s="1">
        <v>-1.4734299516908214</v>
      </c>
    </row>
    <row r="382" spans="1:10" ht="20.100000000000001" customHeight="1">
      <c r="A382" s="5" t="s">
        <v>123</v>
      </c>
      <c r="B382" s="6" t="s">
        <v>69</v>
      </c>
      <c r="C382" s="8">
        <v>-15.3333333333333</v>
      </c>
      <c r="D382" s="8">
        <v>32.6666666666666</v>
      </c>
      <c r="E382" s="10">
        <f t="shared" si="12"/>
        <v>-0.46938775510204073</v>
      </c>
      <c r="F382" s="10">
        <f t="shared" si="13"/>
        <v>-2.1304347826086958</v>
      </c>
      <c r="J382" s="1">
        <v>-0.64444444444444338</v>
      </c>
    </row>
    <row r="383" spans="1:10" ht="20.100000000000001" customHeight="1">
      <c r="A383" s="5" t="s">
        <v>123</v>
      </c>
      <c r="B383" s="6" t="s">
        <v>89</v>
      </c>
      <c r="C383" s="8">
        <v>10</v>
      </c>
      <c r="D383" s="8">
        <v>45</v>
      </c>
      <c r="E383" s="10">
        <f t="shared" si="12"/>
        <v>0.22222222222222221</v>
      </c>
      <c r="F383" s="10">
        <f t="shared" si="13"/>
        <v>4.5</v>
      </c>
      <c r="J383" s="1">
        <v>-0.30864197530864196</v>
      </c>
    </row>
    <row r="384" spans="1:10" ht="20.100000000000001" customHeight="1">
      <c r="A384" s="5" t="s">
        <v>123</v>
      </c>
      <c r="B384" s="6" t="s">
        <v>91</v>
      </c>
      <c r="C384" s="8">
        <v>33.1666666666666</v>
      </c>
      <c r="D384" s="8">
        <v>70.5</v>
      </c>
      <c r="E384" s="10">
        <f t="shared" si="12"/>
        <v>0.47044917257683122</v>
      </c>
      <c r="F384" s="10">
        <f t="shared" si="13"/>
        <v>2.125628140703522</v>
      </c>
      <c r="J384" s="1">
        <v>0.26126126126126126</v>
      </c>
    </row>
    <row r="385" spans="1:10" ht="20.100000000000001" customHeight="1">
      <c r="A385" s="5" t="s">
        <v>123</v>
      </c>
      <c r="B385" s="6" t="s">
        <v>9</v>
      </c>
      <c r="C385" s="8">
        <v>53.428571428571402</v>
      </c>
      <c r="D385" s="8">
        <v>82.8</v>
      </c>
      <c r="E385" s="10">
        <f t="shared" si="12"/>
        <v>0.64527260179434065</v>
      </c>
      <c r="F385" s="10">
        <f t="shared" si="13"/>
        <v>1.5497326203208563</v>
      </c>
      <c r="J385" s="1">
        <v>0.3479853479853478</v>
      </c>
    </row>
    <row r="386" spans="1:10" ht="20.100000000000001" customHeight="1">
      <c r="A386" s="5" t="s">
        <v>123</v>
      </c>
      <c r="B386" s="6" t="s">
        <v>26</v>
      </c>
      <c r="C386" s="8">
        <v>67.375</v>
      </c>
      <c r="D386" s="8">
        <v>90.75</v>
      </c>
      <c r="E386" s="10">
        <f t="shared" si="12"/>
        <v>0.74242424242424243</v>
      </c>
      <c r="F386" s="10">
        <f t="shared" si="13"/>
        <v>1.346938775510204</v>
      </c>
      <c r="J386" s="1">
        <v>0.55098039215686279</v>
      </c>
    </row>
    <row r="387" spans="1:10" ht="20.100000000000001" customHeight="1">
      <c r="A387" s="5" t="s">
        <v>123</v>
      </c>
      <c r="B387" s="6" t="s">
        <v>80</v>
      </c>
      <c r="C387" s="8">
        <v>81.4444444444444</v>
      </c>
      <c r="D387" s="8">
        <v>103</v>
      </c>
      <c r="E387" s="10">
        <f t="shared" si="12"/>
        <v>0.79072276159654753</v>
      </c>
      <c r="F387" s="10">
        <f t="shared" si="13"/>
        <v>1.2646657571623472</v>
      </c>
      <c r="J387" s="1">
        <v>0.43790849673202586</v>
      </c>
    </row>
    <row r="388" spans="1:10" ht="20.100000000000001" customHeight="1">
      <c r="A388" s="5" t="s">
        <v>123</v>
      </c>
      <c r="B388" s="6" t="s">
        <v>101</v>
      </c>
      <c r="C388" s="8">
        <v>104</v>
      </c>
      <c r="D388" s="8">
        <v>114</v>
      </c>
      <c r="E388" s="10">
        <f t="shared" si="12"/>
        <v>0.91228070175438591</v>
      </c>
      <c r="F388" s="10">
        <f t="shared" si="13"/>
        <v>1.0961538461538463</v>
      </c>
      <c r="J388" s="1">
        <v>0.59285714285714286</v>
      </c>
    </row>
    <row r="389" spans="1:10" ht="20.100000000000001" customHeight="1">
      <c r="A389" s="5" t="s">
        <v>123</v>
      </c>
      <c r="B389" s="6" t="s">
        <v>96</v>
      </c>
      <c r="C389" s="8">
        <v>-14</v>
      </c>
      <c r="D389" s="8">
        <v>21.4545454545454</v>
      </c>
      <c r="E389" s="10">
        <f t="shared" si="12"/>
        <v>-0.65254237288135764</v>
      </c>
      <c r="F389" s="10">
        <f t="shared" si="13"/>
        <v>-1.5324675324675285</v>
      </c>
      <c r="J389" s="1">
        <v>0</v>
      </c>
    </row>
    <row r="390" spans="1:10" ht="20.100000000000001" customHeight="1">
      <c r="A390" s="5" t="s">
        <v>123</v>
      </c>
      <c r="B390" s="6" t="s">
        <v>12</v>
      </c>
      <c r="C390" s="8">
        <v>-20.5</v>
      </c>
      <c r="D390" s="8">
        <v>35.9</v>
      </c>
      <c r="E390" s="10">
        <f t="shared" si="12"/>
        <v>-0.57103064066852371</v>
      </c>
      <c r="F390" s="10">
        <f t="shared" si="13"/>
        <v>-1.751219512195122</v>
      </c>
      <c r="J390" s="1">
        <v>-8.4745762711864403E-2</v>
      </c>
    </row>
    <row r="391" spans="1:10" ht="20.100000000000001" customHeight="1">
      <c r="A391" s="5" t="s">
        <v>123</v>
      </c>
      <c r="B391" s="6" t="s">
        <v>23</v>
      </c>
      <c r="C391" s="8">
        <v>0.33333333333333298</v>
      </c>
      <c r="D391" s="8">
        <v>46.5555555555555</v>
      </c>
      <c r="E391" s="10">
        <f t="shared" si="12"/>
        <v>7.1599045346062064E-3</v>
      </c>
      <c r="F391" s="10">
        <f t="shared" si="13"/>
        <v>139.66666666666666</v>
      </c>
      <c r="J391" s="1">
        <v>4.1782729805013852E-2</v>
      </c>
    </row>
    <row r="392" spans="1:10" ht="20.100000000000001" customHeight="1">
      <c r="A392" s="5" t="s">
        <v>123</v>
      </c>
      <c r="B392" s="6" t="s">
        <v>33</v>
      </c>
      <c r="C392" s="8">
        <v>22.75</v>
      </c>
      <c r="D392" s="8">
        <v>56.375</v>
      </c>
      <c r="E392" s="10">
        <f t="shared" si="12"/>
        <v>0.40354767184035478</v>
      </c>
      <c r="F392" s="10">
        <f t="shared" si="13"/>
        <v>2.4780219780219781</v>
      </c>
      <c r="J392" s="1">
        <v>9.8550724637681164E-2</v>
      </c>
    </row>
    <row r="393" spans="1:10" ht="20.100000000000001" customHeight="1">
      <c r="A393" s="5" t="s">
        <v>123</v>
      </c>
      <c r="B393" s="6" t="s">
        <v>48</v>
      </c>
      <c r="C393" s="8">
        <v>47</v>
      </c>
      <c r="D393" s="8">
        <v>76.3333333333333</v>
      </c>
      <c r="E393" s="10">
        <f t="shared" si="12"/>
        <v>0.61572052401746746</v>
      </c>
      <c r="F393" s="10">
        <f t="shared" si="13"/>
        <v>1.6241134751773043</v>
      </c>
      <c r="J393" s="1">
        <v>0.47019867549668776</v>
      </c>
    </row>
    <row r="394" spans="1:10" ht="20.100000000000001" customHeight="1">
      <c r="A394" s="5" t="s">
        <v>123</v>
      </c>
      <c r="B394" s="6" t="s">
        <v>57</v>
      </c>
      <c r="C394" s="8">
        <v>61</v>
      </c>
      <c r="D394" s="8">
        <v>87.4</v>
      </c>
      <c r="E394" s="10">
        <f t="shared" si="12"/>
        <v>0.69794050343249425</v>
      </c>
      <c r="F394" s="10">
        <f t="shared" si="13"/>
        <v>1.4327868852459018</v>
      </c>
      <c r="J394" s="1">
        <v>0.56051587301587147</v>
      </c>
    </row>
    <row r="395" spans="1:10" ht="20.100000000000001" customHeight="1">
      <c r="A395" s="5" t="s">
        <v>123</v>
      </c>
      <c r="B395" s="6" t="s">
        <v>72</v>
      </c>
      <c r="C395" s="8">
        <v>77.5</v>
      </c>
      <c r="D395" s="8">
        <v>99.5</v>
      </c>
      <c r="E395" s="10">
        <f t="shared" si="12"/>
        <v>0.77889447236180909</v>
      </c>
      <c r="F395" s="10">
        <f t="shared" si="13"/>
        <v>1.2838709677419355</v>
      </c>
      <c r="J395" s="1">
        <v>0.5</v>
      </c>
    </row>
    <row r="396" spans="1:10" ht="20.100000000000001" customHeight="1">
      <c r="A396" s="5" t="s">
        <v>123</v>
      </c>
      <c r="B396" s="6" t="s">
        <v>39</v>
      </c>
      <c r="C396" s="8">
        <v>91.8888888888888</v>
      </c>
      <c r="D396" s="8">
        <v>111</v>
      </c>
      <c r="E396" s="10">
        <f t="shared" si="12"/>
        <v>0.82782782782782705</v>
      </c>
      <c r="F396" s="10">
        <f t="shared" si="13"/>
        <v>1.2079806529625163</v>
      </c>
      <c r="J396" s="1">
        <v>0.4440251572327043</v>
      </c>
    </row>
    <row r="397" spans="1:10" ht="20.100000000000001" customHeight="1">
      <c r="A397" s="5" t="s">
        <v>123</v>
      </c>
      <c r="B397" s="6" t="s">
        <v>42</v>
      </c>
      <c r="C397" s="8">
        <v>101.4</v>
      </c>
      <c r="D397" s="8">
        <v>135</v>
      </c>
      <c r="E397" s="10">
        <f t="shared" si="12"/>
        <v>0.75111111111111117</v>
      </c>
      <c r="F397" s="10">
        <f t="shared" si="13"/>
        <v>1.331360946745562</v>
      </c>
      <c r="J397" s="1">
        <v>0.56222222222222229</v>
      </c>
    </row>
    <row r="398" spans="1:10" ht="20.100000000000001" customHeight="1">
      <c r="A398" s="5" t="s">
        <v>123</v>
      </c>
      <c r="B398" s="6" t="s">
        <v>49</v>
      </c>
      <c r="C398" s="8">
        <v>124</v>
      </c>
      <c r="D398" s="8">
        <v>134.18181818181799</v>
      </c>
      <c r="E398" s="10">
        <f t="shared" si="12"/>
        <v>0.92411924119241329</v>
      </c>
      <c r="F398" s="10">
        <f t="shared" si="13"/>
        <v>1.082111436950145</v>
      </c>
      <c r="J398" s="1">
        <v>1.4177777777777862</v>
      </c>
    </row>
    <row r="399" spans="1:10" ht="20.100000000000001" customHeight="1">
      <c r="A399" s="5" t="s">
        <v>123</v>
      </c>
      <c r="B399" s="6" t="s">
        <v>60</v>
      </c>
      <c r="C399" s="8">
        <v>140</v>
      </c>
      <c r="D399" s="8">
        <v>132</v>
      </c>
      <c r="E399" s="10">
        <f t="shared" si="12"/>
        <v>1.0606060606060606</v>
      </c>
      <c r="F399" s="10">
        <f t="shared" si="13"/>
        <v>0.94285714285714284</v>
      </c>
      <c r="J399" s="1">
        <v>1.4367816091954024</v>
      </c>
    </row>
    <row r="400" spans="1:10" ht="20.100000000000001" customHeight="1">
      <c r="A400" s="5" t="s">
        <v>123</v>
      </c>
      <c r="B400" s="6" t="s">
        <v>71</v>
      </c>
      <c r="C400" s="8">
        <v>137.333333333333</v>
      </c>
      <c r="D400" s="8">
        <v>132</v>
      </c>
      <c r="E400" s="10">
        <f t="shared" si="12"/>
        <v>1.040404040404038</v>
      </c>
      <c r="F400" s="10">
        <f t="shared" si="13"/>
        <v>0.96116504854369167</v>
      </c>
      <c r="J400" s="1">
        <v>1.4317460317460287</v>
      </c>
    </row>
    <row r="401" spans="1:10" ht="20.100000000000001" customHeight="1">
      <c r="A401" s="5" t="s">
        <v>123</v>
      </c>
      <c r="B401" s="6" t="s">
        <v>87</v>
      </c>
      <c r="C401" s="8">
        <v>135.5</v>
      </c>
      <c r="D401" s="8">
        <v>132.25</v>
      </c>
      <c r="E401" s="10">
        <f t="shared" si="12"/>
        <v>1.0245746691871456</v>
      </c>
      <c r="F401" s="10">
        <f t="shared" si="13"/>
        <v>0.97601476014760147</v>
      </c>
      <c r="J401" s="1">
        <v>1.3997477931904161</v>
      </c>
    </row>
    <row r="402" spans="1:10" ht="20.100000000000001" customHeight="1">
      <c r="A402" s="5" t="s">
        <v>123</v>
      </c>
      <c r="B402" s="6" t="s">
        <v>93</v>
      </c>
      <c r="C402" s="8">
        <v>135.666666666666</v>
      </c>
      <c r="D402" s="8">
        <v>131</v>
      </c>
      <c r="E402" s="10">
        <f t="shared" si="12"/>
        <v>1.0356234096692061</v>
      </c>
      <c r="F402" s="10">
        <f t="shared" si="13"/>
        <v>0.96560196560197031</v>
      </c>
      <c r="J402" s="1">
        <v>1.462167689161546</v>
      </c>
    </row>
    <row r="403" spans="1:10" ht="20.100000000000001" customHeight="1">
      <c r="A403" s="5" t="s">
        <v>123</v>
      </c>
      <c r="B403" s="6" t="s">
        <v>11</v>
      </c>
      <c r="C403" s="8">
        <v>133.71428571428501</v>
      </c>
      <c r="D403" s="8">
        <v>132.80000000000001</v>
      </c>
      <c r="E403" s="10">
        <f t="shared" si="12"/>
        <v>1.0068846815834713</v>
      </c>
      <c r="F403" s="10">
        <f t="shared" si="13"/>
        <v>0.99316239316239852</v>
      </c>
      <c r="J403" s="1">
        <v>1.2698412698412682</v>
      </c>
    </row>
    <row r="404" spans="1:10" ht="20.100000000000001" customHeight="1">
      <c r="A404" s="5" t="s">
        <v>123</v>
      </c>
      <c r="B404" s="6" t="s">
        <v>24</v>
      </c>
      <c r="C404" s="8">
        <v>133.25</v>
      </c>
      <c r="D404" s="8">
        <v>133.5</v>
      </c>
      <c r="E404" s="10">
        <f t="shared" si="12"/>
        <v>0.99812734082397003</v>
      </c>
      <c r="F404" s="10">
        <f t="shared" si="13"/>
        <v>1.00187617260788</v>
      </c>
      <c r="J404" s="1">
        <v>1.4845559845559846</v>
      </c>
    </row>
    <row r="405" spans="1:10" ht="20.100000000000001" customHeight="1">
      <c r="A405" s="5" t="s">
        <v>123</v>
      </c>
      <c r="B405" s="6" t="s">
        <v>79</v>
      </c>
      <c r="C405" s="8">
        <v>133.555555555555</v>
      </c>
      <c r="D405" s="8">
        <v>132.666666666666</v>
      </c>
      <c r="E405" s="10">
        <f t="shared" si="12"/>
        <v>1.0067001675041884</v>
      </c>
      <c r="F405" s="10">
        <f t="shared" si="13"/>
        <v>0.99334442595673789</v>
      </c>
      <c r="J405" s="1">
        <v>2.4415954415954411</v>
      </c>
    </row>
    <row r="406" spans="1:10" ht="20.100000000000001" customHeight="1">
      <c r="A406" s="5" t="s">
        <v>123</v>
      </c>
      <c r="B406" s="6" t="s">
        <v>102</v>
      </c>
      <c r="C406" s="8">
        <v>134.6</v>
      </c>
      <c r="D406" s="8">
        <v>127</v>
      </c>
      <c r="E406" s="10">
        <f t="shared" si="12"/>
        <v>1.0598425196850394</v>
      </c>
      <c r="F406" s="10">
        <f t="shared" si="13"/>
        <v>0.94353640416047557</v>
      </c>
      <c r="J406" s="1">
        <v>2.4571428571428573</v>
      </c>
    </row>
    <row r="407" spans="1:10" ht="20.100000000000001" customHeight="1">
      <c r="A407" s="5" t="s">
        <v>123</v>
      </c>
      <c r="B407" s="6" t="s">
        <v>35</v>
      </c>
      <c r="C407" s="8">
        <v>0</v>
      </c>
      <c r="D407" s="8">
        <v>31.090909090909001</v>
      </c>
      <c r="E407" s="10">
        <f t="shared" si="12"/>
        <v>0</v>
      </c>
      <c r="F407" s="10" t="e">
        <f t="shared" si="13"/>
        <v>#DIV/0!</v>
      </c>
      <c r="J407" s="1">
        <v>0.26829268292682967</v>
      </c>
    </row>
    <row r="408" spans="1:10" ht="20.100000000000001" customHeight="1">
      <c r="A408" s="5" t="s">
        <v>123</v>
      </c>
      <c r="B408" s="6" t="s">
        <v>74</v>
      </c>
      <c r="C408" s="8">
        <v>-4</v>
      </c>
      <c r="D408" s="8">
        <v>48</v>
      </c>
      <c r="E408" s="10">
        <f t="shared" si="12"/>
        <v>-8.3333333333333329E-2</v>
      </c>
      <c r="F408" s="10">
        <f t="shared" si="13"/>
        <v>-12</v>
      </c>
      <c r="J408" s="1">
        <v>0.3203342618384401</v>
      </c>
    </row>
    <row r="409" spans="1:10" ht="20.100000000000001" customHeight="1">
      <c r="A409" s="5" t="s">
        <v>123</v>
      </c>
      <c r="B409" s="6" t="s">
        <v>55</v>
      </c>
      <c r="C409" s="8">
        <v>11.3333333333333</v>
      </c>
      <c r="D409" s="8">
        <v>59.7777777777777</v>
      </c>
      <c r="E409" s="10">
        <f t="shared" si="12"/>
        <v>0.18959107806691419</v>
      </c>
      <c r="F409" s="10">
        <f t="shared" si="13"/>
        <v>5.2745098039215774</v>
      </c>
      <c r="J409" s="1">
        <v>0.17647058823529413</v>
      </c>
    </row>
    <row r="410" spans="1:10" ht="20.100000000000001" customHeight="1">
      <c r="A410" s="5" t="s">
        <v>123</v>
      </c>
      <c r="B410" s="6" t="s">
        <v>98</v>
      </c>
      <c r="C410" s="8">
        <v>34.25</v>
      </c>
      <c r="D410" s="8">
        <v>63.375</v>
      </c>
      <c r="E410" s="10">
        <f t="shared" si="12"/>
        <v>0.54043392504930965</v>
      </c>
      <c r="F410" s="10">
        <f t="shared" si="13"/>
        <v>1.8503649635036497</v>
      </c>
      <c r="J410" s="1">
        <v>0.53608247422680411</v>
      </c>
    </row>
    <row r="411" spans="1:10" ht="20.100000000000001" customHeight="1">
      <c r="A411" s="5" t="s">
        <v>123</v>
      </c>
      <c r="B411" s="6" t="s">
        <v>84</v>
      </c>
      <c r="C411" s="8">
        <v>55.6666666666666</v>
      </c>
      <c r="D411" s="8">
        <v>83.3333333333333</v>
      </c>
      <c r="E411" s="10">
        <f t="shared" si="12"/>
        <v>0.66799999999999948</v>
      </c>
      <c r="F411" s="10">
        <f t="shared" si="13"/>
        <v>1.4970059880239532</v>
      </c>
      <c r="J411" s="1">
        <v>0.35877862595419846</v>
      </c>
    </row>
    <row r="412" spans="1:10" ht="20.100000000000001" customHeight="1">
      <c r="A412" s="5" t="s">
        <v>123</v>
      </c>
      <c r="B412" s="6" t="s">
        <v>21</v>
      </c>
      <c r="C412" s="8">
        <v>63.714285714285701</v>
      </c>
      <c r="D412" s="8">
        <v>100</v>
      </c>
      <c r="E412" s="10">
        <f t="shared" si="12"/>
        <v>0.63714285714285701</v>
      </c>
      <c r="F412" s="10">
        <f t="shared" si="13"/>
        <v>1.5695067264573994</v>
      </c>
      <c r="J412" s="1">
        <v>0.40008378718056009</v>
      </c>
    </row>
    <row r="413" spans="1:10" ht="20.100000000000001" customHeight="1">
      <c r="A413" s="5" t="s">
        <v>123</v>
      </c>
      <c r="B413" s="6" t="s">
        <v>15</v>
      </c>
      <c r="C413" s="8">
        <v>82.875</v>
      </c>
      <c r="D413" s="8">
        <v>110.25</v>
      </c>
      <c r="E413" s="10">
        <f t="shared" si="12"/>
        <v>0.75170068027210879</v>
      </c>
      <c r="F413" s="10">
        <f t="shared" si="13"/>
        <v>1.3303167420814479</v>
      </c>
      <c r="J413" s="1">
        <v>0.79554655870445345</v>
      </c>
    </row>
    <row r="414" spans="1:10" ht="20.100000000000001" customHeight="1">
      <c r="A414" s="5" t="s">
        <v>123</v>
      </c>
      <c r="B414" s="6" t="s">
        <v>103</v>
      </c>
      <c r="C414" s="8">
        <v>92.6666666666666</v>
      </c>
      <c r="D414" s="8">
        <v>120.666666666666</v>
      </c>
      <c r="E414" s="10">
        <f t="shared" si="12"/>
        <v>0.76795580110497608</v>
      </c>
      <c r="F414" s="10">
        <f t="shared" si="13"/>
        <v>1.3021582733812886</v>
      </c>
      <c r="J414" s="1">
        <v>0.6666666666666663</v>
      </c>
    </row>
    <row r="415" spans="1:10" ht="20.100000000000001" customHeight="1">
      <c r="A415" s="5" t="s">
        <v>123</v>
      </c>
      <c r="B415" s="6" t="s">
        <v>78</v>
      </c>
      <c r="C415" s="8">
        <v>108.4</v>
      </c>
      <c r="D415" s="8">
        <v>131</v>
      </c>
      <c r="E415" s="10">
        <f t="shared" si="12"/>
        <v>0.82748091603053442</v>
      </c>
      <c r="F415" s="10">
        <f t="shared" si="13"/>
        <v>1.2084870848708487</v>
      </c>
      <c r="J415" s="1">
        <v>0.63181818181818183</v>
      </c>
    </row>
    <row r="416" spans="1:10" ht="20.100000000000001" customHeight="1">
      <c r="A416" s="5" t="s">
        <v>123</v>
      </c>
      <c r="B416" s="6" t="s">
        <v>82</v>
      </c>
      <c r="C416" s="8">
        <v>-11</v>
      </c>
      <c r="D416" s="8">
        <v>51.545454545454497</v>
      </c>
      <c r="E416" s="10">
        <f t="shared" si="12"/>
        <v>-0.21340388007054695</v>
      </c>
      <c r="F416" s="10">
        <f t="shared" si="13"/>
        <v>-4.6859504132231358</v>
      </c>
      <c r="J416" s="1">
        <v>0.68181818181818177</v>
      </c>
    </row>
    <row r="417" spans="1:10" ht="20.100000000000001" customHeight="1">
      <c r="A417" s="5" t="s">
        <v>123</v>
      </c>
      <c r="B417" s="6" t="s">
        <v>19</v>
      </c>
      <c r="C417" s="8">
        <v>6</v>
      </c>
      <c r="D417" s="8">
        <v>63.4</v>
      </c>
      <c r="E417" s="10">
        <f t="shared" si="12"/>
        <v>9.4637223974763415E-2</v>
      </c>
      <c r="F417" s="10">
        <f t="shared" si="13"/>
        <v>10.566666666666666</v>
      </c>
      <c r="J417" s="1">
        <v>0.69915254237288127</v>
      </c>
    </row>
    <row r="418" spans="1:10" ht="20.100000000000001" customHeight="1">
      <c r="A418" s="5" t="s">
        <v>123</v>
      </c>
      <c r="B418" s="6" t="s">
        <v>16</v>
      </c>
      <c r="C418" s="8">
        <v>34.3333333333333</v>
      </c>
      <c r="D418" s="8">
        <v>71.2222222222222</v>
      </c>
      <c r="E418" s="10">
        <f t="shared" si="12"/>
        <v>0.48205928237129453</v>
      </c>
      <c r="F418" s="10">
        <f t="shared" si="13"/>
        <v>2.0744336569579302</v>
      </c>
      <c r="J418" s="1">
        <v>0.71753986332574149</v>
      </c>
    </row>
    <row r="419" spans="1:10" ht="20.100000000000001" customHeight="1">
      <c r="A419" s="5" t="s">
        <v>123</v>
      </c>
      <c r="B419" s="6" t="s">
        <v>44</v>
      </c>
      <c r="C419" s="8">
        <v>46</v>
      </c>
      <c r="D419" s="8">
        <v>75.75</v>
      </c>
      <c r="E419" s="10">
        <f t="shared" si="12"/>
        <v>0.60726072607260728</v>
      </c>
      <c r="F419" s="10">
        <f t="shared" si="13"/>
        <v>1.6467391304347827</v>
      </c>
      <c r="J419" s="1">
        <v>0.99009900990099009</v>
      </c>
    </row>
    <row r="420" spans="1:10" ht="20.100000000000001" customHeight="1">
      <c r="A420" s="5" t="s">
        <v>123</v>
      </c>
      <c r="B420" s="6" t="s">
        <v>37</v>
      </c>
      <c r="C420" s="8">
        <v>64.1666666666666</v>
      </c>
      <c r="D420" s="8">
        <v>97.5</v>
      </c>
      <c r="E420" s="10">
        <f t="shared" si="12"/>
        <v>0.65811965811965745</v>
      </c>
      <c r="F420" s="10">
        <f t="shared" si="13"/>
        <v>1.519480519480521</v>
      </c>
      <c r="J420" s="1">
        <v>0.93939393939393823</v>
      </c>
    </row>
    <row r="421" spans="1:10" ht="20.100000000000001" customHeight="1">
      <c r="A421" s="5" t="s">
        <v>123</v>
      </c>
      <c r="B421" s="6" t="s">
        <v>76</v>
      </c>
      <c r="C421" s="8">
        <v>76.285714285714207</v>
      </c>
      <c r="D421" s="8">
        <v>106.4</v>
      </c>
      <c r="E421" s="10">
        <f t="shared" si="12"/>
        <v>0.71697099892588534</v>
      </c>
      <c r="F421" s="10">
        <f t="shared" si="13"/>
        <v>1.3947565543071176</v>
      </c>
      <c r="J421" s="1">
        <v>0.89645254074784231</v>
      </c>
    </row>
    <row r="422" spans="1:10" ht="20.100000000000001" customHeight="1">
      <c r="A422" s="5" t="s">
        <v>123</v>
      </c>
      <c r="B422" s="6" t="s">
        <v>53</v>
      </c>
      <c r="C422" s="8">
        <v>92.375</v>
      </c>
      <c r="D422" s="8">
        <v>106.25</v>
      </c>
      <c r="E422" s="10">
        <f t="shared" si="12"/>
        <v>0.86941176470588233</v>
      </c>
      <c r="F422" s="10">
        <f t="shared" si="13"/>
        <v>1.1502029769959405</v>
      </c>
      <c r="J422" s="1">
        <v>0.69805194805194803</v>
      </c>
    </row>
    <row r="423" spans="1:10" ht="20.100000000000001" customHeight="1">
      <c r="A423" s="5" t="s">
        <v>123</v>
      </c>
      <c r="B423" s="6" t="s">
        <v>41</v>
      </c>
      <c r="C423" s="8">
        <v>96.5555555555555</v>
      </c>
      <c r="D423" s="8">
        <v>124.333333333333</v>
      </c>
      <c r="E423" s="10">
        <f t="shared" si="12"/>
        <v>0.77658623771224466</v>
      </c>
      <c r="F423" s="10">
        <f t="shared" si="13"/>
        <v>1.2876869965477533</v>
      </c>
      <c r="J423" s="1">
        <v>1.0225988700564965</v>
      </c>
    </row>
    <row r="424" spans="1:10" ht="20.100000000000001" customHeight="1">
      <c r="A424" s="5" t="s">
        <v>123</v>
      </c>
      <c r="B424" s="6" t="s">
        <v>40</v>
      </c>
      <c r="C424" s="8">
        <v>113.3</v>
      </c>
      <c r="D424" s="8">
        <v>124.5</v>
      </c>
      <c r="E424" s="10">
        <f t="shared" ref="E424:E487" si="14">C424/D424</f>
        <v>0.91004016064257021</v>
      </c>
      <c r="F424" s="10">
        <f t="shared" ref="F424:F487" si="15">D424/C424</f>
        <v>1.0988526037069726</v>
      </c>
      <c r="J424" s="1">
        <v>0.78648648648648656</v>
      </c>
    </row>
    <row r="425" spans="1:10" ht="20.100000000000001" customHeight="1">
      <c r="A425" s="5" t="s">
        <v>123</v>
      </c>
      <c r="B425" s="6" t="s">
        <v>10</v>
      </c>
      <c r="C425" s="8">
        <v>3</v>
      </c>
      <c r="D425" s="8">
        <v>63.363636363636303</v>
      </c>
      <c r="E425" s="10">
        <f t="shared" si="14"/>
        <v>4.7345767575322856E-2</v>
      </c>
      <c r="F425" s="10">
        <f t="shared" si="15"/>
        <v>21.1212121212121</v>
      </c>
      <c r="J425" s="1">
        <v>1.4811490125673261</v>
      </c>
    </row>
    <row r="426" spans="1:10" ht="20.100000000000001" customHeight="1">
      <c r="A426" s="5" t="s">
        <v>123</v>
      </c>
      <c r="B426" s="6" t="s">
        <v>94</v>
      </c>
      <c r="C426" s="8">
        <v>31</v>
      </c>
      <c r="D426" s="8">
        <v>75.8</v>
      </c>
      <c r="E426" s="10">
        <f t="shared" si="14"/>
        <v>0.40897097625329815</v>
      </c>
      <c r="F426" s="10">
        <f t="shared" si="15"/>
        <v>2.4451612903225803</v>
      </c>
      <c r="J426" s="1">
        <v>1.1071428571428572</v>
      </c>
    </row>
    <row r="427" spans="1:10" ht="20.100000000000001" customHeight="1">
      <c r="A427" s="5" t="s">
        <v>123</v>
      </c>
      <c r="B427" s="6" t="s">
        <v>88</v>
      </c>
      <c r="C427" s="8">
        <v>38</v>
      </c>
      <c r="D427" s="8">
        <v>82.4444444444444</v>
      </c>
      <c r="E427" s="10">
        <f t="shared" si="14"/>
        <v>0.46091644204851778</v>
      </c>
      <c r="F427" s="10">
        <f t="shared" si="15"/>
        <v>2.1695906432748528</v>
      </c>
      <c r="J427" s="1">
        <v>0.95375722543352714</v>
      </c>
    </row>
    <row r="428" spans="1:10" ht="20.100000000000001" customHeight="1">
      <c r="A428" s="5" t="s">
        <v>123</v>
      </c>
      <c r="B428" s="6" t="s">
        <v>70</v>
      </c>
      <c r="C428" s="8">
        <v>57.5</v>
      </c>
      <c r="D428" s="8">
        <v>85.75</v>
      </c>
      <c r="E428" s="10">
        <f t="shared" si="14"/>
        <v>0.67055393586005829</v>
      </c>
      <c r="F428" s="10">
        <f t="shared" si="15"/>
        <v>1.491304347826087</v>
      </c>
      <c r="J428" s="1">
        <v>0.81318681318681318</v>
      </c>
    </row>
    <row r="429" spans="1:10" ht="20.100000000000001" customHeight="1">
      <c r="A429" s="5" t="s">
        <v>123</v>
      </c>
      <c r="B429" s="6" t="s">
        <v>59</v>
      </c>
      <c r="C429" s="8">
        <v>75.5</v>
      </c>
      <c r="D429" s="8">
        <v>96.1666666666666</v>
      </c>
      <c r="E429" s="10">
        <f t="shared" si="14"/>
        <v>0.7850953206239174</v>
      </c>
      <c r="F429" s="10">
        <f t="shared" si="15"/>
        <v>1.27373068432671</v>
      </c>
      <c r="J429" s="1">
        <v>0.85567010309278391</v>
      </c>
    </row>
    <row r="430" spans="1:10" ht="20.100000000000001" customHeight="1">
      <c r="A430" s="5" t="s">
        <v>123</v>
      </c>
      <c r="B430" s="6" t="s">
        <v>50</v>
      </c>
      <c r="C430" s="8">
        <v>88.714285714285694</v>
      </c>
      <c r="D430" s="8">
        <v>109.4</v>
      </c>
      <c r="E430" s="10">
        <f t="shared" si="14"/>
        <v>0.81091668843039932</v>
      </c>
      <c r="F430" s="10">
        <f t="shared" si="15"/>
        <v>1.2331723027375205</v>
      </c>
      <c r="J430" s="1">
        <v>0.87793011941618737</v>
      </c>
    </row>
    <row r="431" spans="1:10" ht="20.100000000000001" customHeight="1">
      <c r="A431" s="5" t="s">
        <v>123</v>
      </c>
      <c r="B431" s="6" t="s">
        <v>31</v>
      </c>
      <c r="C431" s="8">
        <v>83.875</v>
      </c>
      <c r="D431" s="8">
        <v>142.25</v>
      </c>
      <c r="E431" s="10">
        <f t="shared" si="14"/>
        <v>0.58963093145869949</v>
      </c>
      <c r="F431" s="10">
        <f t="shared" si="15"/>
        <v>1.6959761549925485</v>
      </c>
      <c r="J431" s="1">
        <v>0.96530612244897962</v>
      </c>
    </row>
    <row r="432" spans="1:10" ht="20.100000000000001" customHeight="1">
      <c r="A432" s="5" t="s">
        <v>123</v>
      </c>
      <c r="B432" s="6" t="s">
        <v>66</v>
      </c>
      <c r="C432" s="8">
        <v>102.555555555555</v>
      </c>
      <c r="D432" s="8">
        <v>122.333333333333</v>
      </c>
      <c r="E432" s="10">
        <f t="shared" si="14"/>
        <v>0.83832879200726385</v>
      </c>
      <c r="F432" s="10">
        <f t="shared" si="15"/>
        <v>1.192849404117013</v>
      </c>
      <c r="J432" s="1">
        <v>0.85416666666666563</v>
      </c>
    </row>
    <row r="433" spans="1:10" ht="20.100000000000001" customHeight="1">
      <c r="A433" s="5" t="s">
        <v>123</v>
      </c>
      <c r="B433" s="6" t="s">
        <v>65</v>
      </c>
      <c r="C433" s="8">
        <v>111.7</v>
      </c>
      <c r="D433" s="8">
        <v>139.5</v>
      </c>
      <c r="E433" s="10">
        <f t="shared" si="14"/>
        <v>0.80071684587813619</v>
      </c>
      <c r="F433" s="10">
        <f t="shared" si="15"/>
        <v>1.2488809310653537</v>
      </c>
      <c r="J433" s="1">
        <v>0.76688741721854303</v>
      </c>
    </row>
    <row r="434" spans="1:10" ht="20.100000000000001" customHeight="1">
      <c r="A434" s="5" t="s">
        <v>123</v>
      </c>
      <c r="B434" s="6" t="s">
        <v>56</v>
      </c>
      <c r="C434" s="8">
        <v>29</v>
      </c>
      <c r="D434" s="8">
        <v>73.727272727272705</v>
      </c>
      <c r="E434" s="10">
        <f t="shared" si="14"/>
        <v>0.39334155363748469</v>
      </c>
      <c r="F434" s="10">
        <f t="shared" si="15"/>
        <v>2.5423197492163001</v>
      </c>
      <c r="J434" s="1">
        <v>0.77266922094508383</v>
      </c>
    </row>
    <row r="435" spans="1:10" ht="20.100000000000001" customHeight="1">
      <c r="A435" s="5" t="s">
        <v>123</v>
      </c>
      <c r="B435" s="6" t="s">
        <v>46</v>
      </c>
      <c r="C435" s="8">
        <v>39.5</v>
      </c>
      <c r="D435" s="8">
        <v>79.3</v>
      </c>
      <c r="E435" s="10">
        <f t="shared" si="14"/>
        <v>0.49810844892812106</v>
      </c>
      <c r="F435" s="10">
        <f t="shared" si="15"/>
        <v>2.0075949367088608</v>
      </c>
      <c r="J435" s="1">
        <v>1.2111801242236024</v>
      </c>
    </row>
    <row r="436" spans="1:10" ht="20.100000000000001" customHeight="1">
      <c r="A436" s="5" t="s">
        <v>123</v>
      </c>
      <c r="B436" s="6" t="s">
        <v>34</v>
      </c>
      <c r="C436" s="8">
        <v>50.6666666666666</v>
      </c>
      <c r="D436" s="8">
        <v>85.3333333333333</v>
      </c>
      <c r="E436" s="10">
        <f t="shared" si="14"/>
        <v>0.59374999999999944</v>
      </c>
      <c r="F436" s="10">
        <f t="shared" si="15"/>
        <v>1.6842105263157909</v>
      </c>
      <c r="J436" s="1">
        <v>0.98715890850722299</v>
      </c>
    </row>
    <row r="437" spans="1:10" ht="20.100000000000001" customHeight="1">
      <c r="A437" s="5" t="s">
        <v>123</v>
      </c>
      <c r="B437" s="6" t="s">
        <v>22</v>
      </c>
      <c r="C437" s="8">
        <v>71.25</v>
      </c>
      <c r="D437" s="8">
        <v>87.375</v>
      </c>
      <c r="E437" s="10">
        <f t="shared" si="14"/>
        <v>0.81545064377682408</v>
      </c>
      <c r="F437" s="10">
        <f t="shared" si="15"/>
        <v>1.2263157894736842</v>
      </c>
      <c r="J437" s="1">
        <v>1.003690036900369</v>
      </c>
    </row>
    <row r="438" spans="1:10" ht="20.100000000000001" customHeight="1">
      <c r="A438" s="5" t="s">
        <v>123</v>
      </c>
      <c r="B438" s="6" t="s">
        <v>14</v>
      </c>
      <c r="C438" s="8">
        <v>85.1666666666666</v>
      </c>
      <c r="D438" s="8">
        <v>109.833333333333</v>
      </c>
      <c r="E438" s="10">
        <f t="shared" si="14"/>
        <v>0.77541729893778621</v>
      </c>
      <c r="F438" s="10">
        <f t="shared" si="15"/>
        <v>1.289628180039136</v>
      </c>
      <c r="J438" s="1">
        <v>1.0190930787589494</v>
      </c>
    </row>
    <row r="439" spans="1:10" ht="20.100000000000001" customHeight="1">
      <c r="A439" s="5" t="s">
        <v>123</v>
      </c>
      <c r="B439" s="6" t="s">
        <v>97</v>
      </c>
      <c r="C439" s="8">
        <v>93.428571428571402</v>
      </c>
      <c r="D439" s="8">
        <v>114.8</v>
      </c>
      <c r="E439" s="10">
        <f t="shared" si="14"/>
        <v>0.8138377302140366</v>
      </c>
      <c r="F439" s="10">
        <f t="shared" si="15"/>
        <v>1.228746177370031</v>
      </c>
      <c r="J439" s="1">
        <v>1.0331262939958581</v>
      </c>
    </row>
    <row r="440" spans="1:10" ht="20.100000000000001" customHeight="1">
      <c r="A440" s="5" t="s">
        <v>123</v>
      </c>
      <c r="B440" s="6" t="s">
        <v>85</v>
      </c>
      <c r="C440" s="8">
        <v>99.125</v>
      </c>
      <c r="D440" s="8">
        <v>133.25</v>
      </c>
      <c r="E440" s="10">
        <f t="shared" si="14"/>
        <v>0.74390243902439024</v>
      </c>
      <c r="F440" s="10">
        <f t="shared" si="15"/>
        <v>1.3442622950819672</v>
      </c>
      <c r="J440" s="1">
        <v>0.86986301369863017</v>
      </c>
    </row>
    <row r="441" spans="1:10" ht="20.100000000000001" customHeight="1">
      <c r="A441" s="5" t="s">
        <v>123</v>
      </c>
      <c r="B441" s="6" t="s">
        <v>28</v>
      </c>
      <c r="C441" s="8">
        <v>105.111111111111</v>
      </c>
      <c r="D441" s="8">
        <v>130</v>
      </c>
      <c r="E441" s="10">
        <f t="shared" si="14"/>
        <v>0.80854700854700767</v>
      </c>
      <c r="F441" s="10">
        <f t="shared" si="15"/>
        <v>1.2367864693446102</v>
      </c>
      <c r="J441" s="1">
        <v>0.86781609195402321</v>
      </c>
    </row>
    <row r="442" spans="1:10" ht="20.100000000000001" customHeight="1">
      <c r="A442" s="5" t="s">
        <v>123</v>
      </c>
      <c r="B442" s="6" t="s">
        <v>6</v>
      </c>
      <c r="C442" s="8">
        <v>117.6</v>
      </c>
      <c r="D442" s="8">
        <v>141</v>
      </c>
      <c r="E442" s="10">
        <f t="shared" si="14"/>
        <v>0.83404255319148934</v>
      </c>
      <c r="F442" s="10">
        <f t="shared" si="15"/>
        <v>1.1989795918367347</v>
      </c>
      <c r="J442" s="1">
        <v>0.78181818181818186</v>
      </c>
    </row>
    <row r="443" spans="1:10" ht="20.100000000000001" customHeight="1">
      <c r="A443" s="5" t="s">
        <v>123</v>
      </c>
      <c r="B443" s="6" t="s">
        <v>20</v>
      </c>
      <c r="C443" s="8">
        <v>63</v>
      </c>
      <c r="D443" s="8">
        <v>86.818181818181799</v>
      </c>
      <c r="E443" s="10">
        <f t="shared" si="14"/>
        <v>0.72565445026178022</v>
      </c>
      <c r="F443" s="10">
        <f t="shared" si="15"/>
        <v>1.3780663780663778</v>
      </c>
      <c r="J443" s="1">
        <v>1.0973871733966751</v>
      </c>
    </row>
    <row r="444" spans="1:10" ht="20.100000000000001" customHeight="1">
      <c r="A444" s="5" t="s">
        <v>123</v>
      </c>
      <c r="B444" s="6" t="s">
        <v>83</v>
      </c>
      <c r="C444" s="8">
        <v>66</v>
      </c>
      <c r="D444" s="8">
        <v>96</v>
      </c>
      <c r="E444" s="10">
        <f t="shared" si="14"/>
        <v>0.6875</v>
      </c>
      <c r="F444" s="10">
        <f t="shared" si="15"/>
        <v>1.4545454545454546</v>
      </c>
      <c r="J444" s="1">
        <v>1.075</v>
      </c>
    </row>
    <row r="445" spans="1:10" ht="20.100000000000001" customHeight="1">
      <c r="A445" s="5" t="s">
        <v>123</v>
      </c>
      <c r="B445" s="6" t="s">
        <v>99</v>
      </c>
      <c r="C445" s="8">
        <v>68</v>
      </c>
      <c r="D445" s="8">
        <v>97.7777777777777</v>
      </c>
      <c r="E445" s="10">
        <f t="shared" si="14"/>
        <v>0.69545454545454599</v>
      </c>
      <c r="F445" s="10">
        <f t="shared" si="15"/>
        <v>1.437908496732025</v>
      </c>
      <c r="J445" s="1">
        <v>1.109352517985611</v>
      </c>
    </row>
    <row r="446" spans="1:10" ht="20.100000000000001" customHeight="1">
      <c r="A446" s="5" t="s">
        <v>123</v>
      </c>
      <c r="B446" s="6" t="s">
        <v>54</v>
      </c>
      <c r="C446" s="8">
        <v>79.75</v>
      </c>
      <c r="D446" s="8">
        <v>106.375</v>
      </c>
      <c r="E446" s="10">
        <f t="shared" si="14"/>
        <v>0.74970622796709752</v>
      </c>
      <c r="F446" s="10">
        <f t="shared" si="15"/>
        <v>1.3338557993730407</v>
      </c>
      <c r="J446" s="1">
        <v>1.3121495327102803</v>
      </c>
    </row>
    <row r="447" spans="1:10" ht="20.100000000000001" customHeight="1">
      <c r="A447" s="5" t="s">
        <v>123</v>
      </c>
      <c r="B447" s="6" t="s">
        <v>75</v>
      </c>
      <c r="C447" s="8">
        <v>84.6666666666666</v>
      </c>
      <c r="D447" s="8">
        <v>123</v>
      </c>
      <c r="E447" s="10">
        <f t="shared" si="14"/>
        <v>0.6883468834688341</v>
      </c>
      <c r="F447" s="10">
        <f t="shared" si="15"/>
        <v>1.4527559055118122</v>
      </c>
      <c r="J447" s="1">
        <v>1.2828282828282818</v>
      </c>
    </row>
    <row r="448" spans="1:10" ht="20.100000000000001" customHeight="1">
      <c r="A448" s="5" t="s">
        <v>123</v>
      </c>
      <c r="B448" s="6" t="s">
        <v>36</v>
      </c>
      <c r="C448" s="8">
        <v>104.85714285714199</v>
      </c>
      <c r="D448" s="8">
        <v>126</v>
      </c>
      <c r="E448" s="10">
        <f t="shared" si="14"/>
        <v>0.83219954648525396</v>
      </c>
      <c r="F448" s="10">
        <f t="shared" si="15"/>
        <v>1.201634877384206</v>
      </c>
      <c r="J448" s="1">
        <v>1.1326212728081884</v>
      </c>
    </row>
    <row r="449" spans="1:10" ht="20.100000000000001" customHeight="1">
      <c r="A449" s="5" t="s">
        <v>123</v>
      </c>
      <c r="B449" s="6" t="s">
        <v>45</v>
      </c>
      <c r="C449" s="8">
        <v>105.75</v>
      </c>
      <c r="D449" s="8">
        <v>134.5</v>
      </c>
      <c r="E449" s="10">
        <f t="shared" si="14"/>
        <v>0.78624535315985133</v>
      </c>
      <c r="F449" s="10">
        <f t="shared" si="15"/>
        <v>1.2718676122931443</v>
      </c>
      <c r="J449" s="1">
        <v>0.99128919860627174</v>
      </c>
    </row>
    <row r="450" spans="1:10" ht="20.100000000000001" customHeight="1">
      <c r="A450" s="5" t="s">
        <v>123</v>
      </c>
      <c r="B450" s="6" t="s">
        <v>63</v>
      </c>
      <c r="C450" s="8">
        <v>116.333333333333</v>
      </c>
      <c r="D450" s="8">
        <v>129</v>
      </c>
      <c r="E450" s="10">
        <f t="shared" si="14"/>
        <v>0.90180878552971322</v>
      </c>
      <c r="F450" s="10">
        <f t="shared" si="15"/>
        <v>1.1088825214899745</v>
      </c>
      <c r="J450" s="1">
        <v>1.0292682926829269</v>
      </c>
    </row>
    <row r="451" spans="1:10" ht="20.100000000000001" customHeight="1">
      <c r="A451" s="5" t="s">
        <v>123</v>
      </c>
      <c r="B451" s="6" t="s">
        <v>68</v>
      </c>
      <c r="C451" s="8">
        <v>118.7</v>
      </c>
      <c r="D451" s="8">
        <v>135.5</v>
      </c>
      <c r="E451" s="10">
        <f t="shared" si="14"/>
        <v>0.87601476014760149</v>
      </c>
      <c r="F451" s="10">
        <f t="shared" si="15"/>
        <v>1.1415332771693345</v>
      </c>
      <c r="J451" s="1">
        <v>1.21</v>
      </c>
    </row>
    <row r="452" spans="1:10" ht="20.100000000000001" customHeight="1">
      <c r="A452" s="5" t="s">
        <v>123</v>
      </c>
      <c r="B452" s="6" t="s">
        <v>77</v>
      </c>
      <c r="C452" s="8">
        <v>68</v>
      </c>
      <c r="D452" s="8">
        <v>101.09090909090899</v>
      </c>
      <c r="E452" s="10">
        <f t="shared" si="14"/>
        <v>0.67266187050359771</v>
      </c>
      <c r="F452" s="10">
        <f t="shared" si="15"/>
        <v>1.4866310160427794</v>
      </c>
      <c r="J452" s="1">
        <v>0.98233562315996115</v>
      </c>
    </row>
    <row r="453" spans="1:10" ht="20.100000000000001" customHeight="1">
      <c r="A453" s="5" t="s">
        <v>123</v>
      </c>
      <c r="B453" s="6" t="s">
        <v>38</v>
      </c>
      <c r="C453" s="8">
        <v>77</v>
      </c>
      <c r="D453" s="8">
        <v>100.4</v>
      </c>
      <c r="E453" s="10">
        <f t="shared" si="14"/>
        <v>0.76693227091633465</v>
      </c>
      <c r="F453" s="10">
        <f t="shared" si="15"/>
        <v>1.3038961038961039</v>
      </c>
      <c r="J453" s="1">
        <v>1.0950173812282735</v>
      </c>
    </row>
    <row r="454" spans="1:10" ht="20.100000000000001" customHeight="1">
      <c r="A454" s="5" t="s">
        <v>123</v>
      </c>
      <c r="B454" s="6" t="s">
        <v>43</v>
      </c>
      <c r="C454" s="8">
        <v>90.6666666666666</v>
      </c>
      <c r="D454" s="8">
        <v>109.111111111111</v>
      </c>
      <c r="E454" s="10">
        <f t="shared" si="14"/>
        <v>0.83095723014256639</v>
      </c>
      <c r="F454" s="10">
        <f t="shared" si="15"/>
        <v>1.2034313725490193</v>
      </c>
      <c r="J454" s="1">
        <v>1.1333333333333329</v>
      </c>
    </row>
    <row r="455" spans="1:10" ht="20.100000000000001" customHeight="1">
      <c r="A455" s="5" t="s">
        <v>123</v>
      </c>
      <c r="B455" s="6" t="s">
        <v>17</v>
      </c>
      <c r="C455" s="8">
        <v>82.25</v>
      </c>
      <c r="D455" s="8">
        <v>119.125</v>
      </c>
      <c r="E455" s="10">
        <f t="shared" si="14"/>
        <v>0.69045120671563487</v>
      </c>
      <c r="F455" s="10">
        <f t="shared" si="15"/>
        <v>1.4483282674772036</v>
      </c>
      <c r="J455" s="1">
        <v>1.3377049180327869</v>
      </c>
    </row>
    <row r="456" spans="1:10" ht="20.100000000000001" customHeight="1">
      <c r="A456" s="5" t="s">
        <v>123</v>
      </c>
      <c r="B456" s="6" t="s">
        <v>18</v>
      </c>
      <c r="C456" s="8">
        <v>106.666666666666</v>
      </c>
      <c r="D456" s="8">
        <v>120</v>
      </c>
      <c r="E456" s="10">
        <f t="shared" si="14"/>
        <v>0.8888888888888834</v>
      </c>
      <c r="F456" s="10">
        <f t="shared" si="15"/>
        <v>1.1250000000000071</v>
      </c>
      <c r="J456" s="1">
        <v>1.1501103752759378</v>
      </c>
    </row>
    <row r="457" spans="1:10" ht="20.100000000000001" customHeight="1">
      <c r="A457" s="5" t="s">
        <v>123</v>
      </c>
      <c r="B457" s="6" t="s">
        <v>81</v>
      </c>
      <c r="C457" s="8">
        <v>109.571428571428</v>
      </c>
      <c r="D457" s="8">
        <v>129.80000000000001</v>
      </c>
      <c r="E457" s="10">
        <f t="shared" si="14"/>
        <v>0.84415584415583966</v>
      </c>
      <c r="F457" s="10">
        <f t="shared" si="15"/>
        <v>1.1846153846153908</v>
      </c>
      <c r="J457" s="1">
        <v>1.1453930684699913</v>
      </c>
    </row>
    <row r="458" spans="1:10" ht="20.100000000000001" customHeight="1">
      <c r="A458" s="5" t="s">
        <v>123</v>
      </c>
      <c r="B458" s="6" t="s">
        <v>100</v>
      </c>
      <c r="C458" s="8">
        <v>112.75</v>
      </c>
      <c r="D458" s="8">
        <v>135</v>
      </c>
      <c r="E458" s="10">
        <f t="shared" si="14"/>
        <v>0.83518518518518514</v>
      </c>
      <c r="F458" s="10">
        <f t="shared" si="15"/>
        <v>1.1973392461197339</v>
      </c>
      <c r="J458" s="1">
        <v>1.7293577981651376</v>
      </c>
    </row>
    <row r="459" spans="1:10" ht="20.100000000000001" customHeight="1">
      <c r="A459" s="5" t="s">
        <v>123</v>
      </c>
      <c r="B459" s="6" t="s">
        <v>7</v>
      </c>
      <c r="C459" s="8">
        <v>118</v>
      </c>
      <c r="D459" s="8">
        <v>142.666666666666</v>
      </c>
      <c r="E459" s="10">
        <f t="shared" si="14"/>
        <v>0.82710280373832157</v>
      </c>
      <c r="F459" s="10">
        <f t="shared" si="15"/>
        <v>1.2090395480225933</v>
      </c>
      <c r="J459" s="1">
        <v>1.071651090342679</v>
      </c>
    </row>
    <row r="460" spans="1:10" ht="20.100000000000001" customHeight="1">
      <c r="A460" s="5" t="s">
        <v>123</v>
      </c>
      <c r="B460" s="6" t="s">
        <v>27</v>
      </c>
      <c r="C460" s="8">
        <v>124.6</v>
      </c>
      <c r="D460" s="8">
        <v>142</v>
      </c>
      <c r="E460" s="10">
        <f t="shared" si="14"/>
        <v>0.87746478873239431</v>
      </c>
      <c r="F460" s="10">
        <f t="shared" si="15"/>
        <v>1.1396468699839486</v>
      </c>
      <c r="J460" s="1">
        <v>1.1007407407407408</v>
      </c>
    </row>
    <row r="461" spans="1:10" ht="20.100000000000001" customHeight="1">
      <c r="A461" s="5" t="s">
        <v>123</v>
      </c>
      <c r="B461" s="6" t="s">
        <v>13</v>
      </c>
      <c r="C461" s="8">
        <v>113</v>
      </c>
      <c r="D461" s="8">
        <v>107.54545454545401</v>
      </c>
      <c r="E461" s="10">
        <f t="shared" si="14"/>
        <v>1.0507185122569791</v>
      </c>
      <c r="F461" s="10">
        <f t="shared" si="15"/>
        <v>0.95172968624295584</v>
      </c>
      <c r="J461" s="1">
        <v>1.6685990338164252</v>
      </c>
    </row>
    <row r="462" spans="1:10" ht="20.100000000000001" customHeight="1">
      <c r="A462" s="5" t="s">
        <v>123</v>
      </c>
      <c r="B462" s="6" t="s">
        <v>95</v>
      </c>
      <c r="C462" s="8">
        <v>104</v>
      </c>
      <c r="D462" s="8">
        <v>112.8</v>
      </c>
      <c r="E462" s="10">
        <f t="shared" si="14"/>
        <v>0.92198581560283688</v>
      </c>
      <c r="F462" s="10">
        <f t="shared" si="15"/>
        <v>1.0846153846153845</v>
      </c>
      <c r="J462" s="1">
        <v>1.2589928057553956</v>
      </c>
    </row>
    <row r="463" spans="1:10" ht="20.100000000000001" customHeight="1">
      <c r="A463" s="5" t="s">
        <v>123</v>
      </c>
      <c r="B463" s="6" t="s">
        <v>86</v>
      </c>
      <c r="C463" s="8">
        <v>100</v>
      </c>
      <c r="D463" s="8">
        <v>118.888888888888</v>
      </c>
      <c r="E463" s="10">
        <f t="shared" si="14"/>
        <v>0.84112149532710911</v>
      </c>
      <c r="F463" s="10">
        <f t="shared" si="15"/>
        <v>1.18888888888888</v>
      </c>
      <c r="J463" s="1">
        <v>1.2641056422569035</v>
      </c>
    </row>
    <row r="464" spans="1:10" ht="20.100000000000001" customHeight="1">
      <c r="A464" s="5" t="s">
        <v>123</v>
      </c>
      <c r="B464" s="6" t="s">
        <v>73</v>
      </c>
      <c r="C464" s="8">
        <v>101.25</v>
      </c>
      <c r="D464" s="8">
        <v>122.125</v>
      </c>
      <c r="E464" s="10">
        <f t="shared" si="14"/>
        <v>0.8290685772773797</v>
      </c>
      <c r="F464" s="10">
        <f t="shared" si="15"/>
        <v>1.2061728395061728</v>
      </c>
      <c r="J464" s="1">
        <v>1.2309899569583931</v>
      </c>
    </row>
    <row r="465" spans="1:10" ht="20.100000000000001" customHeight="1">
      <c r="A465" s="5" t="s">
        <v>123</v>
      </c>
      <c r="B465" s="6" t="s">
        <v>58</v>
      </c>
      <c r="C465" s="8">
        <v>109.666666666666</v>
      </c>
      <c r="D465" s="8">
        <v>129.666666666666</v>
      </c>
      <c r="E465" s="10">
        <f t="shared" si="14"/>
        <v>0.84575835475578331</v>
      </c>
      <c r="F465" s="10">
        <f t="shared" si="15"/>
        <v>1.182370820668694</v>
      </c>
      <c r="J465" s="1">
        <v>1.2138084632516706</v>
      </c>
    </row>
    <row r="466" spans="1:10" ht="20.100000000000001" customHeight="1">
      <c r="A466" s="5" t="s">
        <v>123</v>
      </c>
      <c r="B466" s="6" t="s">
        <v>47</v>
      </c>
      <c r="C466" s="8">
        <v>120</v>
      </c>
      <c r="D466" s="8">
        <v>127.6</v>
      </c>
      <c r="E466" s="10">
        <f t="shared" si="14"/>
        <v>0.94043887147335425</v>
      </c>
      <c r="F466" s="10">
        <f t="shared" si="15"/>
        <v>1.0633333333333332</v>
      </c>
      <c r="J466" s="1">
        <v>1.4982578397212534</v>
      </c>
    </row>
    <row r="467" spans="1:10" ht="20.100000000000001" customHeight="1">
      <c r="A467" s="5" t="s">
        <v>123</v>
      </c>
      <c r="B467" s="6" t="s">
        <v>32</v>
      </c>
      <c r="C467" s="8">
        <v>119.25</v>
      </c>
      <c r="D467" s="8">
        <v>135.5</v>
      </c>
      <c r="E467" s="10">
        <f t="shared" si="14"/>
        <v>0.88007380073800734</v>
      </c>
      <c r="F467" s="10">
        <f t="shared" si="15"/>
        <v>1.1362683438155137</v>
      </c>
      <c r="J467" s="1">
        <v>1.3496240601503759</v>
      </c>
    </row>
    <row r="468" spans="1:10" ht="20.100000000000001" customHeight="1">
      <c r="A468" s="5" t="s">
        <v>123</v>
      </c>
      <c r="B468" s="6" t="s">
        <v>67</v>
      </c>
      <c r="C468" s="8">
        <v>122.666666666666</v>
      </c>
      <c r="D468" s="8">
        <v>141.333333333333</v>
      </c>
      <c r="E468" s="10">
        <f t="shared" si="14"/>
        <v>0.86792452830188416</v>
      </c>
      <c r="F468" s="10">
        <f t="shared" si="15"/>
        <v>1.1521739130434818</v>
      </c>
      <c r="J468" s="1">
        <v>1.4773175542406316</v>
      </c>
    </row>
    <row r="469" spans="1:10" ht="20.100000000000001" customHeight="1">
      <c r="A469" s="5" t="s">
        <v>123</v>
      </c>
      <c r="B469" s="6" t="s">
        <v>64</v>
      </c>
      <c r="C469" s="8">
        <v>124.5</v>
      </c>
      <c r="D469" s="8">
        <v>147.5</v>
      </c>
      <c r="E469" s="10">
        <f t="shared" si="14"/>
        <v>0.84406779661016951</v>
      </c>
      <c r="F469" s="10">
        <f t="shared" si="15"/>
        <v>1.1847389558232932</v>
      </c>
      <c r="J469" s="1">
        <v>1.4485981308411215</v>
      </c>
    </row>
    <row r="470" spans="1:10" ht="20.100000000000001" customHeight="1">
      <c r="A470" s="5" t="s">
        <v>123</v>
      </c>
      <c r="B470" s="6" t="s">
        <v>61</v>
      </c>
      <c r="C470" s="8">
        <v>125</v>
      </c>
      <c r="D470" s="8">
        <v>123.363636363636</v>
      </c>
      <c r="E470" s="10">
        <f t="shared" si="14"/>
        <v>1.0132645541635992</v>
      </c>
      <c r="F470" s="10">
        <f t="shared" si="15"/>
        <v>0.98690909090908807</v>
      </c>
      <c r="J470" s="1">
        <v>1.3683360258481487</v>
      </c>
    </row>
    <row r="471" spans="1:10" ht="20.100000000000001" customHeight="1">
      <c r="A471" s="5" t="s">
        <v>123</v>
      </c>
      <c r="B471" s="6" t="s">
        <v>52</v>
      </c>
      <c r="C471" s="8">
        <v>111.5</v>
      </c>
      <c r="D471" s="8">
        <v>123.5</v>
      </c>
      <c r="E471" s="10">
        <f t="shared" si="14"/>
        <v>0.90283400809716596</v>
      </c>
      <c r="F471" s="10">
        <f t="shared" si="15"/>
        <v>1.1076233183856503</v>
      </c>
      <c r="J471" s="1">
        <v>1.2118491921005385</v>
      </c>
    </row>
    <row r="472" spans="1:10" ht="20.100000000000001" customHeight="1">
      <c r="A472" s="5" t="s">
        <v>123</v>
      </c>
      <c r="B472" s="6" t="s">
        <v>30</v>
      </c>
      <c r="C472" s="8">
        <v>116</v>
      </c>
      <c r="D472" s="8">
        <v>125.555555555555</v>
      </c>
      <c r="E472" s="10">
        <f t="shared" si="14"/>
        <v>0.92389380530973853</v>
      </c>
      <c r="F472" s="10">
        <f t="shared" si="15"/>
        <v>1.0823754789271982</v>
      </c>
      <c r="J472" s="1">
        <v>1.3785632839224602</v>
      </c>
    </row>
    <row r="473" spans="1:10" ht="20.100000000000001" customHeight="1">
      <c r="A473" s="5" t="s">
        <v>123</v>
      </c>
      <c r="B473" s="6" t="s">
        <v>25</v>
      </c>
      <c r="C473" s="8">
        <v>119.25</v>
      </c>
      <c r="D473" s="8">
        <v>126.875</v>
      </c>
      <c r="E473" s="10">
        <f t="shared" si="14"/>
        <v>0.93990147783251232</v>
      </c>
      <c r="F473" s="10">
        <f t="shared" si="15"/>
        <v>1.0639412997903563</v>
      </c>
      <c r="J473" s="1">
        <v>1.2032301480484522</v>
      </c>
    </row>
    <row r="474" spans="1:10" ht="20.100000000000001" customHeight="1">
      <c r="A474" s="5" t="s">
        <v>123</v>
      </c>
      <c r="B474" s="6" t="s">
        <v>8</v>
      </c>
      <c r="C474" s="8">
        <v>124.333333333333</v>
      </c>
      <c r="D474" s="8">
        <v>128.666666666666</v>
      </c>
      <c r="E474" s="10">
        <f t="shared" si="14"/>
        <v>0.9663212435233185</v>
      </c>
      <c r="F474" s="10">
        <f t="shared" si="15"/>
        <v>1.0348525469168874</v>
      </c>
      <c r="J474" s="1">
        <v>1.2949494949494909</v>
      </c>
    </row>
    <row r="475" spans="1:10" ht="20.100000000000001" customHeight="1">
      <c r="A475" s="5" t="s">
        <v>123</v>
      </c>
      <c r="B475" s="6" t="s">
        <v>92</v>
      </c>
      <c r="C475" s="8">
        <v>126.428571428571</v>
      </c>
      <c r="D475" s="8">
        <v>131.80000000000001</v>
      </c>
      <c r="E475" s="10">
        <f t="shared" si="14"/>
        <v>0.95924561023194987</v>
      </c>
      <c r="F475" s="10">
        <f t="shared" si="15"/>
        <v>1.0424858757062183</v>
      </c>
      <c r="J475" s="1">
        <v>1.4207221350078436</v>
      </c>
    </row>
    <row r="476" spans="1:10" ht="20.100000000000001" customHeight="1">
      <c r="A476" s="5" t="s">
        <v>123</v>
      </c>
      <c r="B476" s="6" t="s">
        <v>90</v>
      </c>
      <c r="C476" s="8">
        <v>126.625</v>
      </c>
      <c r="D476" s="8">
        <v>133.25</v>
      </c>
      <c r="E476" s="10">
        <f t="shared" si="14"/>
        <v>0.95028142589118203</v>
      </c>
      <c r="F476" s="10">
        <f t="shared" si="15"/>
        <v>1.0523198420533071</v>
      </c>
      <c r="J476" s="1">
        <v>1.301418439716312</v>
      </c>
    </row>
    <row r="477" spans="1:10" ht="20.100000000000001" customHeight="1">
      <c r="A477" s="5" t="s">
        <v>123</v>
      </c>
      <c r="B477" s="6" t="s">
        <v>29</v>
      </c>
      <c r="C477" s="8">
        <v>133.111111111111</v>
      </c>
      <c r="D477" s="8">
        <v>122</v>
      </c>
      <c r="E477" s="10">
        <f t="shared" si="14"/>
        <v>1.0910746812386147</v>
      </c>
      <c r="F477" s="10">
        <f t="shared" si="15"/>
        <v>0.91652754590985053</v>
      </c>
      <c r="J477" s="1">
        <v>1.7695749440715889</v>
      </c>
    </row>
    <row r="478" spans="1:10" ht="20.100000000000001" customHeight="1">
      <c r="A478" s="5" t="s">
        <v>123</v>
      </c>
      <c r="B478" s="6" t="s">
        <v>5</v>
      </c>
      <c r="C478" s="8">
        <v>129.1</v>
      </c>
      <c r="D478" s="8">
        <v>136.5</v>
      </c>
      <c r="E478" s="10">
        <f t="shared" si="14"/>
        <v>0.94578754578754576</v>
      </c>
      <c r="F478" s="10">
        <f t="shared" si="15"/>
        <v>1.0573199070487995</v>
      </c>
      <c r="J478" s="1">
        <v>2.0358974358974362</v>
      </c>
    </row>
    <row r="479" spans="1:10" ht="20.100000000000001" customHeight="1">
      <c r="A479" s="5" t="s">
        <v>109</v>
      </c>
      <c r="B479" s="6" t="s">
        <v>51</v>
      </c>
      <c r="C479" s="8">
        <v>118</v>
      </c>
      <c r="D479" s="8">
        <v>134.72727272727201</v>
      </c>
      <c r="E479" s="10">
        <f t="shared" si="14"/>
        <v>0.87584345479082792</v>
      </c>
      <c r="F479" s="10">
        <f t="shared" si="15"/>
        <v>1.1417565485362036</v>
      </c>
    </row>
    <row r="480" spans="1:10" ht="20.100000000000001" customHeight="1">
      <c r="A480" s="5" t="s">
        <v>109</v>
      </c>
      <c r="B480" s="6" t="s">
        <v>62</v>
      </c>
      <c r="C480" s="8">
        <v>127</v>
      </c>
      <c r="D480" s="8">
        <v>134.6</v>
      </c>
      <c r="E480" s="10">
        <f t="shared" si="14"/>
        <v>0.94353640416047557</v>
      </c>
      <c r="F480" s="10">
        <f t="shared" si="15"/>
        <v>1.0598425196850394</v>
      </c>
    </row>
    <row r="481" spans="1:6" ht="20.100000000000001" customHeight="1">
      <c r="A481" s="5" t="s">
        <v>109</v>
      </c>
      <c r="B481" s="6" t="s">
        <v>69</v>
      </c>
      <c r="C481" s="8">
        <v>126.666666666666</v>
      </c>
      <c r="D481" s="8">
        <v>135.555555555555</v>
      </c>
      <c r="E481" s="10">
        <f t="shared" si="14"/>
        <v>0.93442622950819565</v>
      </c>
      <c r="F481" s="10">
        <f t="shared" si="15"/>
        <v>1.0701754385964926</v>
      </c>
    </row>
    <row r="482" spans="1:6" ht="20.100000000000001" customHeight="1">
      <c r="A482" s="5" t="s">
        <v>109</v>
      </c>
      <c r="B482" s="6" t="s">
        <v>89</v>
      </c>
      <c r="C482" s="8">
        <v>130.5</v>
      </c>
      <c r="D482" s="8">
        <v>134.75</v>
      </c>
      <c r="E482" s="10">
        <f t="shared" si="14"/>
        <v>0.96846011131725418</v>
      </c>
      <c r="F482" s="10">
        <f t="shared" si="15"/>
        <v>1.0325670498084292</v>
      </c>
    </row>
    <row r="483" spans="1:6" ht="20.100000000000001" customHeight="1">
      <c r="A483" s="5" t="s">
        <v>109</v>
      </c>
      <c r="B483" s="6" t="s">
        <v>91</v>
      </c>
      <c r="C483" s="8">
        <v>132.666666666666</v>
      </c>
      <c r="D483" s="8">
        <v>134</v>
      </c>
      <c r="E483" s="10">
        <f t="shared" si="14"/>
        <v>0.99004975124377614</v>
      </c>
      <c r="F483" s="10">
        <f t="shared" si="15"/>
        <v>1.0100502512562866</v>
      </c>
    </row>
    <row r="484" spans="1:6" ht="20.100000000000001" customHeight="1">
      <c r="A484" s="5" t="s">
        <v>109</v>
      </c>
      <c r="B484" s="6" t="s">
        <v>9</v>
      </c>
      <c r="C484" s="8">
        <v>135.42857142857099</v>
      </c>
      <c r="D484" s="8">
        <v>130.4</v>
      </c>
      <c r="E484" s="10">
        <f t="shared" si="14"/>
        <v>1.038562664329532</v>
      </c>
      <c r="F484" s="10">
        <f t="shared" si="15"/>
        <v>0.96286919831223949</v>
      </c>
    </row>
    <row r="485" spans="1:6" ht="20.100000000000001" customHeight="1">
      <c r="A485" s="5" t="s">
        <v>109</v>
      </c>
      <c r="B485" s="6" t="s">
        <v>26</v>
      </c>
      <c r="C485" s="8">
        <v>133.75</v>
      </c>
      <c r="D485" s="8">
        <v>132.5</v>
      </c>
      <c r="E485" s="10">
        <f t="shared" si="14"/>
        <v>1.0094339622641511</v>
      </c>
      <c r="F485" s="10">
        <f t="shared" si="15"/>
        <v>0.99065420560747663</v>
      </c>
    </row>
    <row r="486" spans="1:6" ht="20.100000000000001" customHeight="1">
      <c r="A486" s="5" t="s">
        <v>109</v>
      </c>
      <c r="B486" s="6" t="s">
        <v>80</v>
      </c>
      <c r="C486" s="8">
        <v>133.333333333333</v>
      </c>
      <c r="D486" s="8">
        <v>133.333333333333</v>
      </c>
      <c r="E486" s="10">
        <f t="shared" si="14"/>
        <v>1</v>
      </c>
      <c r="F486" s="10">
        <f t="shared" si="15"/>
        <v>1</v>
      </c>
    </row>
    <row r="487" spans="1:6" ht="20.100000000000001" customHeight="1">
      <c r="A487" s="5" t="s">
        <v>109</v>
      </c>
      <c r="B487" s="6" t="s">
        <v>101</v>
      </c>
      <c r="C487" s="8">
        <v>133.80000000000001</v>
      </c>
      <c r="D487" s="8">
        <v>131</v>
      </c>
      <c r="E487" s="10">
        <f t="shared" si="14"/>
        <v>1.0213740458015268</v>
      </c>
      <c r="F487" s="10">
        <f t="shared" si="15"/>
        <v>0.97907324364723458</v>
      </c>
    </row>
    <row r="488" spans="1:6" ht="20.100000000000001" customHeight="1">
      <c r="A488" s="5" t="s">
        <v>131</v>
      </c>
      <c r="B488" s="6" t="s">
        <v>51</v>
      </c>
      <c r="C488" s="8">
        <v>142</v>
      </c>
      <c r="D488" s="8">
        <v>132.54545454545399</v>
      </c>
      <c r="E488" s="10">
        <f t="shared" ref="E488:E542" si="16">C488/D488</f>
        <v>1.0713305898491128</v>
      </c>
      <c r="F488" s="10">
        <f t="shared" ref="F488:F542" si="17">D488/C488</f>
        <v>0.93341869398207034</v>
      </c>
    </row>
    <row r="489" spans="1:6" ht="20.100000000000001" customHeight="1">
      <c r="A489" s="5" t="s">
        <v>131</v>
      </c>
      <c r="B489" s="6" t="s">
        <v>62</v>
      </c>
      <c r="C489" s="8">
        <v>131</v>
      </c>
      <c r="D489" s="8">
        <v>133.80000000000001</v>
      </c>
      <c r="E489" s="10">
        <f t="shared" si="16"/>
        <v>0.97907324364723458</v>
      </c>
      <c r="F489" s="10">
        <f t="shared" si="17"/>
        <v>1.0213740458015268</v>
      </c>
    </row>
    <row r="490" spans="1:6" ht="20.100000000000001" customHeight="1">
      <c r="A490" s="5" t="s">
        <v>131</v>
      </c>
      <c r="B490" s="6" t="s">
        <v>69</v>
      </c>
      <c r="C490" s="8">
        <v>128.666666666666</v>
      </c>
      <c r="D490" s="8">
        <v>134.888888888888</v>
      </c>
      <c r="E490" s="10">
        <f t="shared" si="16"/>
        <v>0.95387149917627811</v>
      </c>
      <c r="F490" s="10">
        <f t="shared" si="17"/>
        <v>1.0483592400690831</v>
      </c>
    </row>
    <row r="491" spans="1:6" ht="20.100000000000001" customHeight="1">
      <c r="A491" s="5" t="s">
        <v>131</v>
      </c>
      <c r="B491" s="6" t="s">
        <v>89</v>
      </c>
      <c r="C491" s="8">
        <v>127.5</v>
      </c>
      <c r="D491" s="8">
        <v>136.25</v>
      </c>
      <c r="E491" s="10">
        <f t="shared" si="16"/>
        <v>0.93577981651376152</v>
      </c>
      <c r="F491" s="10">
        <f t="shared" si="17"/>
        <v>1.0686274509803921</v>
      </c>
    </row>
    <row r="492" spans="1:6" ht="20.100000000000001" customHeight="1">
      <c r="A492" s="5" t="s">
        <v>131</v>
      </c>
      <c r="B492" s="6" t="s">
        <v>91</v>
      </c>
      <c r="C492" s="8">
        <v>132.333333333333</v>
      </c>
      <c r="D492" s="8">
        <v>134.333333333333</v>
      </c>
      <c r="E492" s="10">
        <f t="shared" si="16"/>
        <v>0.98511166253101734</v>
      </c>
      <c r="F492" s="10">
        <f t="shared" si="17"/>
        <v>1.0151133501259446</v>
      </c>
    </row>
    <row r="493" spans="1:6" ht="20.100000000000001" customHeight="1">
      <c r="A493" s="5" t="s">
        <v>131</v>
      </c>
      <c r="B493" s="6" t="s">
        <v>9</v>
      </c>
      <c r="C493" s="8">
        <v>136.57142857142799</v>
      </c>
      <c r="D493" s="8">
        <v>128.80000000000001</v>
      </c>
      <c r="E493" s="10">
        <f t="shared" si="16"/>
        <v>1.0603371783495961</v>
      </c>
      <c r="F493" s="10">
        <f t="shared" si="17"/>
        <v>0.94309623430962752</v>
      </c>
    </row>
    <row r="494" spans="1:6" ht="20.100000000000001" customHeight="1">
      <c r="A494" s="5" t="s">
        <v>131</v>
      </c>
      <c r="B494" s="6" t="s">
        <v>26</v>
      </c>
      <c r="C494" s="8">
        <v>135.25</v>
      </c>
      <c r="D494" s="8">
        <v>129.5</v>
      </c>
      <c r="E494" s="10">
        <f t="shared" si="16"/>
        <v>1.0444015444015444</v>
      </c>
      <c r="F494" s="10">
        <f t="shared" si="17"/>
        <v>0.95748613678373384</v>
      </c>
    </row>
    <row r="495" spans="1:6" ht="20.100000000000001" customHeight="1">
      <c r="A495" s="5" t="s">
        <v>131</v>
      </c>
      <c r="B495" s="6" t="s">
        <v>80</v>
      </c>
      <c r="C495" s="8">
        <v>134.666666666666</v>
      </c>
      <c r="D495" s="8">
        <v>129.333333333333</v>
      </c>
      <c r="E495" s="10">
        <f t="shared" si="16"/>
        <v>1.0412371134020595</v>
      </c>
      <c r="F495" s="10">
        <f t="shared" si="17"/>
        <v>0.96039603960396269</v>
      </c>
    </row>
    <row r="496" spans="1:6" ht="20.100000000000001" customHeight="1">
      <c r="A496" s="5" t="s">
        <v>131</v>
      </c>
      <c r="B496" s="6" t="s">
        <v>101</v>
      </c>
      <c r="C496" s="8">
        <v>134</v>
      </c>
      <c r="D496" s="8">
        <v>130</v>
      </c>
      <c r="E496" s="10">
        <f t="shared" si="16"/>
        <v>1.0307692307692307</v>
      </c>
      <c r="F496" s="10">
        <f t="shared" si="17"/>
        <v>0.97014925373134331</v>
      </c>
    </row>
    <row r="497" spans="1:6" ht="20.100000000000001" customHeight="1">
      <c r="A497" s="5" t="s">
        <v>115</v>
      </c>
      <c r="B497" s="6" t="s">
        <v>51</v>
      </c>
      <c r="C497" s="8">
        <v>144</v>
      </c>
      <c r="D497" s="8">
        <v>132.363636363636</v>
      </c>
      <c r="E497" s="10">
        <f t="shared" si="16"/>
        <v>1.0879120879120909</v>
      </c>
      <c r="F497" s="10">
        <f t="shared" si="17"/>
        <v>0.91919191919191667</v>
      </c>
    </row>
    <row r="498" spans="1:6" ht="20.100000000000001" customHeight="1">
      <c r="A498" s="5" t="s">
        <v>115</v>
      </c>
      <c r="B498" s="6" t="s">
        <v>62</v>
      </c>
      <c r="C498" s="8">
        <v>135</v>
      </c>
      <c r="D498" s="8">
        <v>133</v>
      </c>
      <c r="E498" s="10">
        <f t="shared" si="16"/>
        <v>1.0150375939849625</v>
      </c>
      <c r="F498" s="10">
        <f t="shared" si="17"/>
        <v>0.98518518518518516</v>
      </c>
    </row>
    <row r="499" spans="1:6" ht="20.100000000000001" customHeight="1">
      <c r="A499" s="5" t="s">
        <v>115</v>
      </c>
      <c r="B499" s="6" t="s">
        <v>69</v>
      </c>
      <c r="C499" s="8">
        <v>134.666666666666</v>
      </c>
      <c r="D499" s="8">
        <v>132.888888888888</v>
      </c>
      <c r="E499" s="10">
        <f t="shared" si="16"/>
        <v>1.0133779264214064</v>
      </c>
      <c r="F499" s="10">
        <f t="shared" si="17"/>
        <v>0.98679867986798508</v>
      </c>
    </row>
    <row r="500" spans="1:6" ht="20.100000000000001" customHeight="1">
      <c r="A500" s="5" t="s">
        <v>115</v>
      </c>
      <c r="B500" s="6" t="s">
        <v>89</v>
      </c>
      <c r="C500" s="8">
        <v>130.5</v>
      </c>
      <c r="D500" s="8">
        <v>134.75</v>
      </c>
      <c r="E500" s="10">
        <f t="shared" si="16"/>
        <v>0.96846011131725418</v>
      </c>
      <c r="F500" s="10">
        <f t="shared" si="17"/>
        <v>1.0325670498084292</v>
      </c>
    </row>
    <row r="501" spans="1:6" ht="20.100000000000001" customHeight="1">
      <c r="A501" s="5" t="s">
        <v>115</v>
      </c>
      <c r="B501" s="6" t="s">
        <v>91</v>
      </c>
      <c r="C501" s="8">
        <v>132.666666666666</v>
      </c>
      <c r="D501" s="8">
        <v>134</v>
      </c>
      <c r="E501" s="10">
        <f t="shared" si="16"/>
        <v>0.99004975124377614</v>
      </c>
      <c r="F501" s="10">
        <f t="shared" si="17"/>
        <v>1.0100502512562866</v>
      </c>
    </row>
    <row r="502" spans="1:6" ht="20.100000000000001" customHeight="1">
      <c r="A502" s="5" t="s">
        <v>115</v>
      </c>
      <c r="B502" s="6" t="s">
        <v>9</v>
      </c>
      <c r="C502" s="8">
        <v>132</v>
      </c>
      <c r="D502" s="8">
        <v>135.19999999999999</v>
      </c>
      <c r="E502" s="10">
        <f t="shared" si="16"/>
        <v>0.97633136094674566</v>
      </c>
      <c r="F502" s="10">
        <f t="shared" si="17"/>
        <v>1.0242424242424242</v>
      </c>
    </row>
    <row r="503" spans="1:6" ht="20.100000000000001" customHeight="1">
      <c r="A503" s="5" t="s">
        <v>115</v>
      </c>
      <c r="B503" s="6" t="s">
        <v>26</v>
      </c>
      <c r="C503" s="8">
        <v>132.75</v>
      </c>
      <c r="D503" s="8">
        <v>134.5</v>
      </c>
      <c r="E503" s="10">
        <f t="shared" si="16"/>
        <v>0.98698884758364314</v>
      </c>
      <c r="F503" s="10">
        <f t="shared" si="17"/>
        <v>1.0131826741996233</v>
      </c>
    </row>
    <row r="504" spans="1:6" ht="20.100000000000001" customHeight="1">
      <c r="A504" s="5" t="s">
        <v>115</v>
      </c>
      <c r="B504" s="6" t="s">
        <v>80</v>
      </c>
      <c r="C504" s="8">
        <v>135.555555555555</v>
      </c>
      <c r="D504" s="8">
        <v>126.666666666666</v>
      </c>
      <c r="E504" s="10">
        <f t="shared" si="16"/>
        <v>1.0701754385964926</v>
      </c>
      <c r="F504" s="10">
        <f t="shared" si="17"/>
        <v>0.93442622950819565</v>
      </c>
    </row>
    <row r="505" spans="1:6" ht="20.100000000000001" customHeight="1">
      <c r="A505" s="5" t="s">
        <v>115</v>
      </c>
      <c r="B505" s="6" t="s">
        <v>101</v>
      </c>
      <c r="C505" s="8">
        <v>134</v>
      </c>
      <c r="D505" s="8">
        <v>130</v>
      </c>
      <c r="E505" s="10">
        <f t="shared" si="16"/>
        <v>1.0307692307692307</v>
      </c>
      <c r="F505" s="10">
        <f t="shared" si="17"/>
        <v>0.97014925373134331</v>
      </c>
    </row>
    <row r="506" spans="1:6" ht="20.100000000000001" customHeight="1">
      <c r="A506" s="5" t="s">
        <v>114</v>
      </c>
      <c r="B506" s="6" t="s">
        <v>51</v>
      </c>
      <c r="C506" s="8">
        <v>142</v>
      </c>
      <c r="D506" s="8">
        <v>132.54545454545399</v>
      </c>
      <c r="E506" s="10">
        <f t="shared" si="16"/>
        <v>1.0713305898491128</v>
      </c>
      <c r="F506" s="10">
        <f t="shared" si="17"/>
        <v>0.93341869398207034</v>
      </c>
    </row>
    <row r="507" spans="1:6" ht="20.100000000000001" customHeight="1">
      <c r="A507" s="5" t="s">
        <v>114</v>
      </c>
      <c r="B507" s="6" t="s">
        <v>62</v>
      </c>
      <c r="C507" s="8">
        <v>132</v>
      </c>
      <c r="D507" s="8">
        <v>133.6</v>
      </c>
      <c r="E507" s="10">
        <f t="shared" si="16"/>
        <v>0.9880239520958084</v>
      </c>
      <c r="F507" s="10">
        <f t="shared" si="17"/>
        <v>1.012121212121212</v>
      </c>
    </row>
    <row r="508" spans="1:6" ht="20.100000000000001" customHeight="1">
      <c r="A508" s="5" t="s">
        <v>114</v>
      </c>
      <c r="B508" s="6" t="s">
        <v>69</v>
      </c>
      <c r="C508" s="8">
        <v>134.666666666666</v>
      </c>
      <c r="D508" s="8">
        <v>132.888888888888</v>
      </c>
      <c r="E508" s="10">
        <f t="shared" si="16"/>
        <v>1.0133779264214064</v>
      </c>
      <c r="F508" s="10">
        <f t="shared" si="17"/>
        <v>0.98679867986798508</v>
      </c>
    </row>
    <row r="509" spans="1:6" ht="20.100000000000001" customHeight="1">
      <c r="A509" s="5" t="s">
        <v>114</v>
      </c>
      <c r="B509" s="6" t="s">
        <v>89</v>
      </c>
      <c r="C509" s="8">
        <v>140</v>
      </c>
      <c r="D509" s="8">
        <v>130</v>
      </c>
      <c r="E509" s="10">
        <f t="shared" si="16"/>
        <v>1.0769230769230769</v>
      </c>
      <c r="F509" s="10">
        <f t="shared" si="17"/>
        <v>0.9285714285714286</v>
      </c>
    </row>
    <row r="510" spans="1:6" ht="20.100000000000001" customHeight="1">
      <c r="A510" s="5" t="s">
        <v>114</v>
      </c>
      <c r="B510" s="6" t="s">
        <v>91</v>
      </c>
      <c r="C510" s="8">
        <v>136.333333333333</v>
      </c>
      <c r="D510" s="8">
        <v>130.333333333333</v>
      </c>
      <c r="E510" s="10">
        <f t="shared" si="16"/>
        <v>1.0460358056265986</v>
      </c>
      <c r="F510" s="10">
        <f t="shared" si="17"/>
        <v>0.95599022004889966</v>
      </c>
    </row>
    <row r="511" spans="1:6" ht="20.100000000000001" customHeight="1">
      <c r="A511" s="5" t="s">
        <v>114</v>
      </c>
      <c r="B511" s="6" t="s">
        <v>9</v>
      </c>
      <c r="C511" s="8">
        <v>132.28571428571399</v>
      </c>
      <c r="D511" s="8">
        <v>134.80000000000001</v>
      </c>
      <c r="E511" s="10">
        <f t="shared" si="16"/>
        <v>0.98134802882577143</v>
      </c>
      <c r="F511" s="10">
        <f t="shared" si="17"/>
        <v>1.0190064794816438</v>
      </c>
    </row>
    <row r="512" spans="1:6" ht="20.100000000000001" customHeight="1">
      <c r="A512" s="5" t="s">
        <v>114</v>
      </c>
      <c r="B512" s="6" t="s">
        <v>26</v>
      </c>
      <c r="C512" s="8">
        <v>132.5</v>
      </c>
      <c r="D512" s="8">
        <v>135</v>
      </c>
      <c r="E512" s="10">
        <f t="shared" si="16"/>
        <v>0.98148148148148151</v>
      </c>
      <c r="F512" s="10">
        <f t="shared" si="17"/>
        <v>1.0188679245283019</v>
      </c>
    </row>
    <row r="513" spans="1:10" ht="20.100000000000001" customHeight="1">
      <c r="A513" s="5" t="s">
        <v>114</v>
      </c>
      <c r="B513" s="6" t="s">
        <v>80</v>
      </c>
      <c r="C513" s="8">
        <v>131.777777777777</v>
      </c>
      <c r="D513" s="8">
        <v>138</v>
      </c>
      <c r="E513" s="10">
        <f t="shared" si="16"/>
        <v>0.9549114331722971</v>
      </c>
      <c r="F513" s="10">
        <f t="shared" si="17"/>
        <v>1.0472175379426705</v>
      </c>
    </row>
    <row r="514" spans="1:10" ht="20.100000000000001" customHeight="1">
      <c r="A514" s="5" t="s">
        <v>114</v>
      </c>
      <c r="B514" s="6" t="s">
        <v>101</v>
      </c>
      <c r="C514" s="8">
        <v>133.80000000000001</v>
      </c>
      <c r="D514" s="8">
        <v>131</v>
      </c>
      <c r="E514" s="10">
        <f t="shared" si="16"/>
        <v>1.0213740458015268</v>
      </c>
      <c r="F514" s="10">
        <f t="shared" si="17"/>
        <v>0.97907324364723458</v>
      </c>
    </row>
    <row r="515" spans="1:10" ht="20.100000000000001" customHeight="1">
      <c r="A515" s="5" t="s">
        <v>127</v>
      </c>
      <c r="B515" s="6" t="s">
        <v>51</v>
      </c>
      <c r="C515" s="8">
        <v>126</v>
      </c>
      <c r="D515" s="8">
        <v>134</v>
      </c>
      <c r="E515" s="10">
        <f t="shared" si="16"/>
        <v>0.94029850746268662</v>
      </c>
      <c r="F515" s="10">
        <f t="shared" si="17"/>
        <v>1.0634920634920635</v>
      </c>
    </row>
    <row r="516" spans="1:10" ht="20.100000000000001" customHeight="1">
      <c r="A516" s="5" t="s">
        <v>127</v>
      </c>
      <c r="B516" s="6" t="s">
        <v>62</v>
      </c>
      <c r="C516" s="8">
        <v>139</v>
      </c>
      <c r="D516" s="8">
        <v>132.19999999999999</v>
      </c>
      <c r="E516" s="10">
        <f t="shared" si="16"/>
        <v>1.0514372163388805</v>
      </c>
      <c r="F516" s="10">
        <f t="shared" si="17"/>
        <v>0.95107913669064736</v>
      </c>
    </row>
    <row r="517" spans="1:10" ht="20.100000000000001" customHeight="1">
      <c r="A517" s="5" t="s">
        <v>127</v>
      </c>
      <c r="B517" s="6" t="s">
        <v>69</v>
      </c>
      <c r="C517" s="8">
        <v>134</v>
      </c>
      <c r="D517" s="8">
        <v>133.111111111111</v>
      </c>
      <c r="E517" s="10">
        <f t="shared" si="16"/>
        <v>1.0066777963272129</v>
      </c>
      <c r="F517" s="10">
        <f t="shared" si="17"/>
        <v>0.99336650082918654</v>
      </c>
    </row>
    <row r="518" spans="1:10" ht="20.100000000000001" customHeight="1">
      <c r="A518" s="5" t="s">
        <v>127</v>
      </c>
      <c r="B518" s="6" t="s">
        <v>89</v>
      </c>
      <c r="C518" s="8">
        <v>133.5</v>
      </c>
      <c r="D518" s="8">
        <v>133.25</v>
      </c>
      <c r="E518" s="10">
        <f t="shared" si="16"/>
        <v>1.00187617260788</v>
      </c>
      <c r="F518" s="10">
        <f t="shared" si="17"/>
        <v>0.99812734082397003</v>
      </c>
    </row>
    <row r="519" spans="1:10" ht="20.100000000000001" customHeight="1">
      <c r="A519" s="5" t="s">
        <v>127</v>
      </c>
      <c r="B519" s="6" t="s">
        <v>91</v>
      </c>
      <c r="C519" s="8">
        <v>135.333333333333</v>
      </c>
      <c r="D519" s="8">
        <v>131.333333333333</v>
      </c>
      <c r="E519" s="10">
        <f t="shared" si="16"/>
        <v>1.0304568527918783</v>
      </c>
      <c r="F519" s="10">
        <f t="shared" si="17"/>
        <v>0.97044334975369451</v>
      </c>
    </row>
    <row r="520" spans="1:10" ht="20.100000000000001" customHeight="1">
      <c r="A520" s="5" t="s">
        <v>127</v>
      </c>
      <c r="B520" s="6" t="s">
        <v>9</v>
      </c>
      <c r="C520" s="8">
        <v>129.71428571428501</v>
      </c>
      <c r="D520" s="8">
        <v>138.4</v>
      </c>
      <c r="E520" s="10">
        <f t="shared" si="16"/>
        <v>0.93724194880263734</v>
      </c>
      <c r="F520" s="10">
        <f t="shared" si="17"/>
        <v>1.0669603524229132</v>
      </c>
    </row>
    <row r="521" spans="1:10" ht="20.100000000000001" customHeight="1">
      <c r="A521" s="5" t="s">
        <v>127</v>
      </c>
      <c r="B521" s="6" t="s">
        <v>26</v>
      </c>
      <c r="C521" s="8">
        <v>132</v>
      </c>
      <c r="D521" s="8">
        <v>136</v>
      </c>
      <c r="E521" s="10">
        <f t="shared" si="16"/>
        <v>0.97058823529411764</v>
      </c>
      <c r="F521" s="10">
        <f t="shared" si="17"/>
        <v>1.0303030303030303</v>
      </c>
    </row>
    <row r="522" spans="1:10" ht="20.100000000000001" customHeight="1">
      <c r="A522" s="5" t="s">
        <v>127</v>
      </c>
      <c r="B522" s="6" t="s">
        <v>80</v>
      </c>
      <c r="C522" s="8">
        <v>133.111111111111</v>
      </c>
      <c r="D522" s="8">
        <v>134</v>
      </c>
      <c r="E522" s="10">
        <f t="shared" si="16"/>
        <v>0.99336650082918654</v>
      </c>
      <c r="F522" s="10">
        <f t="shared" si="17"/>
        <v>1.0066777963272129</v>
      </c>
    </row>
    <row r="523" spans="1:10" ht="20.100000000000001" customHeight="1">
      <c r="A523" s="5" t="s">
        <v>127</v>
      </c>
      <c r="B523" s="6" t="s">
        <v>101</v>
      </c>
      <c r="C523" s="8">
        <v>131.80000000000001</v>
      </c>
      <c r="D523" s="8">
        <v>141</v>
      </c>
      <c r="E523" s="10">
        <f t="shared" si="16"/>
        <v>0.93475177304964552</v>
      </c>
      <c r="F523" s="10">
        <f t="shared" si="17"/>
        <v>1.0698027314112291</v>
      </c>
    </row>
    <row r="524" spans="1:10" ht="20.100000000000001" customHeight="1">
      <c r="A524" s="5" t="s">
        <v>120</v>
      </c>
      <c r="B524" s="6" t="s">
        <v>51</v>
      </c>
      <c r="C524" s="8">
        <v>-11</v>
      </c>
      <c r="D524" s="8">
        <v>3</v>
      </c>
      <c r="E524" s="10">
        <f t="shared" si="16"/>
        <v>-3.6666666666666665</v>
      </c>
      <c r="F524" s="10">
        <f t="shared" si="17"/>
        <v>-0.27272727272727271</v>
      </c>
      <c r="J524" s="1">
        <v>-3.6666666666666883</v>
      </c>
    </row>
    <row r="525" spans="1:10" ht="20.100000000000001" customHeight="1">
      <c r="A525" s="5" t="s">
        <v>120</v>
      </c>
      <c r="B525" s="6" t="s">
        <v>62</v>
      </c>
      <c r="C525" s="8">
        <v>0</v>
      </c>
      <c r="D525" s="8">
        <v>6</v>
      </c>
      <c r="E525" s="10">
        <f t="shared" si="16"/>
        <v>0</v>
      </c>
      <c r="F525" s="10" t="e">
        <f t="shared" si="17"/>
        <v>#DIV/0!</v>
      </c>
      <c r="J525" s="1">
        <v>-1.4734299516908214</v>
      </c>
    </row>
    <row r="526" spans="1:10" ht="20.100000000000001" customHeight="1">
      <c r="A526" s="5" t="s">
        <v>120</v>
      </c>
      <c r="B526" s="6" t="s">
        <v>69</v>
      </c>
      <c r="C526" s="8">
        <v>9.6666666666666607</v>
      </c>
      <c r="D526" s="8">
        <v>9</v>
      </c>
      <c r="E526" s="10">
        <f t="shared" si="16"/>
        <v>1.0740740740740735</v>
      </c>
      <c r="F526" s="10">
        <f t="shared" si="17"/>
        <v>0.93103448275862122</v>
      </c>
      <c r="J526" s="1">
        <v>-0.64444444444444338</v>
      </c>
    </row>
    <row r="527" spans="1:10" ht="20.100000000000001" customHeight="1">
      <c r="A527" s="5" t="s">
        <v>120</v>
      </c>
      <c r="B527" s="6" t="s">
        <v>89</v>
      </c>
      <c r="C527" s="8">
        <v>30</v>
      </c>
      <c r="D527" s="8">
        <v>12</v>
      </c>
      <c r="E527" s="10">
        <f t="shared" si="16"/>
        <v>2.5</v>
      </c>
      <c r="F527" s="10">
        <f t="shared" si="17"/>
        <v>0.4</v>
      </c>
      <c r="J527" s="1">
        <v>-0.30864197530864196</v>
      </c>
    </row>
    <row r="528" spans="1:10" ht="20.100000000000001" customHeight="1">
      <c r="A528" s="5" t="s">
        <v>120</v>
      </c>
      <c r="B528" s="6" t="s">
        <v>91</v>
      </c>
      <c r="C528" s="8">
        <v>57.3333333333333</v>
      </c>
      <c r="D528" s="8">
        <v>18</v>
      </c>
      <c r="E528" s="10">
        <f t="shared" si="16"/>
        <v>3.1851851851851833</v>
      </c>
      <c r="F528" s="10">
        <f t="shared" si="17"/>
        <v>0.31395348837209319</v>
      </c>
      <c r="J528" s="1">
        <v>0.26126126126126126</v>
      </c>
    </row>
    <row r="529" spans="1:10" ht="20.100000000000001" customHeight="1">
      <c r="A529" s="5" t="s">
        <v>120</v>
      </c>
      <c r="B529" s="6" t="s">
        <v>9</v>
      </c>
      <c r="C529" s="8">
        <v>65.285714285714207</v>
      </c>
      <c r="D529" s="8">
        <v>21</v>
      </c>
      <c r="E529" s="10">
        <f t="shared" si="16"/>
        <v>3.1088435374149621</v>
      </c>
      <c r="F529" s="10">
        <f t="shared" si="17"/>
        <v>0.32166301969365468</v>
      </c>
      <c r="J529" s="1">
        <v>0.3479853479853478</v>
      </c>
    </row>
    <row r="530" spans="1:10" ht="20.100000000000001" customHeight="1">
      <c r="A530" s="5" t="s">
        <v>120</v>
      </c>
      <c r="B530" s="6" t="s">
        <v>26</v>
      </c>
      <c r="C530" s="8">
        <v>82.5</v>
      </c>
      <c r="D530" s="8">
        <v>24</v>
      </c>
      <c r="E530" s="10">
        <f t="shared" si="16"/>
        <v>3.4375</v>
      </c>
      <c r="F530" s="10">
        <f t="shared" si="17"/>
        <v>0.29090909090909089</v>
      </c>
      <c r="J530" s="1">
        <v>0.55098039215686279</v>
      </c>
    </row>
    <row r="531" spans="1:10" ht="20.100000000000001" customHeight="1">
      <c r="A531" s="5" t="s">
        <v>120</v>
      </c>
      <c r="B531" s="6" t="s">
        <v>80</v>
      </c>
      <c r="C531" s="8">
        <v>94.7777777777777</v>
      </c>
      <c r="D531" s="8">
        <v>27</v>
      </c>
      <c r="E531" s="10">
        <f t="shared" si="16"/>
        <v>3.5102880658436186</v>
      </c>
      <c r="F531" s="10">
        <f t="shared" si="17"/>
        <v>0.28487690504103186</v>
      </c>
      <c r="J531" s="1">
        <v>0.43790849673202586</v>
      </c>
    </row>
    <row r="532" spans="1:10" ht="20.100000000000001" customHeight="1">
      <c r="A532" s="5" t="s">
        <v>120</v>
      </c>
      <c r="B532" s="6" t="s">
        <v>101</v>
      </c>
      <c r="C532" s="8">
        <v>106.4</v>
      </c>
      <c r="D532" s="8">
        <v>30</v>
      </c>
      <c r="E532" s="10">
        <f t="shared" si="16"/>
        <v>3.5466666666666669</v>
      </c>
      <c r="F532" s="10">
        <f t="shared" si="17"/>
        <v>0.28195488721804512</v>
      </c>
      <c r="J532" s="1">
        <v>0.59285714285714286</v>
      </c>
    </row>
    <row r="533" spans="1:10" ht="20.100000000000001" customHeight="1">
      <c r="A533" s="5" t="s">
        <v>120</v>
      </c>
      <c r="B533" s="6" t="s">
        <v>96</v>
      </c>
      <c r="C533" s="8">
        <v>11</v>
      </c>
      <c r="D533" s="8">
        <v>14.4545454545454</v>
      </c>
      <c r="E533" s="10">
        <f t="shared" si="16"/>
        <v>0.76100628930817893</v>
      </c>
      <c r="F533" s="10">
        <f t="shared" si="17"/>
        <v>1.3140495867768545</v>
      </c>
      <c r="J533" s="1">
        <v>0</v>
      </c>
    </row>
    <row r="534" spans="1:10" ht="20.100000000000001" customHeight="1">
      <c r="A534" s="5" t="s">
        <v>120</v>
      </c>
      <c r="B534" s="6" t="s">
        <v>12</v>
      </c>
      <c r="C534" s="8">
        <v>14</v>
      </c>
      <c r="D534" s="8">
        <v>17.8</v>
      </c>
      <c r="E534" s="10">
        <f t="shared" si="16"/>
        <v>0.78651685393258419</v>
      </c>
      <c r="F534" s="10">
        <f t="shared" si="17"/>
        <v>1.2714285714285716</v>
      </c>
      <c r="J534" s="1">
        <v>-8.4745762711864403E-2</v>
      </c>
    </row>
    <row r="535" spans="1:10" ht="20.100000000000001" customHeight="1">
      <c r="A535" s="5" t="s">
        <v>120</v>
      </c>
      <c r="B535" s="6" t="s">
        <v>23</v>
      </c>
      <c r="C535" s="8">
        <v>20.6666666666666</v>
      </c>
      <c r="D535" s="8">
        <v>18.6666666666666</v>
      </c>
      <c r="E535" s="10">
        <f t="shared" si="16"/>
        <v>1.1071428571428574</v>
      </c>
      <c r="F535" s="10">
        <f t="shared" si="17"/>
        <v>0.90322580645161255</v>
      </c>
      <c r="J535" s="1">
        <v>4.1782729805013852E-2</v>
      </c>
    </row>
    <row r="536" spans="1:10" ht="20.100000000000001" customHeight="1">
      <c r="A536" s="5" t="s">
        <v>120</v>
      </c>
      <c r="B536" s="6" t="s">
        <v>33</v>
      </c>
      <c r="C536" s="8">
        <v>38</v>
      </c>
      <c r="D536" s="8">
        <v>18.75</v>
      </c>
      <c r="E536" s="10">
        <f t="shared" si="16"/>
        <v>2.0266666666666668</v>
      </c>
      <c r="F536" s="10">
        <f t="shared" si="17"/>
        <v>0.49342105263157893</v>
      </c>
      <c r="J536" s="1">
        <v>9.8550724637681164E-2</v>
      </c>
    </row>
    <row r="537" spans="1:10" ht="20.100000000000001" customHeight="1">
      <c r="A537" s="5" t="s">
        <v>120</v>
      </c>
      <c r="B537" s="6" t="s">
        <v>48</v>
      </c>
      <c r="C537" s="8">
        <v>68.5</v>
      </c>
      <c r="D537" s="8">
        <v>24.8333333333333</v>
      </c>
      <c r="E537" s="10">
        <f t="shared" si="16"/>
        <v>2.7583892617449703</v>
      </c>
      <c r="F537" s="10">
        <f t="shared" si="17"/>
        <v>0.36253041362530364</v>
      </c>
      <c r="J537" s="1">
        <v>0.47019867549668776</v>
      </c>
    </row>
    <row r="538" spans="1:10" ht="20.100000000000001" customHeight="1">
      <c r="A538" s="5" t="s">
        <v>120</v>
      </c>
      <c r="B538" s="6" t="s">
        <v>57</v>
      </c>
      <c r="C538" s="8">
        <v>76.857142857142804</v>
      </c>
      <c r="D538" s="8">
        <v>24.4</v>
      </c>
      <c r="E538" s="10">
        <f t="shared" si="16"/>
        <v>3.1498829039812626</v>
      </c>
      <c r="F538" s="10">
        <f t="shared" si="17"/>
        <v>0.31747211895910799</v>
      </c>
      <c r="J538" s="1">
        <v>0.56051587301587147</v>
      </c>
    </row>
    <row r="539" spans="1:10" ht="20.100000000000001" customHeight="1">
      <c r="A539" s="5" t="s">
        <v>120</v>
      </c>
      <c r="B539" s="6" t="s">
        <v>72</v>
      </c>
      <c r="C539" s="8">
        <v>89.875</v>
      </c>
      <c r="D539" s="8">
        <v>23.75</v>
      </c>
      <c r="E539" s="10">
        <f t="shared" si="16"/>
        <v>3.7842105263157895</v>
      </c>
      <c r="F539" s="10">
        <f t="shared" si="17"/>
        <v>0.26425591098748263</v>
      </c>
      <c r="J539" s="1">
        <v>0.5</v>
      </c>
    </row>
    <row r="540" spans="1:10" ht="20.100000000000001" customHeight="1">
      <c r="A540" s="5" t="s">
        <v>120</v>
      </c>
      <c r="B540" s="6" t="s">
        <v>39</v>
      </c>
      <c r="C540" s="8">
        <v>101.444444444444</v>
      </c>
      <c r="D540" s="8">
        <v>24.3333333333333</v>
      </c>
      <c r="E540" s="10">
        <f t="shared" si="16"/>
        <v>4.1689497716894852</v>
      </c>
      <c r="F540" s="10">
        <f t="shared" si="17"/>
        <v>0.2398685651697707</v>
      </c>
      <c r="J540" s="1">
        <v>0.4440251572327043</v>
      </c>
    </row>
    <row r="541" spans="1:10" ht="20.100000000000001" customHeight="1">
      <c r="A541" s="5" t="s">
        <v>120</v>
      </c>
      <c r="B541" s="6" t="s">
        <v>42</v>
      </c>
      <c r="C541" s="8">
        <v>111.8</v>
      </c>
      <c r="D541" s="8">
        <v>23</v>
      </c>
      <c r="E541" s="10">
        <f t="shared" si="16"/>
        <v>4.8608695652173912</v>
      </c>
      <c r="F541" s="10">
        <f t="shared" si="17"/>
        <v>0.20572450805008946</v>
      </c>
      <c r="J541" s="1">
        <v>0.56222222222222229</v>
      </c>
    </row>
    <row r="542" spans="1:10" ht="20.100000000000001" customHeight="1">
      <c r="A542" s="5" t="s">
        <v>120</v>
      </c>
      <c r="B542" s="6" t="s">
        <v>49</v>
      </c>
      <c r="C542" s="8">
        <v>128</v>
      </c>
      <c r="D542" s="8">
        <v>133.81818181818099</v>
      </c>
      <c r="E542" s="10">
        <f t="shared" si="16"/>
        <v>0.9565217391304407</v>
      </c>
      <c r="F542" s="10">
        <f t="shared" si="17"/>
        <v>1.045454545454539</v>
      </c>
      <c r="J542" s="1">
        <v>1.4177777777777862</v>
      </c>
    </row>
    <row r="543" spans="1:10" ht="20.100000000000001" customHeight="1">
      <c r="A543" s="5" t="s">
        <v>120</v>
      </c>
      <c r="B543" s="6" t="s">
        <v>60</v>
      </c>
      <c r="C543" s="8">
        <v>139</v>
      </c>
      <c r="D543" s="8">
        <v>132.19999999999999</v>
      </c>
      <c r="E543" s="10">
        <f t="shared" ref="E543:E606" si="18">C543/D543</f>
        <v>1.0514372163388805</v>
      </c>
      <c r="F543" s="10">
        <f t="shared" ref="F543:F606" si="19">D543/C543</f>
        <v>0.95107913669064736</v>
      </c>
      <c r="J543" s="1">
        <v>1.4367816091954024</v>
      </c>
    </row>
    <row r="544" spans="1:10" ht="20.100000000000001" customHeight="1">
      <c r="A544" s="5" t="s">
        <v>120</v>
      </c>
      <c r="B544" s="6" t="s">
        <v>71</v>
      </c>
      <c r="C544" s="8">
        <v>136.666666666666</v>
      </c>
      <c r="D544" s="8">
        <v>132.222222222222</v>
      </c>
      <c r="E544" s="10">
        <f t="shared" si="18"/>
        <v>1.033613445378148</v>
      </c>
      <c r="F544" s="10">
        <f t="shared" si="19"/>
        <v>0.96747967479675101</v>
      </c>
      <c r="J544" s="1">
        <v>1.4317460317460287</v>
      </c>
    </row>
    <row r="545" spans="1:10" ht="20.100000000000001" customHeight="1">
      <c r="A545" s="5" t="s">
        <v>120</v>
      </c>
      <c r="B545" s="6" t="s">
        <v>87</v>
      </c>
      <c r="C545" s="8">
        <v>139</v>
      </c>
      <c r="D545" s="8">
        <v>130.5</v>
      </c>
      <c r="E545" s="10">
        <f t="shared" si="18"/>
        <v>1.0651340996168583</v>
      </c>
      <c r="F545" s="10">
        <f t="shared" si="19"/>
        <v>0.9388489208633094</v>
      </c>
      <c r="J545" s="1">
        <v>1.3997477931904161</v>
      </c>
    </row>
    <row r="546" spans="1:10" ht="20.100000000000001" customHeight="1">
      <c r="A546" s="5" t="s">
        <v>120</v>
      </c>
      <c r="B546" s="6" t="s">
        <v>93</v>
      </c>
      <c r="C546" s="8">
        <v>137</v>
      </c>
      <c r="D546" s="8">
        <v>129.666666666666</v>
      </c>
      <c r="E546" s="10">
        <f t="shared" si="18"/>
        <v>1.0565552699228846</v>
      </c>
      <c r="F546" s="10">
        <f t="shared" si="19"/>
        <v>0.94647201946471538</v>
      </c>
      <c r="J546" s="1">
        <v>1.462167689161546</v>
      </c>
    </row>
    <row r="547" spans="1:10" ht="20.100000000000001" customHeight="1">
      <c r="A547" s="5" t="s">
        <v>120</v>
      </c>
      <c r="B547" s="6" t="s">
        <v>11</v>
      </c>
      <c r="C547" s="8">
        <v>133.142857142857</v>
      </c>
      <c r="D547" s="8">
        <v>133.6</v>
      </c>
      <c r="E547" s="10">
        <f t="shared" si="18"/>
        <v>0.99657827202737281</v>
      </c>
      <c r="F547" s="10">
        <f t="shared" si="19"/>
        <v>1.0034334763948509</v>
      </c>
      <c r="J547" s="1">
        <v>1.2698412698412682</v>
      </c>
    </row>
    <row r="548" spans="1:10" ht="20.100000000000001" customHeight="1">
      <c r="A548" s="5" t="s">
        <v>120</v>
      </c>
      <c r="B548" s="6" t="s">
        <v>24</v>
      </c>
      <c r="C548" s="8">
        <v>133</v>
      </c>
      <c r="D548" s="8">
        <v>134</v>
      </c>
      <c r="E548" s="10">
        <f t="shared" si="18"/>
        <v>0.9925373134328358</v>
      </c>
      <c r="F548" s="10">
        <f t="shared" si="19"/>
        <v>1.0075187969924813</v>
      </c>
      <c r="J548" s="1">
        <v>1.4845559845559846</v>
      </c>
    </row>
    <row r="549" spans="1:10" ht="20.100000000000001" customHeight="1">
      <c r="A549" s="5" t="s">
        <v>120</v>
      </c>
      <c r="B549" s="6" t="s">
        <v>79</v>
      </c>
      <c r="C549" s="8">
        <v>132.222222222222</v>
      </c>
      <c r="D549" s="8">
        <v>136.666666666666</v>
      </c>
      <c r="E549" s="10">
        <f t="shared" si="18"/>
        <v>0.96747967479675101</v>
      </c>
      <c r="F549" s="10">
        <f t="shared" si="19"/>
        <v>1.033613445378148</v>
      </c>
      <c r="J549" s="1">
        <v>2.4415954415954411</v>
      </c>
    </row>
    <row r="550" spans="1:10" ht="20.100000000000001" customHeight="1">
      <c r="A550" s="5" t="s">
        <v>120</v>
      </c>
      <c r="B550" s="6" t="s">
        <v>102</v>
      </c>
      <c r="C550" s="8">
        <v>133.4</v>
      </c>
      <c r="D550" s="8">
        <v>133</v>
      </c>
      <c r="E550" s="10">
        <f t="shared" si="18"/>
        <v>1.0030075187969925</v>
      </c>
      <c r="F550" s="10">
        <f t="shared" si="19"/>
        <v>0.99700149925037473</v>
      </c>
      <c r="J550" s="1">
        <v>2.4571428571428573</v>
      </c>
    </row>
    <row r="551" spans="1:10" ht="20.100000000000001" customHeight="1">
      <c r="A551" s="5" t="s">
        <v>120</v>
      </c>
      <c r="B551" s="6" t="s">
        <v>35</v>
      </c>
      <c r="C551" s="8">
        <v>45</v>
      </c>
      <c r="D551" s="8">
        <v>27.909090909090899</v>
      </c>
      <c r="E551" s="10">
        <f t="shared" si="18"/>
        <v>1.6123778501628669</v>
      </c>
      <c r="F551" s="10">
        <f t="shared" si="19"/>
        <v>0.62020202020201998</v>
      </c>
      <c r="J551" s="1">
        <v>0.26829268292682967</v>
      </c>
    </row>
    <row r="552" spans="1:10" ht="20.100000000000001" customHeight="1">
      <c r="A552" s="5" t="s">
        <v>120</v>
      </c>
      <c r="B552" s="6" t="s">
        <v>74</v>
      </c>
      <c r="C552" s="8">
        <v>27.5</v>
      </c>
      <c r="D552" s="8">
        <v>27.3</v>
      </c>
      <c r="E552" s="10">
        <f t="shared" si="18"/>
        <v>1.0073260073260073</v>
      </c>
      <c r="F552" s="10">
        <f t="shared" si="19"/>
        <v>0.99272727272727279</v>
      </c>
      <c r="J552" s="1">
        <v>0.3203342618384401</v>
      </c>
    </row>
    <row r="553" spans="1:10" ht="20.100000000000001" customHeight="1">
      <c r="A553" s="5" t="s">
        <v>120</v>
      </c>
      <c r="B553" s="6" t="s">
        <v>55</v>
      </c>
      <c r="C553" s="8">
        <v>44</v>
      </c>
      <c r="D553" s="8">
        <v>27.7777777777777</v>
      </c>
      <c r="E553" s="10">
        <f t="shared" si="18"/>
        <v>1.5840000000000045</v>
      </c>
      <c r="F553" s="10">
        <f t="shared" si="19"/>
        <v>0.63131313131312961</v>
      </c>
      <c r="J553" s="1">
        <v>0.17647058823529413</v>
      </c>
    </row>
    <row r="554" spans="1:10" ht="20.100000000000001" customHeight="1">
      <c r="A554" s="5" t="s">
        <v>120</v>
      </c>
      <c r="B554" s="6" t="s">
        <v>98</v>
      </c>
      <c r="C554" s="8">
        <v>50.25</v>
      </c>
      <c r="D554" s="8">
        <v>25.875</v>
      </c>
      <c r="E554" s="10">
        <f t="shared" si="18"/>
        <v>1.9420289855072463</v>
      </c>
      <c r="F554" s="10">
        <f t="shared" si="19"/>
        <v>0.5149253731343284</v>
      </c>
      <c r="J554" s="1">
        <v>0.53608247422680411</v>
      </c>
    </row>
    <row r="555" spans="1:10" ht="20.100000000000001" customHeight="1">
      <c r="A555" s="5" t="s">
        <v>120</v>
      </c>
      <c r="B555" s="6" t="s">
        <v>84</v>
      </c>
      <c r="C555" s="8">
        <v>75.1666666666666</v>
      </c>
      <c r="D555" s="8">
        <v>26.8333333333333</v>
      </c>
      <c r="E555" s="10">
        <f t="shared" si="18"/>
        <v>2.8012422360248457</v>
      </c>
      <c r="F555" s="10">
        <f t="shared" si="19"/>
        <v>0.35698447893569835</v>
      </c>
      <c r="J555" s="1">
        <v>0.35877862595419846</v>
      </c>
    </row>
    <row r="556" spans="1:10" ht="20.100000000000001" customHeight="1">
      <c r="A556" s="5" t="s">
        <v>120</v>
      </c>
      <c r="B556" s="6" t="s">
        <v>21</v>
      </c>
      <c r="C556" s="8">
        <v>90.714285714285694</v>
      </c>
      <c r="D556" s="8">
        <v>23.8</v>
      </c>
      <c r="E556" s="10">
        <f t="shared" si="18"/>
        <v>3.8115246098439366</v>
      </c>
      <c r="F556" s="10">
        <f t="shared" si="19"/>
        <v>0.26236220472440952</v>
      </c>
      <c r="J556" s="1">
        <v>0.40008378718056009</v>
      </c>
    </row>
    <row r="557" spans="1:10" ht="20.100000000000001" customHeight="1">
      <c r="A557" s="5" t="s">
        <v>120</v>
      </c>
      <c r="B557" s="6" t="s">
        <v>15</v>
      </c>
      <c r="C557" s="8">
        <v>91.875</v>
      </c>
      <c r="D557" s="8">
        <v>27.75</v>
      </c>
      <c r="E557" s="10">
        <f t="shared" si="18"/>
        <v>3.310810810810811</v>
      </c>
      <c r="F557" s="10">
        <f t="shared" si="19"/>
        <v>0.30204081632653063</v>
      </c>
      <c r="J557" s="1">
        <v>0.79554655870445345</v>
      </c>
    </row>
    <row r="558" spans="1:10" ht="20.100000000000001" customHeight="1">
      <c r="A558" s="5" t="s">
        <v>120</v>
      </c>
      <c r="B558" s="6" t="s">
        <v>103</v>
      </c>
      <c r="C558" s="8">
        <v>106.333333333333</v>
      </c>
      <c r="D558" s="8">
        <v>22.3333333333333</v>
      </c>
      <c r="E558" s="10">
        <f t="shared" si="18"/>
        <v>4.7611940298507385</v>
      </c>
      <c r="F558" s="10">
        <f t="shared" si="19"/>
        <v>0.21003134796238279</v>
      </c>
      <c r="J558" s="1">
        <v>0.6666666666666663</v>
      </c>
    </row>
    <row r="559" spans="1:10" ht="20.100000000000001" customHeight="1">
      <c r="A559" s="5" t="s">
        <v>120</v>
      </c>
      <c r="B559" s="6" t="s">
        <v>78</v>
      </c>
      <c r="C559" s="8">
        <v>115.1</v>
      </c>
      <c r="D559" s="8">
        <v>27.5</v>
      </c>
      <c r="E559" s="10">
        <f t="shared" si="18"/>
        <v>4.1854545454545455</v>
      </c>
      <c r="F559" s="10">
        <f t="shared" si="19"/>
        <v>0.23892267593397049</v>
      </c>
      <c r="J559" s="1">
        <v>0.63181818181818183</v>
      </c>
    </row>
    <row r="560" spans="1:10" ht="20.100000000000001" customHeight="1">
      <c r="A560" s="5" t="s">
        <v>120</v>
      </c>
      <c r="B560" s="6" t="s">
        <v>82</v>
      </c>
      <c r="C560" s="8">
        <v>49</v>
      </c>
      <c r="D560" s="8">
        <v>40.454545454545404</v>
      </c>
      <c r="E560" s="10">
        <f t="shared" si="18"/>
        <v>1.2112359550561813</v>
      </c>
      <c r="F560" s="10">
        <f t="shared" si="19"/>
        <v>0.82560296846011028</v>
      </c>
      <c r="J560" s="1">
        <v>0.68181818181818177</v>
      </c>
    </row>
    <row r="561" spans="1:10" ht="20.100000000000001" customHeight="1">
      <c r="A561" s="5" t="s">
        <v>120</v>
      </c>
      <c r="B561" s="6" t="s">
        <v>19</v>
      </c>
      <c r="C561" s="8">
        <v>48</v>
      </c>
      <c r="D561" s="8">
        <v>36.6</v>
      </c>
      <c r="E561" s="10">
        <f t="shared" si="18"/>
        <v>1.3114754098360655</v>
      </c>
      <c r="F561" s="10">
        <f t="shared" si="19"/>
        <v>0.76250000000000007</v>
      </c>
      <c r="J561" s="1">
        <v>0.69915254237288127</v>
      </c>
    </row>
    <row r="562" spans="1:10" ht="20.100000000000001" customHeight="1">
      <c r="A562" s="5" t="s">
        <v>120</v>
      </c>
      <c r="B562" s="6" t="s">
        <v>16</v>
      </c>
      <c r="C562" s="8">
        <v>65</v>
      </c>
      <c r="D562" s="8">
        <v>37.8888888888888</v>
      </c>
      <c r="E562" s="10">
        <f t="shared" si="18"/>
        <v>1.7155425219941389</v>
      </c>
      <c r="F562" s="10">
        <f t="shared" si="19"/>
        <v>0.5829059829059815</v>
      </c>
      <c r="J562" s="1">
        <v>0.71753986332574149</v>
      </c>
    </row>
    <row r="563" spans="1:10" ht="20.100000000000001" customHeight="1">
      <c r="A563" s="5" t="s">
        <v>120</v>
      </c>
      <c r="B563" s="6" t="s">
        <v>44</v>
      </c>
      <c r="C563" s="8">
        <v>72</v>
      </c>
      <c r="D563" s="8">
        <v>36.75</v>
      </c>
      <c r="E563" s="10">
        <f t="shared" si="18"/>
        <v>1.9591836734693877</v>
      </c>
      <c r="F563" s="10">
        <f t="shared" si="19"/>
        <v>0.51041666666666663</v>
      </c>
      <c r="J563" s="1">
        <v>0.99009900990099009</v>
      </c>
    </row>
    <row r="564" spans="1:10" ht="20.100000000000001" customHeight="1">
      <c r="A564" s="5" t="s">
        <v>120</v>
      </c>
      <c r="B564" s="6" t="s">
        <v>37</v>
      </c>
      <c r="C564" s="8">
        <v>84</v>
      </c>
      <c r="D564" s="8">
        <v>33</v>
      </c>
      <c r="E564" s="10">
        <f t="shared" si="18"/>
        <v>2.5454545454545454</v>
      </c>
      <c r="F564" s="10">
        <f t="shared" si="19"/>
        <v>0.39285714285714285</v>
      </c>
      <c r="J564" s="1">
        <v>0.93939393939393823</v>
      </c>
    </row>
    <row r="565" spans="1:10" ht="20.100000000000001" customHeight="1">
      <c r="A565" s="5" t="s">
        <v>120</v>
      </c>
      <c r="B565" s="6" t="s">
        <v>76</v>
      </c>
      <c r="C565" s="8">
        <v>99.428571428571402</v>
      </c>
      <c r="D565" s="8">
        <v>37.200000000000003</v>
      </c>
      <c r="E565" s="10">
        <f t="shared" si="18"/>
        <v>2.6728110599078332</v>
      </c>
      <c r="F565" s="10">
        <f t="shared" si="19"/>
        <v>0.3741379310344829</v>
      </c>
      <c r="J565" s="1">
        <v>0.89645254074784231</v>
      </c>
    </row>
    <row r="566" spans="1:10" ht="20.100000000000001" customHeight="1">
      <c r="A566" s="5" t="s">
        <v>120</v>
      </c>
      <c r="B566" s="6" t="s">
        <v>53</v>
      </c>
      <c r="C566" s="8">
        <v>99.25</v>
      </c>
      <c r="D566" s="8">
        <v>29</v>
      </c>
      <c r="E566" s="10">
        <f t="shared" si="18"/>
        <v>3.4224137931034484</v>
      </c>
      <c r="F566" s="10">
        <f t="shared" si="19"/>
        <v>0.29219143576826195</v>
      </c>
      <c r="J566" s="1">
        <v>0.69805194805194803</v>
      </c>
    </row>
    <row r="567" spans="1:10" ht="20.100000000000001" customHeight="1">
      <c r="A567" s="5" t="s">
        <v>120</v>
      </c>
      <c r="B567" s="6" t="s">
        <v>41</v>
      </c>
      <c r="C567" s="8">
        <v>109.888888888888</v>
      </c>
      <c r="D567" s="8">
        <v>33.6666666666666</v>
      </c>
      <c r="E567" s="10">
        <f t="shared" si="18"/>
        <v>3.2640264026402441</v>
      </c>
      <c r="F567" s="10">
        <f t="shared" si="19"/>
        <v>0.30637007077856609</v>
      </c>
      <c r="J567" s="1">
        <v>1.0225988700564965</v>
      </c>
    </row>
    <row r="568" spans="1:10" ht="20.100000000000001" customHeight="1">
      <c r="A568" s="5" t="s">
        <v>120</v>
      </c>
      <c r="B568" s="6" t="s">
        <v>40</v>
      </c>
      <c r="C568" s="8">
        <v>115.8</v>
      </c>
      <c r="D568" s="8">
        <v>29</v>
      </c>
      <c r="E568" s="10">
        <f t="shared" si="18"/>
        <v>3.9931034482758618</v>
      </c>
      <c r="F568" s="10">
        <f t="shared" si="19"/>
        <v>0.25043177892918828</v>
      </c>
      <c r="J568" s="1">
        <v>0.78648648648648656</v>
      </c>
    </row>
    <row r="569" spans="1:10" ht="20.100000000000001" customHeight="1">
      <c r="A569" s="5" t="s">
        <v>120</v>
      </c>
      <c r="B569" s="6" t="s">
        <v>10</v>
      </c>
      <c r="C569" s="8">
        <v>52</v>
      </c>
      <c r="D569" s="8">
        <v>52.727272727272698</v>
      </c>
      <c r="E569" s="10">
        <f t="shared" si="18"/>
        <v>0.98620689655172467</v>
      </c>
      <c r="F569" s="10">
        <f t="shared" si="19"/>
        <v>1.0139860139860135</v>
      </c>
      <c r="J569" s="1">
        <v>1.4811490125673261</v>
      </c>
    </row>
    <row r="570" spans="1:10" ht="20.100000000000001" customHeight="1">
      <c r="A570" s="5" t="s">
        <v>120</v>
      </c>
      <c r="B570" s="6" t="s">
        <v>94</v>
      </c>
      <c r="C570" s="8">
        <v>80.5</v>
      </c>
      <c r="D570" s="8">
        <v>48.1</v>
      </c>
      <c r="E570" s="10">
        <f t="shared" si="18"/>
        <v>1.6735966735966736</v>
      </c>
      <c r="F570" s="10">
        <f t="shared" si="19"/>
        <v>0.5975155279503106</v>
      </c>
      <c r="J570" s="1">
        <v>1.1071428571428572</v>
      </c>
    </row>
    <row r="571" spans="1:10" ht="20.100000000000001" customHeight="1">
      <c r="A571" s="5" t="s">
        <v>120</v>
      </c>
      <c r="B571" s="6" t="s">
        <v>88</v>
      </c>
      <c r="C571" s="8">
        <v>79.6666666666666</v>
      </c>
      <c r="D571" s="8">
        <v>44.3333333333333</v>
      </c>
      <c r="E571" s="10">
        <f t="shared" si="18"/>
        <v>1.7969924812030074</v>
      </c>
      <c r="F571" s="10">
        <f t="shared" si="19"/>
        <v>0.55648535564853563</v>
      </c>
      <c r="J571" s="1">
        <v>0.95375722543352714</v>
      </c>
    </row>
    <row r="572" spans="1:10" ht="20.100000000000001" customHeight="1">
      <c r="A572" s="5" t="s">
        <v>120</v>
      </c>
      <c r="B572" s="6" t="s">
        <v>70</v>
      </c>
      <c r="C572" s="8">
        <v>82</v>
      </c>
      <c r="D572" s="8">
        <v>42.5</v>
      </c>
      <c r="E572" s="10">
        <f t="shared" si="18"/>
        <v>1.9294117647058824</v>
      </c>
      <c r="F572" s="10">
        <f t="shared" si="19"/>
        <v>0.51829268292682928</v>
      </c>
      <c r="J572" s="1">
        <v>0.81318681318681318</v>
      </c>
    </row>
    <row r="573" spans="1:10" ht="20.100000000000001" customHeight="1">
      <c r="A573" s="5" t="s">
        <v>120</v>
      </c>
      <c r="B573" s="6" t="s">
        <v>59</v>
      </c>
      <c r="C573" s="8">
        <v>95.3333333333333</v>
      </c>
      <c r="D573" s="8">
        <v>43.6666666666666</v>
      </c>
      <c r="E573" s="10">
        <f t="shared" si="18"/>
        <v>2.1832061068702315</v>
      </c>
      <c r="F573" s="10">
        <f t="shared" si="19"/>
        <v>0.45804195804195752</v>
      </c>
      <c r="J573" s="1">
        <v>0.85567010309278391</v>
      </c>
    </row>
    <row r="574" spans="1:10" ht="20.100000000000001" customHeight="1">
      <c r="A574" s="5" t="s">
        <v>120</v>
      </c>
      <c r="B574" s="6" t="s">
        <v>50</v>
      </c>
      <c r="C574" s="8">
        <v>104</v>
      </c>
      <c r="D574" s="8">
        <v>33.200000000000003</v>
      </c>
      <c r="E574" s="10">
        <f t="shared" si="18"/>
        <v>3.1325301204819276</v>
      </c>
      <c r="F574" s="10">
        <f t="shared" si="19"/>
        <v>0.31923076923076926</v>
      </c>
      <c r="J574" s="1">
        <v>0.87793011941618737</v>
      </c>
    </row>
    <row r="575" spans="1:10" ht="20.100000000000001" customHeight="1">
      <c r="A575" s="5" t="s">
        <v>120</v>
      </c>
      <c r="B575" s="6" t="s">
        <v>31</v>
      </c>
      <c r="C575" s="8">
        <v>104.25</v>
      </c>
      <c r="D575" s="8">
        <v>36.5</v>
      </c>
      <c r="E575" s="10">
        <f t="shared" si="18"/>
        <v>2.8561643835616439</v>
      </c>
      <c r="F575" s="10">
        <f t="shared" si="19"/>
        <v>0.3501199040767386</v>
      </c>
      <c r="J575" s="1">
        <v>0.96530612244897962</v>
      </c>
    </row>
    <row r="576" spans="1:10" ht="20.100000000000001" customHeight="1">
      <c r="A576" s="5" t="s">
        <v>120</v>
      </c>
      <c r="B576" s="6" t="s">
        <v>66</v>
      </c>
      <c r="C576" s="8">
        <v>113</v>
      </c>
      <c r="D576" s="8">
        <v>24.3333333333333</v>
      </c>
      <c r="E576" s="10">
        <f t="shared" si="18"/>
        <v>4.6438356164383627</v>
      </c>
      <c r="F576" s="10">
        <f t="shared" si="19"/>
        <v>0.21533923303834779</v>
      </c>
      <c r="J576" s="1">
        <v>0.85416666666666563</v>
      </c>
    </row>
    <row r="577" spans="1:10" ht="20.100000000000001" customHeight="1">
      <c r="A577" s="5" t="s">
        <v>120</v>
      </c>
      <c r="B577" s="6" t="s">
        <v>65</v>
      </c>
      <c r="C577" s="8">
        <v>120.9</v>
      </c>
      <c r="D577" s="8">
        <v>21.5</v>
      </c>
      <c r="E577" s="10">
        <f t="shared" si="18"/>
        <v>5.6232558139534889</v>
      </c>
      <c r="F577" s="10">
        <f t="shared" si="19"/>
        <v>0.17783291976840362</v>
      </c>
      <c r="J577" s="1">
        <v>0.76688741721854303</v>
      </c>
    </row>
    <row r="578" spans="1:10" ht="20.100000000000001" customHeight="1">
      <c r="A578" s="5" t="s">
        <v>120</v>
      </c>
      <c r="B578" s="6" t="s">
        <v>56</v>
      </c>
      <c r="C578" s="8">
        <v>69</v>
      </c>
      <c r="D578" s="8">
        <v>63.909090909090899</v>
      </c>
      <c r="E578" s="10">
        <f t="shared" si="18"/>
        <v>1.0796586059743956</v>
      </c>
      <c r="F578" s="10">
        <f t="shared" si="19"/>
        <v>0.92621870882740431</v>
      </c>
      <c r="J578" s="1">
        <v>0.77266922094508383</v>
      </c>
    </row>
    <row r="579" spans="1:10" ht="20.100000000000001" customHeight="1">
      <c r="A579" s="5" t="s">
        <v>120</v>
      </c>
      <c r="B579" s="6" t="s">
        <v>46</v>
      </c>
      <c r="C579" s="8">
        <v>86.5</v>
      </c>
      <c r="D579" s="8">
        <v>58.7</v>
      </c>
      <c r="E579" s="10">
        <f t="shared" si="18"/>
        <v>1.473594548551959</v>
      </c>
      <c r="F579" s="10">
        <f t="shared" si="19"/>
        <v>0.67861271676300583</v>
      </c>
      <c r="J579" s="1">
        <v>1.2111801242236024</v>
      </c>
    </row>
    <row r="580" spans="1:10" ht="20.100000000000001" customHeight="1">
      <c r="A580" s="5" t="s">
        <v>120</v>
      </c>
      <c r="B580" s="6" t="s">
        <v>34</v>
      </c>
      <c r="C580" s="8">
        <v>85.6666666666666</v>
      </c>
      <c r="D580" s="8">
        <v>56.3333333333333</v>
      </c>
      <c r="E580" s="10">
        <f t="shared" si="18"/>
        <v>1.5207100591715974</v>
      </c>
      <c r="F580" s="10">
        <f t="shared" si="19"/>
        <v>0.6575875486381324</v>
      </c>
      <c r="J580" s="1">
        <v>0.98715890850722299</v>
      </c>
    </row>
    <row r="581" spans="1:10" ht="20.100000000000001" customHeight="1">
      <c r="A581" s="5" t="s">
        <v>120</v>
      </c>
      <c r="B581" s="6" t="s">
        <v>22</v>
      </c>
      <c r="C581" s="8">
        <v>98.25</v>
      </c>
      <c r="D581" s="8">
        <v>50.875</v>
      </c>
      <c r="E581" s="10">
        <f t="shared" si="18"/>
        <v>1.9312039312039313</v>
      </c>
      <c r="F581" s="10">
        <f t="shared" si="19"/>
        <v>0.51781170483460559</v>
      </c>
      <c r="J581" s="1">
        <v>1.003690036900369</v>
      </c>
    </row>
    <row r="582" spans="1:10" ht="20.100000000000001" customHeight="1">
      <c r="A582" s="5" t="s">
        <v>120</v>
      </c>
      <c r="B582" s="6" t="s">
        <v>14</v>
      </c>
      <c r="C582" s="8">
        <v>101</v>
      </c>
      <c r="D582" s="8">
        <v>46.6666666666666</v>
      </c>
      <c r="E582" s="10">
        <f t="shared" si="18"/>
        <v>2.1642857142857173</v>
      </c>
      <c r="F582" s="10">
        <f t="shared" si="19"/>
        <v>0.46204620462046136</v>
      </c>
      <c r="J582" s="1">
        <v>1.0190930787589494</v>
      </c>
    </row>
    <row r="583" spans="1:10" ht="20.100000000000001" customHeight="1">
      <c r="A583" s="5" t="s">
        <v>120</v>
      </c>
      <c r="B583" s="6" t="s">
        <v>97</v>
      </c>
      <c r="C583" s="8">
        <v>102</v>
      </c>
      <c r="D583" s="8">
        <v>50.8</v>
      </c>
      <c r="E583" s="10">
        <f t="shared" si="18"/>
        <v>2.0078740157480315</v>
      </c>
      <c r="F583" s="10">
        <f t="shared" si="19"/>
        <v>0.49803921568627446</v>
      </c>
      <c r="J583" s="1">
        <v>1.0331262939958581</v>
      </c>
    </row>
    <row r="584" spans="1:10" ht="20.100000000000001" customHeight="1">
      <c r="A584" s="5" t="s">
        <v>120</v>
      </c>
      <c r="B584" s="6" t="s">
        <v>85</v>
      </c>
      <c r="C584" s="8">
        <v>113.75</v>
      </c>
      <c r="D584" s="8">
        <v>40.5</v>
      </c>
      <c r="E584" s="10">
        <f t="shared" si="18"/>
        <v>2.808641975308642</v>
      </c>
      <c r="F584" s="10">
        <f t="shared" si="19"/>
        <v>0.35604395604395606</v>
      </c>
      <c r="J584" s="1">
        <v>0.86986301369863017</v>
      </c>
    </row>
    <row r="585" spans="1:10" ht="20.100000000000001" customHeight="1">
      <c r="A585" s="5" t="s">
        <v>120</v>
      </c>
      <c r="B585" s="6" t="s">
        <v>28</v>
      </c>
      <c r="C585" s="8">
        <v>121.222222222222</v>
      </c>
      <c r="D585" s="8">
        <v>37</v>
      </c>
      <c r="E585" s="10">
        <f t="shared" si="18"/>
        <v>3.2762762762762705</v>
      </c>
      <c r="F585" s="10">
        <f t="shared" si="19"/>
        <v>0.30522456461961561</v>
      </c>
      <c r="J585" s="1">
        <v>0.86781609195402321</v>
      </c>
    </row>
    <row r="586" spans="1:10" ht="20.100000000000001" customHeight="1">
      <c r="A586" s="5" t="s">
        <v>120</v>
      </c>
      <c r="B586" s="6" t="s">
        <v>6</v>
      </c>
      <c r="C586" s="8">
        <v>121.4</v>
      </c>
      <c r="D586" s="8">
        <v>38</v>
      </c>
      <c r="E586" s="10">
        <f t="shared" si="18"/>
        <v>3.1947368421052631</v>
      </c>
      <c r="F586" s="10">
        <f t="shared" si="19"/>
        <v>0.31301482701812189</v>
      </c>
      <c r="J586" s="1">
        <v>0.78181818181818186</v>
      </c>
    </row>
    <row r="587" spans="1:10" ht="20.100000000000001" customHeight="1">
      <c r="A587" s="5" t="s">
        <v>120</v>
      </c>
      <c r="B587" s="6" t="s">
        <v>20</v>
      </c>
      <c r="C587" s="8">
        <v>95</v>
      </c>
      <c r="D587" s="8">
        <v>73.727272727272705</v>
      </c>
      <c r="E587" s="10">
        <f t="shared" si="18"/>
        <v>1.2885326757090017</v>
      </c>
      <c r="F587" s="10">
        <f t="shared" si="19"/>
        <v>0.77607655502392325</v>
      </c>
      <c r="J587" s="1">
        <v>1.0973871733966751</v>
      </c>
    </row>
    <row r="588" spans="1:10" ht="20.100000000000001" customHeight="1">
      <c r="A588" s="5" t="s">
        <v>120</v>
      </c>
      <c r="B588" s="6" t="s">
        <v>83</v>
      </c>
      <c r="C588" s="8">
        <v>93.5</v>
      </c>
      <c r="D588" s="8">
        <v>70.5</v>
      </c>
      <c r="E588" s="10">
        <f t="shared" si="18"/>
        <v>1.3262411347517731</v>
      </c>
      <c r="F588" s="10">
        <f t="shared" si="19"/>
        <v>0.75401069518716579</v>
      </c>
      <c r="J588" s="1">
        <v>1.075</v>
      </c>
    </row>
    <row r="589" spans="1:10" ht="20.100000000000001" customHeight="1">
      <c r="A589" s="5" t="s">
        <v>120</v>
      </c>
      <c r="B589" s="6" t="s">
        <v>99</v>
      </c>
      <c r="C589" s="8">
        <v>104.666666666666</v>
      </c>
      <c r="D589" s="8">
        <v>72.4444444444444</v>
      </c>
      <c r="E589" s="10">
        <f t="shared" si="18"/>
        <v>1.4447852760736113</v>
      </c>
      <c r="F589" s="10">
        <f t="shared" si="19"/>
        <v>0.69214437367304005</v>
      </c>
      <c r="J589" s="1">
        <v>1.109352517985611</v>
      </c>
    </row>
    <row r="590" spans="1:10" ht="20.100000000000001" customHeight="1">
      <c r="A590" s="5" t="s">
        <v>120</v>
      </c>
      <c r="B590" s="6" t="s">
        <v>54</v>
      </c>
      <c r="C590" s="8">
        <v>99</v>
      </c>
      <c r="D590" s="8">
        <v>65</v>
      </c>
      <c r="E590" s="10">
        <f t="shared" si="18"/>
        <v>1.523076923076923</v>
      </c>
      <c r="F590" s="10">
        <f t="shared" si="19"/>
        <v>0.65656565656565657</v>
      </c>
      <c r="J590" s="1">
        <v>1.3121495327102803</v>
      </c>
    </row>
    <row r="591" spans="1:10" ht="20.100000000000001" customHeight="1">
      <c r="A591" s="5" t="s">
        <v>120</v>
      </c>
      <c r="B591" s="6" t="s">
        <v>75</v>
      </c>
      <c r="C591" s="8">
        <v>114.666666666666</v>
      </c>
      <c r="D591" s="8">
        <v>67.6666666666666</v>
      </c>
      <c r="E591" s="10">
        <f t="shared" si="18"/>
        <v>1.6945812807881693</v>
      </c>
      <c r="F591" s="10">
        <f t="shared" si="19"/>
        <v>0.59011627906977027</v>
      </c>
      <c r="J591" s="1">
        <v>1.2828282828282818</v>
      </c>
    </row>
    <row r="592" spans="1:10" ht="20.100000000000001" customHeight="1">
      <c r="A592" s="5" t="s">
        <v>120</v>
      </c>
      <c r="B592" s="6" t="s">
        <v>36</v>
      </c>
      <c r="C592" s="8">
        <v>116.85714285714199</v>
      </c>
      <c r="D592" s="8">
        <v>50.4</v>
      </c>
      <c r="E592" s="10">
        <f t="shared" si="18"/>
        <v>2.3185941043083731</v>
      </c>
      <c r="F592" s="10">
        <f t="shared" si="19"/>
        <v>0.43129584352078559</v>
      </c>
      <c r="J592" s="1">
        <v>1.1326212728081884</v>
      </c>
    </row>
    <row r="593" spans="1:10" ht="20.100000000000001" customHeight="1">
      <c r="A593" s="5" t="s">
        <v>120</v>
      </c>
      <c r="B593" s="6" t="s">
        <v>45</v>
      </c>
      <c r="C593" s="8">
        <v>117.875</v>
      </c>
      <c r="D593" s="8">
        <v>53.75</v>
      </c>
      <c r="E593" s="10">
        <f t="shared" si="18"/>
        <v>2.1930232558139533</v>
      </c>
      <c r="F593" s="10">
        <f t="shared" si="19"/>
        <v>0.4559915164369035</v>
      </c>
      <c r="J593" s="1">
        <v>0.99128919860627174</v>
      </c>
    </row>
    <row r="594" spans="1:10" ht="20.100000000000001" customHeight="1">
      <c r="A594" s="5" t="s">
        <v>120</v>
      </c>
      <c r="B594" s="6" t="s">
        <v>63</v>
      </c>
      <c r="C594" s="8">
        <v>124.222222222222</v>
      </c>
      <c r="D594" s="8">
        <v>44.6666666666666</v>
      </c>
      <c r="E594" s="10">
        <f t="shared" si="18"/>
        <v>2.7810945273631833</v>
      </c>
      <c r="F594" s="10">
        <f t="shared" si="19"/>
        <v>0.35957066189624337</v>
      </c>
      <c r="J594" s="1">
        <v>1.0292682926829269</v>
      </c>
    </row>
    <row r="595" spans="1:10" ht="20.100000000000001" customHeight="1">
      <c r="A595" s="5" t="s">
        <v>120</v>
      </c>
      <c r="B595" s="6" t="s">
        <v>68</v>
      </c>
      <c r="C595" s="8">
        <v>129.5</v>
      </c>
      <c r="D595" s="8">
        <v>35.5</v>
      </c>
      <c r="E595" s="10">
        <f t="shared" si="18"/>
        <v>3.647887323943662</v>
      </c>
      <c r="F595" s="10">
        <f t="shared" si="19"/>
        <v>0.27413127413127414</v>
      </c>
      <c r="J595" s="1">
        <v>1.21</v>
      </c>
    </row>
    <row r="596" spans="1:10" ht="20.100000000000001" customHeight="1">
      <c r="A596" s="5" t="s">
        <v>120</v>
      </c>
      <c r="B596" s="6" t="s">
        <v>77</v>
      </c>
      <c r="C596" s="8">
        <v>113</v>
      </c>
      <c r="D596" s="8">
        <v>87.545454545454504</v>
      </c>
      <c r="E596" s="10">
        <f t="shared" si="18"/>
        <v>1.2907580477673941</v>
      </c>
      <c r="F596" s="10">
        <f t="shared" si="19"/>
        <v>0.77473853580048235</v>
      </c>
      <c r="J596" s="1">
        <v>0.98233562315996115</v>
      </c>
    </row>
    <row r="597" spans="1:10" ht="20.100000000000001" customHeight="1">
      <c r="A597" s="5" t="s">
        <v>120</v>
      </c>
      <c r="B597" s="6" t="s">
        <v>38</v>
      </c>
      <c r="C597" s="8">
        <v>110</v>
      </c>
      <c r="D597" s="8">
        <v>87.4</v>
      </c>
      <c r="E597" s="10">
        <f t="shared" si="18"/>
        <v>1.2585812356979404</v>
      </c>
      <c r="F597" s="10">
        <f t="shared" si="19"/>
        <v>0.79454545454545455</v>
      </c>
      <c r="J597" s="1">
        <v>1.0950173812282735</v>
      </c>
    </row>
    <row r="598" spans="1:10" ht="20.100000000000001" customHeight="1">
      <c r="A598" s="5" t="s">
        <v>120</v>
      </c>
      <c r="B598" s="6" t="s">
        <v>43</v>
      </c>
      <c r="C598" s="8">
        <v>113.333333333333</v>
      </c>
      <c r="D598" s="8">
        <v>76.6666666666666</v>
      </c>
      <c r="E598" s="10">
        <f t="shared" si="18"/>
        <v>1.4782608695652144</v>
      </c>
      <c r="F598" s="10">
        <f t="shared" si="19"/>
        <v>0.67647058823529549</v>
      </c>
      <c r="J598" s="1">
        <v>1.1333333333333329</v>
      </c>
    </row>
    <row r="599" spans="1:10" ht="20.100000000000001" customHeight="1">
      <c r="A599" s="5" t="s">
        <v>120</v>
      </c>
      <c r="B599" s="6" t="s">
        <v>17</v>
      </c>
      <c r="C599" s="8">
        <v>117.25</v>
      </c>
      <c r="D599" s="8">
        <v>75.125</v>
      </c>
      <c r="E599" s="10">
        <f t="shared" si="18"/>
        <v>1.5607321131447587</v>
      </c>
      <c r="F599" s="10">
        <f t="shared" si="19"/>
        <v>0.64072494669509594</v>
      </c>
      <c r="J599" s="1">
        <v>1.3377049180327869</v>
      </c>
    </row>
    <row r="600" spans="1:10" ht="20.100000000000001" customHeight="1">
      <c r="A600" s="5" t="s">
        <v>120</v>
      </c>
      <c r="B600" s="6" t="s">
        <v>18</v>
      </c>
      <c r="C600" s="8">
        <v>120.333333333333</v>
      </c>
      <c r="D600" s="8">
        <v>76</v>
      </c>
      <c r="E600" s="10">
        <f t="shared" si="18"/>
        <v>1.583333333333329</v>
      </c>
      <c r="F600" s="10">
        <f t="shared" si="19"/>
        <v>0.63157894736842279</v>
      </c>
      <c r="J600" s="1">
        <v>1.1501103752759378</v>
      </c>
    </row>
    <row r="601" spans="1:10" ht="20.100000000000001" customHeight="1">
      <c r="A601" s="5" t="s">
        <v>120</v>
      </c>
      <c r="B601" s="6" t="s">
        <v>81</v>
      </c>
      <c r="C601" s="8">
        <v>119.714285714285</v>
      </c>
      <c r="D601" s="8">
        <v>62.4</v>
      </c>
      <c r="E601" s="10">
        <f t="shared" si="18"/>
        <v>1.918498168498157</v>
      </c>
      <c r="F601" s="10">
        <f t="shared" si="19"/>
        <v>0.52124105011933486</v>
      </c>
      <c r="J601" s="1">
        <v>1.1453930684699913</v>
      </c>
    </row>
    <row r="602" spans="1:10" ht="20.100000000000001" customHeight="1">
      <c r="A602" s="5" t="s">
        <v>120</v>
      </c>
      <c r="B602" s="6" t="s">
        <v>100</v>
      </c>
      <c r="C602" s="8">
        <v>124.125</v>
      </c>
      <c r="D602" s="8">
        <v>70.75</v>
      </c>
      <c r="E602" s="10">
        <f t="shared" si="18"/>
        <v>1.7544169611307421</v>
      </c>
      <c r="F602" s="10">
        <f t="shared" si="19"/>
        <v>0.56998992950654581</v>
      </c>
      <c r="J602" s="1">
        <v>1.7293577981651376</v>
      </c>
    </row>
    <row r="603" spans="1:10" ht="20.100000000000001" customHeight="1">
      <c r="A603" s="5" t="s">
        <v>120</v>
      </c>
      <c r="B603" s="6" t="s">
        <v>7</v>
      </c>
      <c r="C603" s="8">
        <v>127.111111111111</v>
      </c>
      <c r="D603" s="8">
        <v>75.3333333333333</v>
      </c>
      <c r="E603" s="10">
        <f t="shared" si="18"/>
        <v>1.6873156342182885</v>
      </c>
      <c r="F603" s="10">
        <f t="shared" si="19"/>
        <v>0.59265734265734293</v>
      </c>
      <c r="J603" s="1">
        <v>1.071651090342679</v>
      </c>
    </row>
    <row r="604" spans="1:10" ht="20.100000000000001" customHeight="1">
      <c r="A604" s="5" t="s">
        <v>120</v>
      </c>
      <c r="B604" s="6" t="s">
        <v>27</v>
      </c>
      <c r="C604" s="8">
        <v>129.30000000000001</v>
      </c>
      <c r="D604" s="8">
        <v>62.5</v>
      </c>
      <c r="E604" s="10">
        <f t="shared" si="18"/>
        <v>2.0688</v>
      </c>
      <c r="F604" s="10">
        <f t="shared" si="19"/>
        <v>0.4833720030935808</v>
      </c>
      <c r="J604" s="1">
        <v>1.1007407407407408</v>
      </c>
    </row>
    <row r="605" spans="1:10" ht="20.100000000000001" customHeight="1">
      <c r="A605" s="5" t="s">
        <v>120</v>
      </c>
      <c r="B605" s="6" t="s">
        <v>13</v>
      </c>
      <c r="C605" s="8">
        <v>89</v>
      </c>
      <c r="D605" s="8">
        <v>107.72727272727199</v>
      </c>
      <c r="E605" s="10">
        <f t="shared" si="18"/>
        <v>0.8261603375527482</v>
      </c>
      <c r="F605" s="10">
        <f t="shared" si="19"/>
        <v>1.2104187946884495</v>
      </c>
      <c r="J605" s="1">
        <v>1.6685990338164252</v>
      </c>
    </row>
    <row r="606" spans="1:10" ht="20.100000000000001" customHeight="1">
      <c r="A606" s="5" t="s">
        <v>120</v>
      </c>
      <c r="B606" s="6" t="s">
        <v>95</v>
      </c>
      <c r="C606" s="8">
        <v>114.5</v>
      </c>
      <c r="D606" s="8">
        <v>96.7</v>
      </c>
      <c r="E606" s="10">
        <f t="shared" si="18"/>
        <v>1.1840744570837642</v>
      </c>
      <c r="F606" s="10">
        <f t="shared" si="19"/>
        <v>0.8445414847161572</v>
      </c>
      <c r="J606" s="1">
        <v>1.2589928057553956</v>
      </c>
    </row>
    <row r="607" spans="1:10" ht="20.100000000000001" customHeight="1">
      <c r="A607" s="5" t="s">
        <v>120</v>
      </c>
      <c r="B607" s="6" t="s">
        <v>86</v>
      </c>
      <c r="C607" s="8">
        <v>127.666666666666</v>
      </c>
      <c r="D607" s="8">
        <v>101.444444444444</v>
      </c>
      <c r="E607" s="10">
        <f t="shared" ref="E607:E638" si="20">C607/D607</f>
        <v>1.2584884994523537</v>
      </c>
      <c r="F607" s="10">
        <f t="shared" ref="F607:F638" si="21">D607/C607</f>
        <v>0.79460400348128879</v>
      </c>
      <c r="J607" s="1">
        <v>1.2641056422569035</v>
      </c>
    </row>
    <row r="608" spans="1:10" ht="20.100000000000001" customHeight="1">
      <c r="A608" s="5" t="s">
        <v>120</v>
      </c>
      <c r="B608" s="6" t="s">
        <v>73</v>
      </c>
      <c r="C608" s="8">
        <v>128.25</v>
      </c>
      <c r="D608" s="8">
        <v>82.125</v>
      </c>
      <c r="E608" s="10">
        <f t="shared" si="20"/>
        <v>1.5616438356164384</v>
      </c>
      <c r="F608" s="10">
        <f t="shared" si="21"/>
        <v>0.64035087719298245</v>
      </c>
      <c r="J608" s="1">
        <v>1.2309899569583931</v>
      </c>
    </row>
    <row r="609" spans="1:10" ht="20.100000000000001" customHeight="1">
      <c r="A609" s="5" t="s">
        <v>120</v>
      </c>
      <c r="B609" s="6" t="s">
        <v>58</v>
      </c>
      <c r="C609" s="8">
        <v>131.333333333333</v>
      </c>
      <c r="D609" s="8">
        <v>81.6666666666666</v>
      </c>
      <c r="E609" s="10">
        <f t="shared" si="20"/>
        <v>1.6081632653061197</v>
      </c>
      <c r="F609" s="10">
        <f t="shared" si="21"/>
        <v>0.62182741116751372</v>
      </c>
      <c r="J609" s="1">
        <v>1.2138084632516706</v>
      </c>
    </row>
    <row r="610" spans="1:10" ht="20.100000000000001" customHeight="1">
      <c r="A610" s="5" t="s">
        <v>120</v>
      </c>
      <c r="B610" s="6" t="s">
        <v>47</v>
      </c>
      <c r="C610" s="8">
        <v>127.142857142857</v>
      </c>
      <c r="D610" s="8">
        <v>82.4</v>
      </c>
      <c r="E610" s="10">
        <f t="shared" si="20"/>
        <v>1.5429958391123422</v>
      </c>
      <c r="F610" s="10">
        <f t="shared" si="21"/>
        <v>0.64808988764045028</v>
      </c>
      <c r="J610" s="1">
        <v>1.4982578397212534</v>
      </c>
    </row>
    <row r="611" spans="1:10" ht="20.100000000000001" customHeight="1">
      <c r="A611" s="5" t="s">
        <v>120</v>
      </c>
      <c r="B611" s="6" t="s">
        <v>32</v>
      </c>
      <c r="C611" s="8">
        <v>129.25</v>
      </c>
      <c r="D611" s="8">
        <v>78.5</v>
      </c>
      <c r="E611" s="10">
        <f t="shared" si="20"/>
        <v>1.6464968152866242</v>
      </c>
      <c r="F611" s="10">
        <f t="shared" si="21"/>
        <v>0.60735009671179885</v>
      </c>
      <c r="J611" s="1">
        <v>1.3496240601503759</v>
      </c>
    </row>
    <row r="612" spans="1:10" ht="20.100000000000001" customHeight="1">
      <c r="A612" s="5" t="s">
        <v>120</v>
      </c>
      <c r="B612" s="6" t="s">
        <v>67</v>
      </c>
      <c r="C612" s="8">
        <v>131</v>
      </c>
      <c r="D612" s="8">
        <v>71.6666666666666</v>
      </c>
      <c r="E612" s="10">
        <f t="shared" si="20"/>
        <v>1.8279069767441878</v>
      </c>
      <c r="F612" s="10">
        <f t="shared" si="21"/>
        <v>0.54707379134860001</v>
      </c>
      <c r="J612" s="1">
        <v>1.4773175542406316</v>
      </c>
    </row>
    <row r="613" spans="1:10" ht="20.100000000000001" customHeight="1">
      <c r="A613" s="5" t="s">
        <v>120</v>
      </c>
      <c r="B613" s="6" t="s">
        <v>64</v>
      </c>
      <c r="C613" s="8">
        <v>131.5</v>
      </c>
      <c r="D613" s="8">
        <v>50.5</v>
      </c>
      <c r="E613" s="10">
        <f t="shared" si="20"/>
        <v>2.6039603960396041</v>
      </c>
      <c r="F613" s="10">
        <f t="shared" si="21"/>
        <v>0.38403041825095058</v>
      </c>
      <c r="J613" s="1">
        <v>1.4485981308411215</v>
      </c>
    </row>
    <row r="614" spans="1:10" ht="20.100000000000001" customHeight="1">
      <c r="A614" s="5" t="s">
        <v>120</v>
      </c>
      <c r="B614" s="6" t="s">
        <v>61</v>
      </c>
      <c r="C614" s="8">
        <v>101</v>
      </c>
      <c r="D614" s="8">
        <v>118.636363636363</v>
      </c>
      <c r="E614" s="10">
        <f t="shared" si="20"/>
        <v>0.85134099616858694</v>
      </c>
      <c r="F614" s="10">
        <f t="shared" si="21"/>
        <v>1.1746174617461684</v>
      </c>
      <c r="J614" s="1">
        <v>1.3683360258481487</v>
      </c>
    </row>
    <row r="615" spans="1:10" ht="20.100000000000001" customHeight="1">
      <c r="A615" s="5" t="s">
        <v>120</v>
      </c>
      <c r="B615" s="6" t="s">
        <v>52</v>
      </c>
      <c r="C615" s="8">
        <v>139.5</v>
      </c>
      <c r="D615" s="8">
        <v>106.9</v>
      </c>
      <c r="E615" s="10">
        <f t="shared" si="20"/>
        <v>1.304957904583723</v>
      </c>
      <c r="F615" s="10">
        <f t="shared" si="21"/>
        <v>0.76630824372759865</v>
      </c>
      <c r="J615" s="1">
        <v>1.2118491921005385</v>
      </c>
    </row>
    <row r="616" spans="1:10" ht="20.100000000000001" customHeight="1">
      <c r="A616" s="5" t="s">
        <v>120</v>
      </c>
      <c r="B616" s="6" t="s">
        <v>30</v>
      </c>
      <c r="C616" s="8">
        <v>132.666666666666</v>
      </c>
      <c r="D616" s="8">
        <v>114.666666666666</v>
      </c>
      <c r="E616" s="10">
        <f t="shared" si="20"/>
        <v>1.1569767441860475</v>
      </c>
      <c r="F616" s="10">
        <f t="shared" si="21"/>
        <v>0.86432160804020031</v>
      </c>
      <c r="J616" s="1">
        <v>1.3785632839224602</v>
      </c>
    </row>
    <row r="617" spans="1:10" ht="20.100000000000001" customHeight="1">
      <c r="A617" s="5" t="s">
        <v>120</v>
      </c>
      <c r="B617" s="6" t="s">
        <v>25</v>
      </c>
      <c r="C617" s="8">
        <v>131.5</v>
      </c>
      <c r="D617" s="8">
        <v>111.25</v>
      </c>
      <c r="E617" s="10">
        <f t="shared" si="20"/>
        <v>1.1820224719101124</v>
      </c>
      <c r="F617" s="10">
        <f t="shared" si="21"/>
        <v>0.8460076045627376</v>
      </c>
      <c r="J617" s="1">
        <v>1.2032301480484522</v>
      </c>
    </row>
    <row r="618" spans="1:10" ht="20.100000000000001" customHeight="1">
      <c r="A618" s="5" t="s">
        <v>120</v>
      </c>
      <c r="B618" s="6" t="s">
        <v>8</v>
      </c>
      <c r="C618" s="8">
        <v>136</v>
      </c>
      <c r="D618" s="8">
        <v>100</v>
      </c>
      <c r="E618" s="10">
        <f t="shared" si="20"/>
        <v>1.36</v>
      </c>
      <c r="F618" s="10">
        <f t="shared" si="21"/>
        <v>0.73529411764705888</v>
      </c>
      <c r="J618" s="1">
        <v>1.2949494949494909</v>
      </c>
    </row>
    <row r="619" spans="1:10" ht="20.100000000000001" customHeight="1">
      <c r="A619" s="5" t="s">
        <v>120</v>
      </c>
      <c r="B619" s="6" t="s">
        <v>92</v>
      </c>
      <c r="C619" s="8">
        <v>135</v>
      </c>
      <c r="D619" s="8">
        <v>104.6</v>
      </c>
      <c r="E619" s="10">
        <f t="shared" si="20"/>
        <v>1.2906309751434035</v>
      </c>
      <c r="F619" s="10">
        <f t="shared" si="21"/>
        <v>0.77481481481481473</v>
      </c>
      <c r="J619" s="1">
        <v>1.4207221350078436</v>
      </c>
    </row>
    <row r="620" spans="1:10" ht="20.100000000000001" customHeight="1">
      <c r="A620" s="5" t="s">
        <v>120</v>
      </c>
      <c r="B620" s="6" t="s">
        <v>90</v>
      </c>
      <c r="C620" s="8">
        <v>130.875</v>
      </c>
      <c r="D620" s="8">
        <v>101.25</v>
      </c>
      <c r="E620" s="10">
        <f t="shared" si="20"/>
        <v>1.2925925925925925</v>
      </c>
      <c r="F620" s="10">
        <f t="shared" si="21"/>
        <v>0.77363896848137537</v>
      </c>
      <c r="J620" s="1">
        <v>1.301418439716312</v>
      </c>
    </row>
    <row r="621" spans="1:10" ht="20.100000000000001" customHeight="1">
      <c r="A621" s="5" t="s">
        <v>120</v>
      </c>
      <c r="B621" s="6" t="s">
        <v>29</v>
      </c>
      <c r="C621" s="8">
        <v>131.111111111111</v>
      </c>
      <c r="D621" s="8">
        <v>93.3333333333333</v>
      </c>
      <c r="E621" s="10">
        <f t="shared" si="20"/>
        <v>1.404761904761904</v>
      </c>
      <c r="F621" s="10">
        <f t="shared" si="21"/>
        <v>0.71186440677966134</v>
      </c>
      <c r="J621" s="1">
        <v>1.7695749440715889</v>
      </c>
    </row>
    <row r="622" spans="1:10" ht="20.100000000000001" customHeight="1">
      <c r="A622" s="5" t="s">
        <v>120</v>
      </c>
      <c r="B622" s="6" t="s">
        <v>5</v>
      </c>
      <c r="C622" s="8">
        <v>132.6</v>
      </c>
      <c r="D622" s="8">
        <v>101</v>
      </c>
      <c r="E622" s="10">
        <f t="shared" si="20"/>
        <v>1.3128712871287127</v>
      </c>
      <c r="F622" s="10">
        <f t="shared" si="21"/>
        <v>0.76168929110105588</v>
      </c>
      <c r="J622" s="1">
        <v>2.0358974358974362</v>
      </c>
    </row>
    <row r="623" spans="1:10" ht="20.100000000000001" customHeight="1">
      <c r="A623" s="5" t="s">
        <v>129</v>
      </c>
      <c r="B623" s="6" t="s">
        <v>51</v>
      </c>
      <c r="C623" s="8">
        <v>142</v>
      </c>
      <c r="D623" s="8">
        <v>132.54545454545399</v>
      </c>
      <c r="E623" s="10">
        <f t="shared" si="20"/>
        <v>1.0713305898491128</v>
      </c>
      <c r="F623" s="10">
        <f t="shared" si="21"/>
        <v>0.93341869398207034</v>
      </c>
    </row>
    <row r="624" spans="1:10" ht="20.100000000000001" customHeight="1">
      <c r="A624" s="5" t="s">
        <v>129</v>
      </c>
      <c r="B624" s="6" t="s">
        <v>62</v>
      </c>
      <c r="C624" s="8">
        <v>132</v>
      </c>
      <c r="D624" s="8">
        <v>133.6</v>
      </c>
      <c r="E624" s="10">
        <f t="shared" si="20"/>
        <v>0.9880239520958084</v>
      </c>
      <c r="F624" s="10">
        <f t="shared" si="21"/>
        <v>1.012121212121212</v>
      </c>
    </row>
    <row r="625" spans="1:6" ht="20.100000000000001" customHeight="1">
      <c r="A625" s="5" t="s">
        <v>129</v>
      </c>
      <c r="B625" s="6" t="s">
        <v>69</v>
      </c>
      <c r="C625" s="8">
        <v>137.333333333333</v>
      </c>
      <c r="D625" s="8">
        <v>132</v>
      </c>
      <c r="E625" s="10">
        <f t="shared" si="20"/>
        <v>1.040404040404038</v>
      </c>
      <c r="F625" s="10">
        <f t="shared" si="21"/>
        <v>0.96116504854369167</v>
      </c>
    </row>
    <row r="626" spans="1:6" ht="20.100000000000001" customHeight="1">
      <c r="A626" s="5" t="s">
        <v>129</v>
      </c>
      <c r="B626" s="6" t="s">
        <v>89</v>
      </c>
      <c r="C626" s="8">
        <v>134</v>
      </c>
      <c r="D626" s="8">
        <v>133</v>
      </c>
      <c r="E626" s="10">
        <f t="shared" si="20"/>
        <v>1.0075187969924813</v>
      </c>
      <c r="F626" s="10">
        <f t="shared" si="21"/>
        <v>0.9925373134328358</v>
      </c>
    </row>
    <row r="627" spans="1:6" ht="20.100000000000001" customHeight="1">
      <c r="A627" s="5" t="s">
        <v>129</v>
      </c>
      <c r="B627" s="6" t="s">
        <v>91</v>
      </c>
      <c r="C627" s="8">
        <v>130.333333333333</v>
      </c>
      <c r="D627" s="8">
        <v>136.333333333333</v>
      </c>
      <c r="E627" s="10">
        <f t="shared" si="20"/>
        <v>0.95599022004889966</v>
      </c>
      <c r="F627" s="10">
        <f t="shared" si="21"/>
        <v>1.0460358056265986</v>
      </c>
    </row>
    <row r="628" spans="1:6" ht="20.100000000000001" customHeight="1">
      <c r="A628" s="5" t="s">
        <v>129</v>
      </c>
      <c r="B628" s="6" t="s">
        <v>9</v>
      </c>
      <c r="C628" s="8">
        <v>135.42857142857099</v>
      </c>
      <c r="D628" s="8">
        <v>130.4</v>
      </c>
      <c r="E628" s="10">
        <f t="shared" si="20"/>
        <v>1.038562664329532</v>
      </c>
      <c r="F628" s="10">
        <f t="shared" si="21"/>
        <v>0.96286919831223949</v>
      </c>
    </row>
    <row r="629" spans="1:6" ht="20.100000000000001" customHeight="1">
      <c r="A629" s="5" t="s">
        <v>129</v>
      </c>
      <c r="B629" s="6" t="s">
        <v>26</v>
      </c>
      <c r="C629" s="8">
        <v>134.75</v>
      </c>
      <c r="D629" s="8">
        <v>130.5</v>
      </c>
      <c r="E629" s="10">
        <f t="shared" si="20"/>
        <v>1.0325670498084292</v>
      </c>
      <c r="F629" s="10">
        <f t="shared" si="21"/>
        <v>0.96846011131725418</v>
      </c>
    </row>
    <row r="630" spans="1:6" ht="20.100000000000001" customHeight="1">
      <c r="A630" s="5" t="s">
        <v>129</v>
      </c>
      <c r="B630" s="6" t="s">
        <v>80</v>
      </c>
      <c r="C630" s="8">
        <v>133.333333333333</v>
      </c>
      <c r="D630" s="8">
        <v>133.333333333333</v>
      </c>
      <c r="E630" s="10">
        <f t="shared" si="20"/>
        <v>1</v>
      </c>
      <c r="F630" s="10">
        <f t="shared" si="21"/>
        <v>1</v>
      </c>
    </row>
    <row r="631" spans="1:6" ht="20.100000000000001" customHeight="1">
      <c r="A631" s="5" t="s">
        <v>129</v>
      </c>
      <c r="B631" s="6" t="s">
        <v>101</v>
      </c>
      <c r="C631" s="8">
        <v>132.80000000000001</v>
      </c>
      <c r="D631" s="8">
        <v>136</v>
      </c>
      <c r="E631" s="10">
        <f t="shared" si="20"/>
        <v>0.9764705882352942</v>
      </c>
      <c r="F631" s="10">
        <f t="shared" si="21"/>
        <v>1.0240963855421685</v>
      </c>
    </row>
    <row r="632" spans="1:6" ht="20.100000000000001" customHeight="1">
      <c r="A632" s="5" t="s">
        <v>107</v>
      </c>
      <c r="B632" s="6" t="s">
        <v>51</v>
      </c>
      <c r="C632" s="8">
        <v>142</v>
      </c>
      <c r="D632" s="8">
        <v>132.54545454545399</v>
      </c>
      <c r="E632" s="10">
        <f t="shared" si="20"/>
        <v>1.0713305898491128</v>
      </c>
      <c r="F632" s="10">
        <f t="shared" si="21"/>
        <v>0.93341869398207034</v>
      </c>
    </row>
    <row r="633" spans="1:6" ht="20.100000000000001" customHeight="1">
      <c r="A633" s="5" t="s">
        <v>107</v>
      </c>
      <c r="B633" s="6" t="s">
        <v>62</v>
      </c>
      <c r="C633" s="8">
        <v>133</v>
      </c>
      <c r="D633" s="8">
        <v>133.4</v>
      </c>
      <c r="E633" s="10">
        <f t="shared" si="20"/>
        <v>0.99700149925037473</v>
      </c>
      <c r="F633" s="10">
        <f t="shared" si="21"/>
        <v>1.0030075187969925</v>
      </c>
    </row>
    <row r="634" spans="1:6" ht="20.100000000000001" customHeight="1">
      <c r="A634" s="5" t="s">
        <v>107</v>
      </c>
      <c r="B634" s="6" t="s">
        <v>69</v>
      </c>
      <c r="C634" s="8">
        <v>127.333333333333</v>
      </c>
      <c r="D634" s="8">
        <v>135.333333333333</v>
      </c>
      <c r="E634" s="10">
        <f t="shared" si="20"/>
        <v>0.94088669950738901</v>
      </c>
      <c r="F634" s="10">
        <f t="shared" si="21"/>
        <v>1.0628272251308901</v>
      </c>
    </row>
    <row r="635" spans="1:6" ht="20.100000000000001" customHeight="1">
      <c r="A635" s="5" t="s">
        <v>107</v>
      </c>
      <c r="B635" s="6" t="s">
        <v>89</v>
      </c>
      <c r="C635" s="8">
        <v>131.5</v>
      </c>
      <c r="D635" s="8">
        <v>134.25</v>
      </c>
      <c r="E635" s="10">
        <f t="shared" si="20"/>
        <v>0.97951582867783982</v>
      </c>
      <c r="F635" s="10">
        <f t="shared" si="21"/>
        <v>1.020912547528517</v>
      </c>
    </row>
    <row r="636" spans="1:6" ht="20.100000000000001" customHeight="1">
      <c r="A636" s="5" t="s">
        <v>107</v>
      </c>
      <c r="B636" s="6" t="s">
        <v>91</v>
      </c>
      <c r="C636" s="8">
        <v>134.333333333333</v>
      </c>
      <c r="D636" s="8">
        <v>132.333333333333</v>
      </c>
      <c r="E636" s="10">
        <f t="shared" si="20"/>
        <v>1.0151133501259446</v>
      </c>
      <c r="F636" s="10">
        <f t="shared" si="21"/>
        <v>0.98511166253101734</v>
      </c>
    </row>
    <row r="637" spans="1:6" ht="20.100000000000001" customHeight="1">
      <c r="A637" s="5" t="s">
        <v>107</v>
      </c>
      <c r="B637" s="6" t="s">
        <v>9</v>
      </c>
      <c r="C637" s="8">
        <v>132</v>
      </c>
      <c r="D637" s="8">
        <v>135.19999999999999</v>
      </c>
      <c r="E637" s="10">
        <f t="shared" si="20"/>
        <v>0.97633136094674566</v>
      </c>
      <c r="F637" s="10">
        <f t="shared" si="21"/>
        <v>1.0242424242424242</v>
      </c>
    </row>
    <row r="638" spans="1:6" ht="20.100000000000001" customHeight="1">
      <c r="A638" s="5" t="s">
        <v>107</v>
      </c>
      <c r="B638" s="6" t="s">
        <v>26</v>
      </c>
      <c r="C638" s="8">
        <v>133.5</v>
      </c>
      <c r="D638" s="8">
        <v>133</v>
      </c>
      <c r="E638" s="10">
        <f t="shared" si="20"/>
        <v>1.0037593984962405</v>
      </c>
      <c r="F638" s="10">
        <f t="shared" si="21"/>
        <v>0.99625468164794007</v>
      </c>
    </row>
    <row r="639" spans="1:6" ht="20.100000000000001" customHeight="1">
      <c r="A639" s="5" t="s">
        <v>107</v>
      </c>
      <c r="B639" s="6" t="s">
        <v>80</v>
      </c>
      <c r="C639" s="8">
        <v>132.666666666666</v>
      </c>
      <c r="D639" s="8">
        <v>135.333333333333</v>
      </c>
      <c r="E639" s="10">
        <f t="shared" ref="E639:E661" si="22">C639/D639</f>
        <v>0.98029556650246052</v>
      </c>
      <c r="F639" s="10">
        <f t="shared" ref="F639:F661" si="23">D639/C639</f>
        <v>1.0201005025125653</v>
      </c>
    </row>
    <row r="640" spans="1:6" ht="20.100000000000001" customHeight="1">
      <c r="A640" s="5" t="s">
        <v>107</v>
      </c>
      <c r="B640" s="6" t="s">
        <v>101</v>
      </c>
      <c r="C640" s="8">
        <v>133</v>
      </c>
      <c r="D640" s="8">
        <v>135</v>
      </c>
      <c r="E640" s="10">
        <f t="shared" si="22"/>
        <v>0.98518518518518516</v>
      </c>
      <c r="F640" s="10">
        <f t="shared" si="23"/>
        <v>1.0150375939849625</v>
      </c>
    </row>
    <row r="641" spans="1:10" ht="20.100000000000001" customHeight="1">
      <c r="A641" s="5" t="s">
        <v>118</v>
      </c>
      <c r="B641" s="6" t="s">
        <v>51</v>
      </c>
      <c r="C641" s="8">
        <v>140</v>
      </c>
      <c r="D641" s="8">
        <v>132.72727272727201</v>
      </c>
      <c r="E641" s="10">
        <f t="shared" si="22"/>
        <v>1.054794520547951</v>
      </c>
      <c r="F641" s="10">
        <f t="shared" si="23"/>
        <v>0.94805194805194293</v>
      </c>
    </row>
    <row r="642" spans="1:10" ht="20.100000000000001" customHeight="1">
      <c r="A642" s="5" t="s">
        <v>118</v>
      </c>
      <c r="B642" s="6" t="s">
        <v>62</v>
      </c>
      <c r="C642" s="8">
        <v>125</v>
      </c>
      <c r="D642" s="8">
        <v>135</v>
      </c>
      <c r="E642" s="10">
        <f t="shared" si="22"/>
        <v>0.92592592592592593</v>
      </c>
      <c r="F642" s="10">
        <f t="shared" si="23"/>
        <v>1.08</v>
      </c>
    </row>
    <row r="643" spans="1:10" ht="20.100000000000001" customHeight="1">
      <c r="A643" s="5" t="s">
        <v>118</v>
      </c>
      <c r="B643" s="6" t="s">
        <v>69</v>
      </c>
      <c r="C643" s="8">
        <v>131.333333333333</v>
      </c>
      <c r="D643" s="8">
        <v>134</v>
      </c>
      <c r="E643" s="10">
        <f t="shared" si="22"/>
        <v>0.98009950248755973</v>
      </c>
      <c r="F643" s="10">
        <f t="shared" si="23"/>
        <v>1.0203045685279213</v>
      </c>
    </row>
    <row r="644" spans="1:10" ht="20.100000000000001" customHeight="1">
      <c r="A644" s="5" t="s">
        <v>118</v>
      </c>
      <c r="B644" s="6" t="s">
        <v>89</v>
      </c>
      <c r="C644" s="8">
        <v>136.5</v>
      </c>
      <c r="D644" s="8">
        <v>131.75</v>
      </c>
      <c r="E644" s="10">
        <f t="shared" si="22"/>
        <v>1.0360531309297913</v>
      </c>
      <c r="F644" s="10">
        <f t="shared" si="23"/>
        <v>0.96520146520146521</v>
      </c>
    </row>
    <row r="645" spans="1:10" ht="20.100000000000001" customHeight="1">
      <c r="A645" s="5" t="s">
        <v>118</v>
      </c>
      <c r="B645" s="6" t="s">
        <v>91</v>
      </c>
      <c r="C645" s="8">
        <v>136.333333333333</v>
      </c>
      <c r="D645" s="8">
        <v>130.333333333333</v>
      </c>
      <c r="E645" s="10">
        <f t="shared" si="22"/>
        <v>1.0460358056265986</v>
      </c>
      <c r="F645" s="10">
        <f t="shared" si="23"/>
        <v>0.95599022004889966</v>
      </c>
    </row>
    <row r="646" spans="1:10" ht="20.100000000000001" customHeight="1">
      <c r="A646" s="5" t="s">
        <v>118</v>
      </c>
      <c r="B646" s="6" t="s">
        <v>9</v>
      </c>
      <c r="C646" s="8">
        <v>132.28571428571399</v>
      </c>
      <c r="D646" s="8">
        <v>134.80000000000001</v>
      </c>
      <c r="E646" s="10">
        <f t="shared" si="22"/>
        <v>0.98134802882577143</v>
      </c>
      <c r="F646" s="10">
        <f t="shared" si="23"/>
        <v>1.0190064794816438</v>
      </c>
    </row>
    <row r="647" spans="1:10" ht="20.100000000000001" customHeight="1">
      <c r="A647" s="5" t="s">
        <v>118</v>
      </c>
      <c r="B647" s="6" t="s">
        <v>26</v>
      </c>
      <c r="C647" s="8">
        <v>134.25</v>
      </c>
      <c r="D647" s="8">
        <v>131.5</v>
      </c>
      <c r="E647" s="10">
        <f t="shared" si="22"/>
        <v>1.020912547528517</v>
      </c>
      <c r="F647" s="10">
        <f t="shared" si="23"/>
        <v>0.97951582867783982</v>
      </c>
    </row>
    <row r="648" spans="1:10" ht="20.100000000000001" customHeight="1">
      <c r="A648" s="5" t="s">
        <v>118</v>
      </c>
      <c r="B648" s="6" t="s">
        <v>80</v>
      </c>
      <c r="C648" s="8">
        <v>132.222222222222</v>
      </c>
      <c r="D648" s="8">
        <v>136.666666666666</v>
      </c>
      <c r="E648" s="10">
        <f t="shared" si="22"/>
        <v>0.96747967479675101</v>
      </c>
      <c r="F648" s="10">
        <f t="shared" si="23"/>
        <v>1.033613445378148</v>
      </c>
    </row>
    <row r="649" spans="1:10" ht="20.100000000000001" customHeight="1">
      <c r="A649" s="5" t="s">
        <v>118</v>
      </c>
      <c r="B649" s="6" t="s">
        <v>101</v>
      </c>
      <c r="C649" s="8">
        <v>134.19999999999999</v>
      </c>
      <c r="D649" s="8">
        <v>129</v>
      </c>
      <c r="E649" s="10">
        <f t="shared" si="22"/>
        <v>1.0403100775193797</v>
      </c>
      <c r="F649" s="10">
        <f t="shared" si="23"/>
        <v>0.96125186289120723</v>
      </c>
    </row>
    <row r="650" spans="1:10" ht="20.100000000000001" customHeight="1">
      <c r="A650" s="5" t="s">
        <v>113</v>
      </c>
      <c r="B650" s="6" t="s">
        <v>51</v>
      </c>
      <c r="C650" s="8">
        <v>-43</v>
      </c>
      <c r="D650" s="8">
        <v>11.7272727272727</v>
      </c>
      <c r="E650" s="10">
        <f t="shared" si="22"/>
        <v>-3.6666666666666754</v>
      </c>
      <c r="F650" s="10">
        <f t="shared" si="23"/>
        <v>-0.2727272727272721</v>
      </c>
      <c r="J650" s="1">
        <v>-3.6666666666666883</v>
      </c>
    </row>
    <row r="651" spans="1:10" ht="20.100000000000001" customHeight="1">
      <c r="A651" s="5" t="s">
        <v>113</v>
      </c>
      <c r="B651" s="6" t="s">
        <v>62</v>
      </c>
      <c r="C651" s="8">
        <v>-20</v>
      </c>
      <c r="D651" s="8">
        <v>22.8</v>
      </c>
      <c r="E651" s="10">
        <f t="shared" si="22"/>
        <v>-0.8771929824561403</v>
      </c>
      <c r="F651" s="10">
        <f t="shared" si="23"/>
        <v>-1.1400000000000001</v>
      </c>
      <c r="J651" s="1">
        <v>-1.4734299516908214</v>
      </c>
    </row>
    <row r="652" spans="1:10" ht="20.100000000000001" customHeight="1">
      <c r="A652" s="5" t="s">
        <v>113</v>
      </c>
      <c r="B652" s="6" t="s">
        <v>69</v>
      </c>
      <c r="C652" s="8">
        <v>-5</v>
      </c>
      <c r="D652" s="8">
        <v>34.3333333333333</v>
      </c>
      <c r="E652" s="10">
        <f t="shared" si="22"/>
        <v>-0.14563106796116518</v>
      </c>
      <c r="F652" s="10">
        <f t="shared" si="23"/>
        <v>-6.86666666666666</v>
      </c>
      <c r="J652" s="1">
        <v>-0.64444444444444338</v>
      </c>
    </row>
    <row r="653" spans="1:10" ht="20.100000000000001" customHeight="1">
      <c r="A653" s="5" t="s">
        <v>113</v>
      </c>
      <c r="B653" s="6" t="s">
        <v>89</v>
      </c>
      <c r="C653" s="8">
        <v>7</v>
      </c>
      <c r="D653" s="8">
        <v>45</v>
      </c>
      <c r="E653" s="10">
        <f t="shared" si="22"/>
        <v>0.15555555555555556</v>
      </c>
      <c r="F653" s="10">
        <f t="shared" si="23"/>
        <v>6.4285714285714288</v>
      </c>
      <c r="J653" s="1">
        <v>-0.30864197530864196</v>
      </c>
    </row>
    <row r="654" spans="1:10" ht="20.100000000000001" customHeight="1">
      <c r="A654" s="5" t="s">
        <v>113</v>
      </c>
      <c r="B654" s="6" t="s">
        <v>91</v>
      </c>
      <c r="C654" s="8">
        <v>38.8333333333333</v>
      </c>
      <c r="D654" s="8">
        <v>67.5</v>
      </c>
      <c r="E654" s="10">
        <f t="shared" si="22"/>
        <v>0.57530864197530818</v>
      </c>
      <c r="F654" s="10">
        <f t="shared" si="23"/>
        <v>1.7381974248927055</v>
      </c>
      <c r="J654" s="1">
        <v>0.26126126126126126</v>
      </c>
    </row>
    <row r="655" spans="1:10" ht="20.100000000000001" customHeight="1">
      <c r="A655" s="5" t="s">
        <v>113</v>
      </c>
      <c r="B655" s="6" t="s">
        <v>9</v>
      </c>
      <c r="C655" s="8">
        <v>47.571428571428498</v>
      </c>
      <c r="D655" s="8">
        <v>81</v>
      </c>
      <c r="E655" s="10">
        <f t="shared" si="22"/>
        <v>0.58730158730158644</v>
      </c>
      <c r="F655" s="10">
        <f t="shared" si="23"/>
        <v>1.7027027027027053</v>
      </c>
      <c r="J655" s="1">
        <v>0.3479853479853478</v>
      </c>
    </row>
    <row r="656" spans="1:10" ht="20.100000000000001" customHeight="1">
      <c r="A656" s="5" t="s">
        <v>113</v>
      </c>
      <c r="B656" s="6" t="s">
        <v>26</v>
      </c>
      <c r="C656" s="8">
        <v>70.75</v>
      </c>
      <c r="D656" s="8">
        <v>91.5</v>
      </c>
      <c r="E656" s="10">
        <f t="shared" si="22"/>
        <v>0.77322404371584696</v>
      </c>
      <c r="F656" s="10">
        <f t="shared" si="23"/>
        <v>1.2932862190812722</v>
      </c>
      <c r="J656" s="1">
        <v>0.55098039215686279</v>
      </c>
    </row>
    <row r="657" spans="1:10" ht="20.100000000000001" customHeight="1">
      <c r="A657" s="5" t="s">
        <v>113</v>
      </c>
      <c r="B657" s="6" t="s">
        <v>80</v>
      </c>
      <c r="C657" s="8">
        <v>86.3333333333333</v>
      </c>
      <c r="D657" s="8">
        <v>103</v>
      </c>
      <c r="E657" s="10">
        <f t="shared" si="22"/>
        <v>0.83818770226537187</v>
      </c>
      <c r="F657" s="10">
        <f t="shared" si="23"/>
        <v>1.1930501930501936</v>
      </c>
      <c r="J657" s="1">
        <v>0.43790849673202586</v>
      </c>
    </row>
    <row r="658" spans="1:10" ht="20.100000000000001" customHeight="1">
      <c r="A658" s="5" t="s">
        <v>113</v>
      </c>
      <c r="B658" s="6" t="s">
        <v>101</v>
      </c>
      <c r="C658" s="8">
        <v>102.2</v>
      </c>
      <c r="D658" s="8">
        <v>111</v>
      </c>
      <c r="E658" s="10">
        <f t="shared" si="22"/>
        <v>0.92072072072072075</v>
      </c>
      <c r="F658" s="10">
        <f t="shared" si="23"/>
        <v>1.086105675146771</v>
      </c>
      <c r="J658" s="1">
        <v>0.59285714285714286</v>
      </c>
    </row>
    <row r="659" spans="1:10" ht="20.100000000000001" customHeight="1">
      <c r="A659" s="5" t="s">
        <v>113</v>
      </c>
      <c r="B659" s="6" t="s">
        <v>96</v>
      </c>
      <c r="C659" s="8">
        <v>-34</v>
      </c>
      <c r="D659" s="8">
        <v>22.181818181818102</v>
      </c>
      <c r="E659" s="10">
        <f t="shared" si="22"/>
        <v>-1.5327868852459072</v>
      </c>
      <c r="F659" s="10">
        <f t="shared" si="23"/>
        <v>-0.65240641711229708</v>
      </c>
      <c r="J659" s="1">
        <v>0</v>
      </c>
    </row>
    <row r="660" spans="1:10" ht="20.100000000000001" customHeight="1">
      <c r="A660" s="5" t="s">
        <v>113</v>
      </c>
      <c r="B660" s="6" t="s">
        <v>12</v>
      </c>
      <c r="C660" s="8">
        <v>-10</v>
      </c>
      <c r="D660" s="8">
        <v>36.799999999999997</v>
      </c>
      <c r="E660" s="10">
        <f t="shared" si="22"/>
        <v>-0.27173913043478265</v>
      </c>
      <c r="F660" s="10">
        <f t="shared" si="23"/>
        <v>-3.6799999999999997</v>
      </c>
      <c r="J660" s="1">
        <v>-8.4745762711864403E-2</v>
      </c>
    </row>
    <row r="661" spans="1:10" ht="20.100000000000001" customHeight="1">
      <c r="A661" s="5" t="s">
        <v>113</v>
      </c>
      <c r="B661" s="6" t="s">
        <v>23</v>
      </c>
      <c r="C661" s="8">
        <v>5</v>
      </c>
      <c r="D661" s="8">
        <v>43</v>
      </c>
      <c r="E661" s="10">
        <f t="shared" si="22"/>
        <v>0.11627906976744186</v>
      </c>
      <c r="F661" s="10">
        <f t="shared" si="23"/>
        <v>8.6</v>
      </c>
      <c r="J661" s="1">
        <v>4.1782729805013852E-2</v>
      </c>
    </row>
    <row r="662" spans="1:10" ht="20.100000000000001" customHeight="1">
      <c r="A662" s="5" t="s">
        <v>113</v>
      </c>
      <c r="B662" s="6" t="s">
        <v>33</v>
      </c>
      <c r="C662" s="8">
        <v>20.75</v>
      </c>
      <c r="D662" s="8">
        <v>56.375</v>
      </c>
      <c r="E662" s="10">
        <f t="shared" ref="E662:E725" si="24">C662/D662</f>
        <v>0.36807095343680707</v>
      </c>
      <c r="F662" s="10">
        <f t="shared" ref="F662:F725" si="25">D662/C662</f>
        <v>2.7168674698795181</v>
      </c>
      <c r="J662" s="1">
        <v>9.8550724637681164E-2</v>
      </c>
    </row>
    <row r="663" spans="1:10" ht="20.100000000000001" customHeight="1">
      <c r="A663" s="5" t="s">
        <v>113</v>
      </c>
      <c r="B663" s="6" t="s">
        <v>48</v>
      </c>
      <c r="C663" s="8">
        <v>44</v>
      </c>
      <c r="D663" s="8">
        <v>82.3333333333333</v>
      </c>
      <c r="E663" s="10">
        <f t="shared" si="24"/>
        <v>0.53441295546558731</v>
      </c>
      <c r="F663" s="10">
        <f t="shared" si="25"/>
        <v>1.8712121212121204</v>
      </c>
      <c r="J663" s="1">
        <v>0.47019867549668776</v>
      </c>
    </row>
    <row r="664" spans="1:10" ht="20.100000000000001" customHeight="1">
      <c r="A664" s="5" t="s">
        <v>113</v>
      </c>
      <c r="B664" s="6" t="s">
        <v>57</v>
      </c>
      <c r="C664" s="8">
        <v>69</v>
      </c>
      <c r="D664" s="8">
        <v>91.4</v>
      </c>
      <c r="E664" s="10">
        <f t="shared" si="24"/>
        <v>0.75492341356673953</v>
      </c>
      <c r="F664" s="10">
        <f t="shared" si="25"/>
        <v>1.3246376811594203</v>
      </c>
      <c r="J664" s="1">
        <v>0.56051587301587147</v>
      </c>
    </row>
    <row r="665" spans="1:10" ht="20.100000000000001" customHeight="1">
      <c r="A665" s="5" t="s">
        <v>113</v>
      </c>
      <c r="B665" s="6" t="s">
        <v>72</v>
      </c>
      <c r="C665" s="8">
        <v>75.25</v>
      </c>
      <c r="D665" s="8">
        <v>97.5</v>
      </c>
      <c r="E665" s="10">
        <f t="shared" si="24"/>
        <v>0.77179487179487183</v>
      </c>
      <c r="F665" s="10">
        <f t="shared" si="25"/>
        <v>1.2956810631229236</v>
      </c>
      <c r="J665" s="1">
        <v>0.5</v>
      </c>
    </row>
    <row r="666" spans="1:10" ht="20.100000000000001" customHeight="1">
      <c r="A666" s="5" t="s">
        <v>113</v>
      </c>
      <c r="B666" s="6" t="s">
        <v>39</v>
      </c>
      <c r="C666" s="8">
        <v>87.8888888888888</v>
      </c>
      <c r="D666" s="8">
        <v>111.666666666666</v>
      </c>
      <c r="E666" s="10">
        <f t="shared" si="24"/>
        <v>0.78706467661691926</v>
      </c>
      <c r="F666" s="10">
        <f t="shared" si="25"/>
        <v>1.2705436156763528</v>
      </c>
      <c r="J666" s="1">
        <v>0.4440251572327043</v>
      </c>
    </row>
    <row r="667" spans="1:10" ht="20.100000000000001" customHeight="1">
      <c r="A667" s="5" t="s">
        <v>113</v>
      </c>
      <c r="B667" s="6" t="s">
        <v>42</v>
      </c>
      <c r="C667" s="8">
        <v>103.4</v>
      </c>
      <c r="D667" s="8">
        <v>118</v>
      </c>
      <c r="E667" s="10">
        <f t="shared" si="24"/>
        <v>0.87627118644067803</v>
      </c>
      <c r="F667" s="10">
        <f t="shared" si="25"/>
        <v>1.1411992263056092</v>
      </c>
      <c r="J667" s="1">
        <v>0.56222222222222229</v>
      </c>
    </row>
    <row r="668" spans="1:10" ht="20.100000000000001" customHeight="1">
      <c r="A668" s="5" t="s">
        <v>113</v>
      </c>
      <c r="B668" s="6" t="s">
        <v>49</v>
      </c>
      <c r="C668" s="8">
        <v>130</v>
      </c>
      <c r="D668" s="8">
        <v>133.636363636363</v>
      </c>
      <c r="E668" s="10">
        <f t="shared" si="24"/>
        <v>0.97278911564626314</v>
      </c>
      <c r="F668" s="10">
        <f t="shared" si="25"/>
        <v>1.027972027972023</v>
      </c>
      <c r="J668" s="1">
        <v>1.4177777777777862</v>
      </c>
    </row>
    <row r="669" spans="1:10" ht="20.100000000000001" customHeight="1">
      <c r="A669" s="5" t="s">
        <v>113</v>
      </c>
      <c r="B669" s="6" t="s">
        <v>60</v>
      </c>
      <c r="C669" s="8">
        <v>134</v>
      </c>
      <c r="D669" s="8">
        <v>133.19999999999999</v>
      </c>
      <c r="E669" s="10">
        <f t="shared" si="24"/>
        <v>1.0060060060060061</v>
      </c>
      <c r="F669" s="10">
        <f t="shared" si="25"/>
        <v>0.9940298507462686</v>
      </c>
      <c r="J669" s="1">
        <v>1.4367816091954024</v>
      </c>
    </row>
    <row r="670" spans="1:10" ht="20.100000000000001" customHeight="1">
      <c r="A670" s="5" t="s">
        <v>113</v>
      </c>
      <c r="B670" s="6" t="s">
        <v>71</v>
      </c>
      <c r="C670" s="8">
        <v>136.666666666666</v>
      </c>
      <c r="D670" s="8">
        <v>132.222222222222</v>
      </c>
      <c r="E670" s="10">
        <f t="shared" si="24"/>
        <v>1.033613445378148</v>
      </c>
      <c r="F670" s="10">
        <f t="shared" si="25"/>
        <v>0.96747967479675101</v>
      </c>
      <c r="J670" s="1">
        <v>1.4317460317460287</v>
      </c>
    </row>
    <row r="671" spans="1:10" ht="20.100000000000001" customHeight="1">
      <c r="A671" s="5" t="s">
        <v>113</v>
      </c>
      <c r="B671" s="6" t="s">
        <v>87</v>
      </c>
      <c r="C671" s="8">
        <v>129.5</v>
      </c>
      <c r="D671" s="8">
        <v>135.25</v>
      </c>
      <c r="E671" s="10">
        <f t="shared" si="24"/>
        <v>0.95748613678373384</v>
      </c>
      <c r="F671" s="10">
        <f t="shared" si="25"/>
        <v>1.0444015444015444</v>
      </c>
      <c r="J671" s="1">
        <v>1.3997477931904161</v>
      </c>
    </row>
    <row r="672" spans="1:10" ht="20.100000000000001" customHeight="1">
      <c r="A672" s="5" t="s">
        <v>113</v>
      </c>
      <c r="B672" s="6" t="s">
        <v>93</v>
      </c>
      <c r="C672" s="8">
        <v>133</v>
      </c>
      <c r="D672" s="8">
        <v>133.666666666666</v>
      </c>
      <c r="E672" s="10">
        <f t="shared" si="24"/>
        <v>0.99501246882793515</v>
      </c>
      <c r="F672" s="10">
        <f t="shared" si="25"/>
        <v>1.0050125313283158</v>
      </c>
      <c r="J672" s="1">
        <v>1.462167689161546</v>
      </c>
    </row>
    <row r="673" spans="1:10" ht="20.100000000000001" customHeight="1">
      <c r="A673" s="5" t="s">
        <v>113</v>
      </c>
      <c r="B673" s="6" t="s">
        <v>11</v>
      </c>
      <c r="C673" s="8">
        <v>134</v>
      </c>
      <c r="D673" s="8">
        <v>132.4</v>
      </c>
      <c r="E673" s="10">
        <f t="shared" si="24"/>
        <v>1.012084592145015</v>
      </c>
      <c r="F673" s="10">
        <f t="shared" si="25"/>
        <v>0.9880597014925373</v>
      </c>
      <c r="J673" s="1">
        <v>1.2698412698412682</v>
      </c>
    </row>
    <row r="674" spans="1:10" ht="20.100000000000001" customHeight="1">
      <c r="A674" s="5" t="s">
        <v>113</v>
      </c>
      <c r="B674" s="6" t="s">
        <v>24</v>
      </c>
      <c r="C674" s="8">
        <v>130.75</v>
      </c>
      <c r="D674" s="8">
        <v>138.5</v>
      </c>
      <c r="E674" s="10">
        <f t="shared" si="24"/>
        <v>0.94404332129963897</v>
      </c>
      <c r="F674" s="10">
        <f t="shared" si="25"/>
        <v>1.0592734225621414</v>
      </c>
      <c r="J674" s="1">
        <v>1.4845559845559846</v>
      </c>
    </row>
    <row r="675" spans="1:10" ht="20.100000000000001" customHeight="1">
      <c r="A675" s="5" t="s">
        <v>113</v>
      </c>
      <c r="B675" s="6" t="s">
        <v>79</v>
      </c>
      <c r="C675" s="8">
        <v>134.666666666666</v>
      </c>
      <c r="D675" s="8">
        <v>129.333333333333</v>
      </c>
      <c r="E675" s="10">
        <f t="shared" si="24"/>
        <v>1.0412371134020595</v>
      </c>
      <c r="F675" s="10">
        <f t="shared" si="25"/>
        <v>0.96039603960396269</v>
      </c>
      <c r="J675" s="1">
        <v>2.4415954415954411</v>
      </c>
    </row>
    <row r="676" spans="1:10" ht="20.100000000000001" customHeight="1">
      <c r="A676" s="5" t="s">
        <v>113</v>
      </c>
      <c r="B676" s="6" t="s">
        <v>102</v>
      </c>
      <c r="C676" s="8">
        <v>133</v>
      </c>
      <c r="D676" s="8">
        <v>135</v>
      </c>
      <c r="E676" s="10">
        <f t="shared" si="24"/>
        <v>0.98518518518518516</v>
      </c>
      <c r="F676" s="10">
        <f t="shared" si="25"/>
        <v>1.0150375939849625</v>
      </c>
      <c r="J676" s="1">
        <v>2.4571428571428573</v>
      </c>
    </row>
    <row r="677" spans="1:10" ht="20.100000000000001" customHeight="1">
      <c r="A677" s="5" t="s">
        <v>113</v>
      </c>
      <c r="B677" s="6" t="s">
        <v>35</v>
      </c>
      <c r="C677" s="8">
        <v>-15</v>
      </c>
      <c r="D677" s="8">
        <v>39.727272727272698</v>
      </c>
      <c r="E677" s="10">
        <f t="shared" si="24"/>
        <v>-0.37757437070938243</v>
      </c>
      <c r="F677" s="10">
        <f t="shared" si="25"/>
        <v>-2.6484848484848467</v>
      </c>
      <c r="J677" s="1">
        <v>0.26829268292682967</v>
      </c>
    </row>
    <row r="678" spans="1:10" ht="20.100000000000001" customHeight="1">
      <c r="A678" s="5" t="s">
        <v>113</v>
      </c>
      <c r="B678" s="6" t="s">
        <v>74</v>
      </c>
      <c r="C678" s="8">
        <v>3</v>
      </c>
      <c r="D678" s="8">
        <v>49.4</v>
      </c>
      <c r="E678" s="10">
        <f t="shared" si="24"/>
        <v>6.0728744939271259E-2</v>
      </c>
      <c r="F678" s="10">
        <f t="shared" si="25"/>
        <v>16.466666666666665</v>
      </c>
      <c r="J678" s="1">
        <v>0.3203342618384401</v>
      </c>
    </row>
    <row r="679" spans="1:10" ht="20.100000000000001" customHeight="1">
      <c r="A679" s="5" t="s">
        <v>113</v>
      </c>
      <c r="B679" s="6" t="s">
        <v>55</v>
      </c>
      <c r="C679" s="8">
        <v>12.6666666666666</v>
      </c>
      <c r="D679" s="8">
        <v>59.7777777777777</v>
      </c>
      <c r="E679" s="10">
        <f t="shared" si="24"/>
        <v>0.2118959107806683</v>
      </c>
      <c r="F679" s="10">
        <f t="shared" si="25"/>
        <v>4.7192982456140538</v>
      </c>
      <c r="J679" s="1">
        <v>0.17647058823529413</v>
      </c>
    </row>
    <row r="680" spans="1:10" ht="20.100000000000001" customHeight="1">
      <c r="A680" s="5" t="s">
        <v>113</v>
      </c>
      <c r="B680" s="6" t="s">
        <v>98</v>
      </c>
      <c r="C680" s="8">
        <v>33.25</v>
      </c>
      <c r="D680" s="8">
        <v>64.125</v>
      </c>
      <c r="E680" s="10">
        <f t="shared" si="24"/>
        <v>0.51851851851851849</v>
      </c>
      <c r="F680" s="10">
        <f t="shared" si="25"/>
        <v>1.9285714285714286</v>
      </c>
      <c r="J680" s="1">
        <v>0.53608247422680411</v>
      </c>
    </row>
    <row r="681" spans="1:10" ht="20.100000000000001" customHeight="1">
      <c r="A681" s="5" t="s">
        <v>113</v>
      </c>
      <c r="B681" s="6" t="s">
        <v>84</v>
      </c>
      <c r="C681" s="8">
        <v>56.8333333333333</v>
      </c>
      <c r="D681" s="8">
        <v>88.8333333333333</v>
      </c>
      <c r="E681" s="10">
        <f t="shared" si="24"/>
        <v>0.63977485928705424</v>
      </c>
      <c r="F681" s="10">
        <f t="shared" si="25"/>
        <v>1.5630498533724344</v>
      </c>
      <c r="J681" s="1">
        <v>0.35877862595419846</v>
      </c>
    </row>
    <row r="682" spans="1:10" ht="20.100000000000001" customHeight="1">
      <c r="A682" s="5" t="s">
        <v>113</v>
      </c>
      <c r="B682" s="6" t="s">
        <v>21</v>
      </c>
      <c r="C682" s="8">
        <v>62</v>
      </c>
      <c r="D682" s="8">
        <v>94.4</v>
      </c>
      <c r="E682" s="10">
        <f t="shared" si="24"/>
        <v>0.65677966101694907</v>
      </c>
      <c r="F682" s="10">
        <f t="shared" si="25"/>
        <v>1.5225806451612904</v>
      </c>
      <c r="J682" s="1">
        <v>0.40008378718056009</v>
      </c>
    </row>
    <row r="683" spans="1:10" ht="20.100000000000001" customHeight="1">
      <c r="A683" s="5" t="s">
        <v>113</v>
      </c>
      <c r="B683" s="6" t="s">
        <v>15</v>
      </c>
      <c r="C683" s="8">
        <v>80.625</v>
      </c>
      <c r="D683" s="8">
        <v>111.25</v>
      </c>
      <c r="E683" s="10">
        <f t="shared" si="24"/>
        <v>0.7247191011235955</v>
      </c>
      <c r="F683" s="10">
        <f t="shared" si="25"/>
        <v>1.3798449612403101</v>
      </c>
      <c r="J683" s="1">
        <v>0.79554655870445345</v>
      </c>
    </row>
    <row r="684" spans="1:10" ht="20.100000000000001" customHeight="1">
      <c r="A684" s="5" t="s">
        <v>113</v>
      </c>
      <c r="B684" s="6" t="s">
        <v>103</v>
      </c>
      <c r="C684" s="8">
        <v>90.8888888888888</v>
      </c>
      <c r="D684" s="8">
        <v>117.333333333333</v>
      </c>
      <c r="E684" s="10">
        <f t="shared" si="24"/>
        <v>0.7746212121212136</v>
      </c>
      <c r="F684" s="10">
        <f t="shared" si="25"/>
        <v>1.2909535452322713</v>
      </c>
      <c r="J684" s="1">
        <v>0.6666666666666663</v>
      </c>
    </row>
    <row r="685" spans="1:10" ht="20.100000000000001" customHeight="1">
      <c r="A685" s="5" t="s">
        <v>113</v>
      </c>
      <c r="B685" s="6" t="s">
        <v>78</v>
      </c>
      <c r="C685" s="8">
        <v>106.2</v>
      </c>
      <c r="D685" s="8">
        <v>121</v>
      </c>
      <c r="E685" s="10">
        <f t="shared" si="24"/>
        <v>0.87768595041322317</v>
      </c>
      <c r="F685" s="10">
        <f t="shared" si="25"/>
        <v>1.1393596986817325</v>
      </c>
      <c r="J685" s="1">
        <v>0.63181818181818183</v>
      </c>
    </row>
    <row r="686" spans="1:10" ht="20.100000000000001" customHeight="1">
      <c r="A686" s="5" t="s">
        <v>113</v>
      </c>
      <c r="B686" s="6" t="s">
        <v>82</v>
      </c>
      <c r="C686" s="8">
        <v>10</v>
      </c>
      <c r="D686" s="8">
        <v>52.545454545454497</v>
      </c>
      <c r="E686" s="10">
        <f t="shared" si="24"/>
        <v>0.19031141868512128</v>
      </c>
      <c r="F686" s="10">
        <f t="shared" si="25"/>
        <v>5.2545454545454495</v>
      </c>
      <c r="J686" s="1">
        <v>0.68181818181818177</v>
      </c>
    </row>
    <row r="687" spans="1:10" ht="20.100000000000001" customHeight="1">
      <c r="A687" s="5" t="s">
        <v>113</v>
      </c>
      <c r="B687" s="6" t="s">
        <v>19</v>
      </c>
      <c r="C687" s="8">
        <v>18</v>
      </c>
      <c r="D687" s="8">
        <v>58.6</v>
      </c>
      <c r="E687" s="10">
        <f t="shared" si="24"/>
        <v>0.30716723549488056</v>
      </c>
      <c r="F687" s="10">
        <f t="shared" si="25"/>
        <v>3.2555555555555555</v>
      </c>
      <c r="J687" s="1">
        <v>0.69915254237288127</v>
      </c>
    </row>
    <row r="688" spans="1:10" ht="20.100000000000001" customHeight="1">
      <c r="A688" s="5" t="s">
        <v>113</v>
      </c>
      <c r="B688" s="6" t="s">
        <v>16</v>
      </c>
      <c r="C688" s="8">
        <v>34.6666666666666</v>
      </c>
      <c r="D688" s="8">
        <v>66.2222222222222</v>
      </c>
      <c r="E688" s="10">
        <f t="shared" si="24"/>
        <v>0.52348993288590517</v>
      </c>
      <c r="F688" s="10">
        <f t="shared" si="25"/>
        <v>1.9102564102564132</v>
      </c>
      <c r="J688" s="1">
        <v>0.71753986332574149</v>
      </c>
    </row>
    <row r="689" spans="1:10" ht="20.100000000000001" customHeight="1">
      <c r="A689" s="5" t="s">
        <v>113</v>
      </c>
      <c r="B689" s="6" t="s">
        <v>44</v>
      </c>
      <c r="C689" s="8">
        <v>36</v>
      </c>
      <c r="D689" s="8">
        <v>81.25</v>
      </c>
      <c r="E689" s="10">
        <f t="shared" si="24"/>
        <v>0.44307692307692309</v>
      </c>
      <c r="F689" s="10">
        <f t="shared" si="25"/>
        <v>2.2569444444444446</v>
      </c>
      <c r="J689" s="1">
        <v>0.99009900990099009</v>
      </c>
    </row>
    <row r="690" spans="1:10" ht="20.100000000000001" customHeight="1">
      <c r="A690" s="5" t="s">
        <v>113</v>
      </c>
      <c r="B690" s="6" t="s">
        <v>37</v>
      </c>
      <c r="C690" s="8">
        <v>52.8333333333333</v>
      </c>
      <c r="D690" s="8">
        <v>105.5</v>
      </c>
      <c r="E690" s="10">
        <f t="shared" si="24"/>
        <v>0.50078988941548153</v>
      </c>
      <c r="F690" s="10">
        <f t="shared" si="25"/>
        <v>1.9968454258675092</v>
      </c>
      <c r="J690" s="1">
        <v>0.93939393939393823</v>
      </c>
    </row>
    <row r="691" spans="1:10" ht="20.100000000000001" customHeight="1">
      <c r="A691" s="5" t="s">
        <v>113</v>
      </c>
      <c r="B691" s="6" t="s">
        <v>76</v>
      </c>
      <c r="C691" s="8">
        <v>71</v>
      </c>
      <c r="D691" s="8">
        <v>100.2</v>
      </c>
      <c r="E691" s="10">
        <f t="shared" si="24"/>
        <v>0.70858283433133729</v>
      </c>
      <c r="F691" s="10">
        <f t="shared" si="25"/>
        <v>1.4112676056338029</v>
      </c>
      <c r="J691" s="1">
        <v>0.89645254074784231</v>
      </c>
    </row>
    <row r="692" spans="1:10" ht="20.100000000000001" customHeight="1">
      <c r="A692" s="5" t="s">
        <v>113</v>
      </c>
      <c r="B692" s="6" t="s">
        <v>53</v>
      </c>
      <c r="C692" s="8">
        <v>87.25</v>
      </c>
      <c r="D692" s="8">
        <v>125</v>
      </c>
      <c r="E692" s="10">
        <f t="shared" si="24"/>
        <v>0.69799999999999995</v>
      </c>
      <c r="F692" s="10">
        <f t="shared" si="25"/>
        <v>1.4326647564469914</v>
      </c>
      <c r="J692" s="1">
        <v>0.69805194805194803</v>
      </c>
    </row>
    <row r="693" spans="1:10" ht="20.100000000000001" customHeight="1">
      <c r="A693" s="5" t="s">
        <v>113</v>
      </c>
      <c r="B693" s="6" t="s">
        <v>41</v>
      </c>
      <c r="C693" s="8">
        <v>98.2222222222222</v>
      </c>
      <c r="D693" s="8">
        <v>121.333333333333</v>
      </c>
      <c r="E693" s="10">
        <f t="shared" si="24"/>
        <v>0.80952380952381153</v>
      </c>
      <c r="F693" s="10">
        <f t="shared" si="25"/>
        <v>1.2352941176470558</v>
      </c>
      <c r="J693" s="1">
        <v>1.0225988700564965</v>
      </c>
    </row>
    <row r="694" spans="1:10" ht="20.100000000000001" customHeight="1">
      <c r="A694" s="5" t="s">
        <v>113</v>
      </c>
      <c r="B694" s="6" t="s">
        <v>40</v>
      </c>
      <c r="C694" s="8">
        <v>106.5</v>
      </c>
      <c r="D694" s="8">
        <v>144.5</v>
      </c>
      <c r="E694" s="10">
        <f t="shared" si="24"/>
        <v>0.73702422145328716</v>
      </c>
      <c r="F694" s="10">
        <f t="shared" si="25"/>
        <v>1.3568075117370892</v>
      </c>
      <c r="J694" s="1">
        <v>0.78648648648648656</v>
      </c>
    </row>
    <row r="695" spans="1:10" ht="20.100000000000001" customHeight="1">
      <c r="A695" s="5" t="s">
        <v>113</v>
      </c>
      <c r="B695" s="6" t="s">
        <v>10</v>
      </c>
      <c r="C695" s="8">
        <v>22</v>
      </c>
      <c r="D695" s="8">
        <v>57.454545454545404</v>
      </c>
      <c r="E695" s="10">
        <f t="shared" si="24"/>
        <v>0.38291139240506361</v>
      </c>
      <c r="F695" s="10">
        <f t="shared" si="25"/>
        <v>2.6115702479338818</v>
      </c>
      <c r="J695" s="1">
        <v>1.4811490125673261</v>
      </c>
    </row>
    <row r="696" spans="1:10" ht="20.100000000000001" customHeight="1">
      <c r="A696" s="5" t="s">
        <v>113</v>
      </c>
      <c r="B696" s="6" t="s">
        <v>94</v>
      </c>
      <c r="C696" s="8">
        <v>33</v>
      </c>
      <c r="D696" s="8">
        <v>71</v>
      </c>
      <c r="E696" s="10">
        <f t="shared" si="24"/>
        <v>0.46478873239436619</v>
      </c>
      <c r="F696" s="10">
        <f t="shared" si="25"/>
        <v>2.1515151515151514</v>
      </c>
      <c r="J696" s="1">
        <v>1.1071428571428572</v>
      </c>
    </row>
    <row r="697" spans="1:10" ht="20.100000000000001" customHeight="1">
      <c r="A697" s="5" t="s">
        <v>113</v>
      </c>
      <c r="B697" s="6" t="s">
        <v>88</v>
      </c>
      <c r="C697" s="8">
        <v>43.6666666666666</v>
      </c>
      <c r="D697" s="8">
        <v>78.1111111111111</v>
      </c>
      <c r="E697" s="10">
        <f t="shared" si="24"/>
        <v>0.55903271692745304</v>
      </c>
      <c r="F697" s="10">
        <f t="shared" si="25"/>
        <v>1.7888040712468218</v>
      </c>
      <c r="J697" s="1">
        <v>0.95375722543352714</v>
      </c>
    </row>
    <row r="698" spans="1:10" ht="20.100000000000001" customHeight="1">
      <c r="A698" s="5" t="s">
        <v>113</v>
      </c>
      <c r="B698" s="6" t="s">
        <v>70</v>
      </c>
      <c r="C698" s="8">
        <v>48.25</v>
      </c>
      <c r="D698" s="8">
        <v>90.625</v>
      </c>
      <c r="E698" s="10">
        <f t="shared" si="24"/>
        <v>0.53241379310344827</v>
      </c>
      <c r="F698" s="10">
        <f t="shared" si="25"/>
        <v>1.8782383419689119</v>
      </c>
      <c r="J698" s="1">
        <v>0.81318681318681318</v>
      </c>
    </row>
    <row r="699" spans="1:10" ht="20.100000000000001" customHeight="1">
      <c r="A699" s="5" t="s">
        <v>113</v>
      </c>
      <c r="B699" s="6" t="s">
        <v>59</v>
      </c>
      <c r="C699" s="8">
        <v>73.6666666666666</v>
      </c>
      <c r="D699" s="8">
        <v>107</v>
      </c>
      <c r="E699" s="10">
        <f t="shared" si="24"/>
        <v>0.68847352024922059</v>
      </c>
      <c r="F699" s="10">
        <f t="shared" si="25"/>
        <v>1.4524886877828067</v>
      </c>
      <c r="J699" s="1">
        <v>0.85567010309278391</v>
      </c>
    </row>
    <row r="700" spans="1:10" ht="20.100000000000001" customHeight="1">
      <c r="A700" s="5" t="s">
        <v>113</v>
      </c>
      <c r="B700" s="6" t="s">
        <v>50</v>
      </c>
      <c r="C700" s="8">
        <v>79.428571428571402</v>
      </c>
      <c r="D700" s="8">
        <v>121.2</v>
      </c>
      <c r="E700" s="10">
        <f t="shared" si="24"/>
        <v>0.65535124941065515</v>
      </c>
      <c r="F700" s="10">
        <f t="shared" si="25"/>
        <v>1.52589928057554</v>
      </c>
      <c r="J700" s="1">
        <v>0.87793011941618737</v>
      </c>
    </row>
    <row r="701" spans="1:10" ht="20.100000000000001" customHeight="1">
      <c r="A701" s="5" t="s">
        <v>113</v>
      </c>
      <c r="B701" s="6" t="s">
        <v>31</v>
      </c>
      <c r="C701" s="8">
        <v>93.875</v>
      </c>
      <c r="D701" s="8">
        <v>118.25</v>
      </c>
      <c r="E701" s="10">
        <f t="shared" si="24"/>
        <v>0.79386892177589852</v>
      </c>
      <c r="F701" s="10">
        <f t="shared" si="25"/>
        <v>1.2596537949400799</v>
      </c>
      <c r="J701" s="1">
        <v>0.96530612244897962</v>
      </c>
    </row>
    <row r="702" spans="1:10" ht="20.100000000000001" customHeight="1">
      <c r="A702" s="5" t="s">
        <v>113</v>
      </c>
      <c r="B702" s="6" t="s">
        <v>66</v>
      </c>
      <c r="C702" s="8">
        <v>103.333333333333</v>
      </c>
      <c r="D702" s="8">
        <v>122.666666666666</v>
      </c>
      <c r="E702" s="10">
        <f t="shared" si="24"/>
        <v>0.84239130434782794</v>
      </c>
      <c r="F702" s="10">
        <f t="shared" si="25"/>
        <v>1.1870967741935459</v>
      </c>
      <c r="J702" s="1">
        <v>0.85416666666666563</v>
      </c>
    </row>
    <row r="703" spans="1:10" ht="20.100000000000001" customHeight="1">
      <c r="A703" s="5" t="s">
        <v>113</v>
      </c>
      <c r="B703" s="6" t="s">
        <v>65</v>
      </c>
      <c r="C703" s="8">
        <v>116.2</v>
      </c>
      <c r="D703" s="8">
        <v>136</v>
      </c>
      <c r="E703" s="10">
        <f t="shared" si="24"/>
        <v>0.85441176470588243</v>
      </c>
      <c r="F703" s="10">
        <f t="shared" si="25"/>
        <v>1.1703958691910499</v>
      </c>
      <c r="J703" s="1">
        <v>0.76688741721854303</v>
      </c>
    </row>
    <row r="704" spans="1:10" ht="20.100000000000001" customHeight="1">
      <c r="A704" s="5" t="s">
        <v>113</v>
      </c>
      <c r="B704" s="6" t="s">
        <v>56</v>
      </c>
      <c r="C704" s="8">
        <v>38</v>
      </c>
      <c r="D704" s="8">
        <v>76.909090909090907</v>
      </c>
      <c r="E704" s="10">
        <f t="shared" si="24"/>
        <v>0.49408983451536642</v>
      </c>
      <c r="F704" s="10">
        <f t="shared" si="25"/>
        <v>2.0239234449760763</v>
      </c>
      <c r="J704" s="1">
        <v>0.77266922094508383</v>
      </c>
    </row>
    <row r="705" spans="1:10" ht="20.100000000000001" customHeight="1">
      <c r="A705" s="5" t="s">
        <v>113</v>
      </c>
      <c r="B705" s="6" t="s">
        <v>46</v>
      </c>
      <c r="C705" s="8">
        <v>46</v>
      </c>
      <c r="D705" s="8">
        <v>80.8</v>
      </c>
      <c r="E705" s="10">
        <f t="shared" si="24"/>
        <v>0.56930693069306937</v>
      </c>
      <c r="F705" s="10">
        <f t="shared" si="25"/>
        <v>1.7565217391304346</v>
      </c>
      <c r="J705" s="1">
        <v>1.2111801242236024</v>
      </c>
    </row>
    <row r="706" spans="1:10" ht="20.100000000000001" customHeight="1">
      <c r="A706" s="5" t="s">
        <v>113</v>
      </c>
      <c r="B706" s="6" t="s">
        <v>34</v>
      </c>
      <c r="C706" s="8">
        <v>64.3333333333333</v>
      </c>
      <c r="D706" s="8">
        <v>86.7777777777777</v>
      </c>
      <c r="E706" s="10">
        <f t="shared" si="24"/>
        <v>0.74135723431498102</v>
      </c>
      <c r="F706" s="10">
        <f t="shared" si="25"/>
        <v>1.3488773747841101</v>
      </c>
      <c r="J706" s="1">
        <v>0.98715890850722299</v>
      </c>
    </row>
    <row r="707" spans="1:10" ht="20.100000000000001" customHeight="1">
      <c r="A707" s="5" t="s">
        <v>113</v>
      </c>
      <c r="B707" s="6" t="s">
        <v>22</v>
      </c>
      <c r="C707" s="8">
        <v>72.75</v>
      </c>
      <c r="D707" s="8">
        <v>96.125</v>
      </c>
      <c r="E707" s="10">
        <f t="shared" si="24"/>
        <v>0.75682704811443435</v>
      </c>
      <c r="F707" s="10">
        <f t="shared" si="25"/>
        <v>1.3213058419243986</v>
      </c>
      <c r="J707" s="1">
        <v>1.003690036900369</v>
      </c>
    </row>
    <row r="708" spans="1:10" ht="20.100000000000001" customHeight="1">
      <c r="A708" s="5" t="s">
        <v>113</v>
      </c>
      <c r="B708" s="6" t="s">
        <v>14</v>
      </c>
      <c r="C708" s="8">
        <v>82.5</v>
      </c>
      <c r="D708" s="8">
        <v>112.166666666666</v>
      </c>
      <c r="E708" s="10">
        <f t="shared" si="24"/>
        <v>0.73551263001486322</v>
      </c>
      <c r="F708" s="10">
        <f t="shared" si="25"/>
        <v>1.3595959595959515</v>
      </c>
      <c r="J708" s="1">
        <v>1.0190930787589494</v>
      </c>
    </row>
    <row r="709" spans="1:10" ht="20.100000000000001" customHeight="1">
      <c r="A709" s="5" t="s">
        <v>113</v>
      </c>
      <c r="B709" s="6" t="s">
        <v>97</v>
      </c>
      <c r="C709" s="8">
        <v>90.857142857142804</v>
      </c>
      <c r="D709" s="8">
        <v>125.6</v>
      </c>
      <c r="E709" s="10">
        <f t="shared" si="24"/>
        <v>0.7233848953594173</v>
      </c>
      <c r="F709" s="10">
        <f t="shared" si="25"/>
        <v>1.382389937106919</v>
      </c>
      <c r="J709" s="1">
        <v>1.0331262939958581</v>
      </c>
    </row>
    <row r="710" spans="1:10" ht="20.100000000000001" customHeight="1">
      <c r="A710" s="5" t="s">
        <v>113</v>
      </c>
      <c r="B710" s="6" t="s">
        <v>85</v>
      </c>
      <c r="C710" s="8">
        <v>100</v>
      </c>
      <c r="D710" s="8">
        <v>117.5</v>
      </c>
      <c r="E710" s="10">
        <f t="shared" si="24"/>
        <v>0.85106382978723405</v>
      </c>
      <c r="F710" s="10">
        <f t="shared" si="25"/>
        <v>1.175</v>
      </c>
      <c r="J710" s="1">
        <v>0.86986301369863017</v>
      </c>
    </row>
    <row r="711" spans="1:10" ht="20.100000000000001" customHeight="1">
      <c r="A711" s="5" t="s">
        <v>113</v>
      </c>
      <c r="B711" s="6" t="s">
        <v>28</v>
      </c>
      <c r="C711" s="8">
        <v>108.888888888888</v>
      </c>
      <c r="D711" s="8">
        <v>132.666666666666</v>
      </c>
      <c r="E711" s="10">
        <f t="shared" si="24"/>
        <v>0.82077051926297906</v>
      </c>
      <c r="F711" s="10">
        <f t="shared" si="25"/>
        <v>1.2183673469387792</v>
      </c>
      <c r="J711" s="1">
        <v>0.86781609195402321</v>
      </c>
    </row>
    <row r="712" spans="1:10" ht="20.100000000000001" customHeight="1">
      <c r="A712" s="5" t="s">
        <v>113</v>
      </c>
      <c r="B712" s="6" t="s">
        <v>6</v>
      </c>
      <c r="C712" s="8">
        <v>115.3</v>
      </c>
      <c r="D712" s="8">
        <v>148.5</v>
      </c>
      <c r="E712" s="10">
        <f t="shared" si="24"/>
        <v>0.77643097643097636</v>
      </c>
      <c r="F712" s="10">
        <f t="shared" si="25"/>
        <v>1.2879444926279271</v>
      </c>
      <c r="J712" s="1">
        <v>0.78181818181818186</v>
      </c>
    </row>
    <row r="713" spans="1:10" ht="20.100000000000001" customHeight="1">
      <c r="A713" s="5" t="s">
        <v>113</v>
      </c>
      <c r="B713" s="6" t="s">
        <v>20</v>
      </c>
      <c r="C713" s="8">
        <v>54</v>
      </c>
      <c r="D713" s="8">
        <v>84.727272727272705</v>
      </c>
      <c r="E713" s="10">
        <f t="shared" si="24"/>
        <v>0.63733905579399153</v>
      </c>
      <c r="F713" s="10">
        <f t="shared" si="25"/>
        <v>1.5690235690235685</v>
      </c>
      <c r="J713" s="1">
        <v>1.0973871733966751</v>
      </c>
    </row>
    <row r="714" spans="1:10" ht="20.100000000000001" customHeight="1">
      <c r="A714" s="5" t="s">
        <v>113</v>
      </c>
      <c r="B714" s="6" t="s">
        <v>83</v>
      </c>
      <c r="C714" s="8">
        <v>63</v>
      </c>
      <c r="D714" s="8">
        <v>95.6</v>
      </c>
      <c r="E714" s="10">
        <f t="shared" si="24"/>
        <v>0.65899581589958167</v>
      </c>
      <c r="F714" s="10">
        <f t="shared" si="25"/>
        <v>1.5174603174603174</v>
      </c>
      <c r="J714" s="1">
        <v>1.075</v>
      </c>
    </row>
    <row r="715" spans="1:10" ht="20.100000000000001" customHeight="1">
      <c r="A715" s="5" t="s">
        <v>113</v>
      </c>
      <c r="B715" s="6" t="s">
        <v>99</v>
      </c>
      <c r="C715" s="8">
        <v>70.6666666666666</v>
      </c>
      <c r="D715" s="8">
        <v>98.2222222222222</v>
      </c>
      <c r="E715" s="10">
        <f t="shared" si="24"/>
        <v>0.71945701357466008</v>
      </c>
      <c r="F715" s="10">
        <f t="shared" si="25"/>
        <v>1.38993710691824</v>
      </c>
      <c r="J715" s="1">
        <v>1.109352517985611</v>
      </c>
    </row>
    <row r="716" spans="1:10" ht="20.100000000000001" customHeight="1">
      <c r="A716" s="5" t="s">
        <v>113</v>
      </c>
      <c r="B716" s="6" t="s">
        <v>54</v>
      </c>
      <c r="C716" s="8">
        <v>69.5</v>
      </c>
      <c r="D716" s="8">
        <v>105</v>
      </c>
      <c r="E716" s="10">
        <f t="shared" si="24"/>
        <v>0.66190476190476188</v>
      </c>
      <c r="F716" s="10">
        <f t="shared" si="25"/>
        <v>1.5107913669064748</v>
      </c>
      <c r="J716" s="1">
        <v>1.3121495327102803</v>
      </c>
    </row>
    <row r="717" spans="1:10" ht="20.100000000000001" customHeight="1">
      <c r="A717" s="5" t="s">
        <v>113</v>
      </c>
      <c r="B717" s="6" t="s">
        <v>75</v>
      </c>
      <c r="C717" s="8">
        <v>82</v>
      </c>
      <c r="D717" s="8">
        <v>117</v>
      </c>
      <c r="E717" s="10">
        <f t="shared" si="24"/>
        <v>0.70085470085470081</v>
      </c>
      <c r="F717" s="10">
        <f t="shared" si="25"/>
        <v>1.4268292682926829</v>
      </c>
      <c r="J717" s="1">
        <v>1.2828282828282818</v>
      </c>
    </row>
    <row r="718" spans="1:10" ht="20.100000000000001" customHeight="1">
      <c r="A718" s="5" t="s">
        <v>113</v>
      </c>
      <c r="B718" s="6" t="s">
        <v>36</v>
      </c>
      <c r="C718" s="8">
        <v>102.28571428571399</v>
      </c>
      <c r="D718" s="8">
        <v>122.8</v>
      </c>
      <c r="E718" s="10">
        <f t="shared" si="24"/>
        <v>0.83294555607258958</v>
      </c>
      <c r="F718" s="10">
        <f t="shared" si="25"/>
        <v>1.2005586592178805</v>
      </c>
      <c r="J718" s="1">
        <v>1.1326212728081884</v>
      </c>
    </row>
    <row r="719" spans="1:10" ht="20.100000000000001" customHeight="1">
      <c r="A719" s="5" t="s">
        <v>113</v>
      </c>
      <c r="B719" s="6" t="s">
        <v>45</v>
      </c>
      <c r="C719" s="8">
        <v>102.75</v>
      </c>
      <c r="D719" s="8">
        <v>121.5</v>
      </c>
      <c r="E719" s="10">
        <f t="shared" si="24"/>
        <v>0.84567901234567899</v>
      </c>
      <c r="F719" s="10">
        <f t="shared" si="25"/>
        <v>1.1824817518248176</v>
      </c>
      <c r="J719" s="1">
        <v>0.99128919860627174</v>
      </c>
    </row>
    <row r="720" spans="1:10" ht="20.100000000000001" customHeight="1">
      <c r="A720" s="5" t="s">
        <v>113</v>
      </c>
      <c r="B720" s="6" t="s">
        <v>63</v>
      </c>
      <c r="C720" s="8">
        <v>114.444444444444</v>
      </c>
      <c r="D720" s="8">
        <v>128.666666666666</v>
      </c>
      <c r="E720" s="10">
        <f t="shared" si="24"/>
        <v>0.88946459412780776</v>
      </c>
      <c r="F720" s="10">
        <f t="shared" si="25"/>
        <v>1.1242718446601927</v>
      </c>
      <c r="J720" s="1">
        <v>1.0292682926829269</v>
      </c>
    </row>
    <row r="721" spans="1:10" ht="20.100000000000001" customHeight="1">
      <c r="A721" s="5" t="s">
        <v>113</v>
      </c>
      <c r="B721" s="6" t="s">
        <v>68</v>
      </c>
      <c r="C721" s="8">
        <v>115.6</v>
      </c>
      <c r="D721" s="8">
        <v>149</v>
      </c>
      <c r="E721" s="10">
        <f t="shared" si="24"/>
        <v>0.77583892617449657</v>
      </c>
      <c r="F721" s="10">
        <f t="shared" si="25"/>
        <v>1.2889273356401385</v>
      </c>
      <c r="J721" s="1">
        <v>1.21</v>
      </c>
    </row>
    <row r="722" spans="1:10" ht="20.100000000000001" customHeight="1">
      <c r="A722" s="5" t="s">
        <v>113</v>
      </c>
      <c r="B722" s="6" t="s">
        <v>77</v>
      </c>
      <c r="C722" s="8">
        <v>98</v>
      </c>
      <c r="D722" s="8">
        <v>98</v>
      </c>
      <c r="E722" s="10">
        <f t="shared" si="24"/>
        <v>1</v>
      </c>
      <c r="F722" s="10">
        <f t="shared" si="25"/>
        <v>1</v>
      </c>
      <c r="J722" s="1">
        <v>0.98233562315996115</v>
      </c>
    </row>
    <row r="723" spans="1:10" ht="20.100000000000001" customHeight="1">
      <c r="A723" s="5" t="s">
        <v>113</v>
      </c>
      <c r="B723" s="6" t="s">
        <v>38</v>
      </c>
      <c r="C723" s="8">
        <v>68</v>
      </c>
      <c r="D723" s="8">
        <v>104.8</v>
      </c>
      <c r="E723" s="10">
        <f t="shared" si="24"/>
        <v>0.64885496183206104</v>
      </c>
      <c r="F723" s="10">
        <f t="shared" si="25"/>
        <v>1.5411764705882351</v>
      </c>
      <c r="J723" s="1">
        <v>1.0950173812282735</v>
      </c>
    </row>
    <row r="724" spans="1:10" ht="20.100000000000001" customHeight="1">
      <c r="A724" s="5" t="s">
        <v>113</v>
      </c>
      <c r="B724" s="6" t="s">
        <v>43</v>
      </c>
      <c r="C724" s="8">
        <v>81.6666666666666</v>
      </c>
      <c r="D724" s="8">
        <v>109.444444444444</v>
      </c>
      <c r="E724" s="10">
        <f t="shared" si="24"/>
        <v>0.74619289340101769</v>
      </c>
      <c r="F724" s="10">
        <f t="shared" si="25"/>
        <v>1.3401360544217644</v>
      </c>
      <c r="J724" s="1">
        <v>1.1333333333333329</v>
      </c>
    </row>
    <row r="725" spans="1:10" ht="20.100000000000001" customHeight="1">
      <c r="A725" s="5" t="s">
        <v>113</v>
      </c>
      <c r="B725" s="6" t="s">
        <v>17</v>
      </c>
      <c r="C725" s="8">
        <v>82.25</v>
      </c>
      <c r="D725" s="8">
        <v>116.875</v>
      </c>
      <c r="E725" s="10">
        <f t="shared" si="24"/>
        <v>0.70374331550802138</v>
      </c>
      <c r="F725" s="10">
        <f t="shared" si="25"/>
        <v>1.4209726443768997</v>
      </c>
      <c r="J725" s="1">
        <v>1.3377049180327869</v>
      </c>
    </row>
    <row r="726" spans="1:10" ht="20.100000000000001" customHeight="1">
      <c r="A726" s="5" t="s">
        <v>113</v>
      </c>
      <c r="B726" s="6" t="s">
        <v>18</v>
      </c>
      <c r="C726" s="8">
        <v>108.833333333333</v>
      </c>
      <c r="D726" s="8">
        <v>121.5</v>
      </c>
      <c r="E726" s="10">
        <f t="shared" ref="E726:E757" si="26">C726/D726</f>
        <v>0.89574759945130045</v>
      </c>
      <c r="F726" s="10">
        <f t="shared" ref="F726:F757" si="27">D726/C726</f>
        <v>1.1163859111791765</v>
      </c>
      <c r="J726" s="1">
        <v>1.1501103752759378</v>
      </c>
    </row>
    <row r="727" spans="1:10" ht="20.100000000000001" customHeight="1">
      <c r="A727" s="5" t="s">
        <v>113</v>
      </c>
      <c r="B727" s="6" t="s">
        <v>81</v>
      </c>
      <c r="C727" s="8">
        <v>104.142857142857</v>
      </c>
      <c r="D727" s="8">
        <v>129</v>
      </c>
      <c r="E727" s="10">
        <f t="shared" si="26"/>
        <v>0.80730897009966662</v>
      </c>
      <c r="F727" s="10">
        <f t="shared" si="27"/>
        <v>1.2386831275720183</v>
      </c>
      <c r="J727" s="1">
        <v>1.1453930684699913</v>
      </c>
    </row>
    <row r="728" spans="1:10" ht="20.100000000000001" customHeight="1">
      <c r="A728" s="5" t="s">
        <v>113</v>
      </c>
      <c r="B728" s="6" t="s">
        <v>100</v>
      </c>
      <c r="C728" s="8">
        <v>111.625</v>
      </c>
      <c r="D728" s="8">
        <v>128.25</v>
      </c>
      <c r="E728" s="10">
        <f t="shared" si="26"/>
        <v>0.87037037037037035</v>
      </c>
      <c r="F728" s="10">
        <f t="shared" si="27"/>
        <v>1.1489361702127661</v>
      </c>
      <c r="J728" s="1">
        <v>1.7293577981651376</v>
      </c>
    </row>
    <row r="729" spans="1:10" ht="20.100000000000001" customHeight="1">
      <c r="A729" s="5" t="s">
        <v>113</v>
      </c>
      <c r="B729" s="6" t="s">
        <v>7</v>
      </c>
      <c r="C729" s="8">
        <v>117.444444444444</v>
      </c>
      <c r="D729" s="8">
        <v>143</v>
      </c>
      <c r="E729" s="10">
        <f t="shared" si="26"/>
        <v>0.8212898212898182</v>
      </c>
      <c r="F729" s="10">
        <f t="shared" si="27"/>
        <v>1.2175969725638645</v>
      </c>
      <c r="J729" s="1">
        <v>1.071651090342679</v>
      </c>
    </row>
    <row r="730" spans="1:10" ht="20.100000000000001" customHeight="1">
      <c r="A730" s="5" t="s">
        <v>113</v>
      </c>
      <c r="B730" s="6" t="s">
        <v>27</v>
      </c>
      <c r="C730" s="8">
        <v>121.8</v>
      </c>
      <c r="D730" s="8">
        <v>150</v>
      </c>
      <c r="E730" s="10">
        <f t="shared" si="26"/>
        <v>0.81199999999999994</v>
      </c>
      <c r="F730" s="10">
        <f t="shared" si="27"/>
        <v>1.2315270935960592</v>
      </c>
      <c r="J730" s="1">
        <v>1.1007407407407408</v>
      </c>
    </row>
    <row r="731" spans="1:10" ht="20.100000000000001" customHeight="1">
      <c r="A731" s="5" t="s">
        <v>113</v>
      </c>
      <c r="B731" s="6" t="s">
        <v>13</v>
      </c>
      <c r="C731" s="8">
        <v>97</v>
      </c>
      <c r="D731" s="8">
        <v>111</v>
      </c>
      <c r="E731" s="10">
        <f t="shared" si="26"/>
        <v>0.87387387387387383</v>
      </c>
      <c r="F731" s="10">
        <f t="shared" si="27"/>
        <v>1.1443298969072164</v>
      </c>
      <c r="J731" s="1">
        <v>1.6685990338164252</v>
      </c>
    </row>
    <row r="732" spans="1:10" ht="20.100000000000001" customHeight="1">
      <c r="A732" s="5" t="s">
        <v>113</v>
      </c>
      <c r="B732" s="6" t="s">
        <v>95</v>
      </c>
      <c r="C732" s="8">
        <v>75.5</v>
      </c>
      <c r="D732" s="8">
        <v>115.7</v>
      </c>
      <c r="E732" s="10">
        <f t="shared" si="26"/>
        <v>0.65254969749351766</v>
      </c>
      <c r="F732" s="10">
        <f t="shared" si="27"/>
        <v>1.532450331125828</v>
      </c>
      <c r="J732" s="1">
        <v>1.2589928057553956</v>
      </c>
    </row>
    <row r="733" spans="1:10" ht="20.100000000000001" customHeight="1">
      <c r="A733" s="5" t="s">
        <v>113</v>
      </c>
      <c r="B733" s="6" t="s">
        <v>86</v>
      </c>
      <c r="C733" s="8">
        <v>102.666666666666</v>
      </c>
      <c r="D733" s="8">
        <v>114.222222222222</v>
      </c>
      <c r="E733" s="10">
        <f t="shared" si="26"/>
        <v>0.89883268482489864</v>
      </c>
      <c r="F733" s="10">
        <f t="shared" si="27"/>
        <v>1.1125541125541176</v>
      </c>
      <c r="J733" s="1">
        <v>1.2641056422569035</v>
      </c>
    </row>
    <row r="734" spans="1:10" ht="20.100000000000001" customHeight="1">
      <c r="A734" s="5" t="s">
        <v>113</v>
      </c>
      <c r="B734" s="6" t="s">
        <v>73</v>
      </c>
      <c r="C734" s="8">
        <v>107.5</v>
      </c>
      <c r="D734" s="8">
        <v>119</v>
      </c>
      <c r="E734" s="10">
        <f t="shared" si="26"/>
        <v>0.90336134453781514</v>
      </c>
      <c r="F734" s="10">
        <f t="shared" si="27"/>
        <v>1.1069767441860465</v>
      </c>
      <c r="J734" s="1">
        <v>1.2309899569583931</v>
      </c>
    </row>
    <row r="735" spans="1:10" ht="20.100000000000001" customHeight="1">
      <c r="A735" s="5" t="s">
        <v>113</v>
      </c>
      <c r="B735" s="6" t="s">
        <v>58</v>
      </c>
      <c r="C735" s="8">
        <v>115.5</v>
      </c>
      <c r="D735" s="8">
        <v>123.5</v>
      </c>
      <c r="E735" s="10">
        <f t="shared" si="26"/>
        <v>0.93522267206477738</v>
      </c>
      <c r="F735" s="10">
        <f t="shared" si="27"/>
        <v>1.0692640692640694</v>
      </c>
      <c r="J735" s="1">
        <v>1.2138084632516706</v>
      </c>
    </row>
    <row r="736" spans="1:10" ht="20.100000000000001" customHeight="1">
      <c r="A736" s="5" t="s">
        <v>113</v>
      </c>
      <c r="B736" s="6" t="s">
        <v>47</v>
      </c>
      <c r="C736" s="8">
        <v>112.142857142857</v>
      </c>
      <c r="D736" s="8">
        <v>131.4</v>
      </c>
      <c r="E736" s="10">
        <f t="shared" si="26"/>
        <v>0.85344640139160577</v>
      </c>
      <c r="F736" s="10">
        <f t="shared" si="27"/>
        <v>1.1717197452229315</v>
      </c>
      <c r="J736" s="1">
        <v>1.4982578397212534</v>
      </c>
    </row>
    <row r="737" spans="1:10" ht="20.100000000000001" customHeight="1">
      <c r="A737" s="5" t="s">
        <v>113</v>
      </c>
      <c r="B737" s="6" t="s">
        <v>32</v>
      </c>
      <c r="C737" s="8">
        <v>115.25</v>
      </c>
      <c r="D737" s="8">
        <v>142</v>
      </c>
      <c r="E737" s="10">
        <f t="shared" si="26"/>
        <v>0.81161971830985913</v>
      </c>
      <c r="F737" s="10">
        <f t="shared" si="27"/>
        <v>1.2321041214750543</v>
      </c>
      <c r="J737" s="1">
        <v>1.3496240601503759</v>
      </c>
    </row>
    <row r="738" spans="1:10" ht="20.100000000000001" customHeight="1">
      <c r="A738" s="5" t="s">
        <v>113</v>
      </c>
      <c r="B738" s="6" t="s">
        <v>67</v>
      </c>
      <c r="C738" s="8">
        <v>122.222222222222</v>
      </c>
      <c r="D738" s="8">
        <v>138.666666666666</v>
      </c>
      <c r="E738" s="10">
        <f t="shared" si="26"/>
        <v>0.88141025641025905</v>
      </c>
      <c r="F738" s="10">
        <f t="shared" si="27"/>
        <v>1.1345454545454512</v>
      </c>
      <c r="J738" s="1">
        <v>1.4773175542406316</v>
      </c>
    </row>
    <row r="739" spans="1:10" ht="20.100000000000001" customHeight="1">
      <c r="A739" s="5" t="s">
        <v>113</v>
      </c>
      <c r="B739" s="6" t="s">
        <v>64</v>
      </c>
      <c r="C739" s="8">
        <v>128.4</v>
      </c>
      <c r="D739" s="8">
        <v>130</v>
      </c>
      <c r="E739" s="10">
        <f t="shared" si="26"/>
        <v>0.98769230769230776</v>
      </c>
      <c r="F739" s="10">
        <f t="shared" si="27"/>
        <v>1.0124610591900312</v>
      </c>
      <c r="J739" s="1">
        <v>1.4485981308411215</v>
      </c>
    </row>
    <row r="740" spans="1:10" ht="20.100000000000001" customHeight="1">
      <c r="A740" s="5" t="s">
        <v>113</v>
      </c>
      <c r="B740" s="6" t="s">
        <v>61</v>
      </c>
      <c r="C740" s="8">
        <v>110</v>
      </c>
      <c r="D740" s="8">
        <v>121.454545454545</v>
      </c>
      <c r="E740" s="10">
        <f t="shared" si="26"/>
        <v>0.90568862275449447</v>
      </c>
      <c r="F740" s="10">
        <f t="shared" si="27"/>
        <v>1.1041322314049544</v>
      </c>
      <c r="J740" s="1">
        <v>1.3683360258481487</v>
      </c>
    </row>
    <row r="741" spans="1:10" ht="20.100000000000001" customHeight="1">
      <c r="A741" s="5" t="s">
        <v>113</v>
      </c>
      <c r="B741" s="6" t="s">
        <v>52</v>
      </c>
      <c r="C741" s="8">
        <v>116.5</v>
      </c>
      <c r="D741" s="8">
        <v>124.9</v>
      </c>
      <c r="E741" s="10">
        <f t="shared" si="26"/>
        <v>0.932746196957566</v>
      </c>
      <c r="F741" s="10">
        <f t="shared" si="27"/>
        <v>1.0721030042918456</v>
      </c>
      <c r="J741" s="1">
        <v>1.2118491921005385</v>
      </c>
    </row>
    <row r="742" spans="1:10" ht="20.100000000000001" customHeight="1">
      <c r="A742" s="5" t="s">
        <v>113</v>
      </c>
      <c r="B742" s="6" t="s">
        <v>30</v>
      </c>
      <c r="C742" s="8">
        <v>116</v>
      </c>
      <c r="D742" s="8">
        <v>125.777777777777</v>
      </c>
      <c r="E742" s="10">
        <f t="shared" si="26"/>
        <v>0.92226148409894559</v>
      </c>
      <c r="F742" s="10">
        <f t="shared" si="27"/>
        <v>1.084291187739457</v>
      </c>
      <c r="J742" s="1">
        <v>1.3785632839224602</v>
      </c>
    </row>
    <row r="743" spans="1:10" ht="20.100000000000001" customHeight="1">
      <c r="A743" s="5" t="s">
        <v>113</v>
      </c>
      <c r="B743" s="6" t="s">
        <v>25</v>
      </c>
      <c r="C743" s="8">
        <v>122.75</v>
      </c>
      <c r="D743" s="8">
        <v>126.625</v>
      </c>
      <c r="E743" s="10">
        <f t="shared" si="26"/>
        <v>0.96939782823297138</v>
      </c>
      <c r="F743" s="10">
        <f t="shared" si="27"/>
        <v>1.0315682281059062</v>
      </c>
      <c r="J743" s="1">
        <v>1.2032301480484522</v>
      </c>
    </row>
    <row r="744" spans="1:10" ht="20.100000000000001" customHeight="1">
      <c r="A744" s="5" t="s">
        <v>113</v>
      </c>
      <c r="B744" s="6" t="s">
        <v>8</v>
      </c>
      <c r="C744" s="8">
        <v>124.5</v>
      </c>
      <c r="D744" s="8">
        <v>133.833333333333</v>
      </c>
      <c r="E744" s="10">
        <f t="shared" si="26"/>
        <v>0.93026151930261747</v>
      </c>
      <c r="F744" s="10">
        <f t="shared" si="27"/>
        <v>1.0749665327978555</v>
      </c>
      <c r="J744" s="1">
        <v>1.2949494949494909</v>
      </c>
    </row>
    <row r="745" spans="1:10" ht="20.100000000000001" customHeight="1">
      <c r="A745" s="5" t="s">
        <v>113</v>
      </c>
      <c r="B745" s="6" t="s">
        <v>92</v>
      </c>
      <c r="C745" s="8">
        <v>121</v>
      </c>
      <c r="D745" s="8">
        <v>135</v>
      </c>
      <c r="E745" s="10">
        <f t="shared" si="26"/>
        <v>0.89629629629629626</v>
      </c>
      <c r="F745" s="10">
        <f t="shared" si="27"/>
        <v>1.115702479338843</v>
      </c>
      <c r="J745" s="1">
        <v>1.4207221350078436</v>
      </c>
    </row>
    <row r="746" spans="1:10" ht="20.100000000000001" customHeight="1">
      <c r="A746" s="5" t="s">
        <v>113</v>
      </c>
      <c r="B746" s="6" t="s">
        <v>90</v>
      </c>
      <c r="C746" s="8">
        <v>125.875</v>
      </c>
      <c r="D746" s="8">
        <v>136.25</v>
      </c>
      <c r="E746" s="10">
        <f t="shared" si="26"/>
        <v>0.92385321100917428</v>
      </c>
      <c r="F746" s="10">
        <f t="shared" si="27"/>
        <v>1.0824230387288978</v>
      </c>
      <c r="J746" s="1">
        <v>1.301418439716312</v>
      </c>
    </row>
    <row r="747" spans="1:10" ht="20.100000000000001" customHeight="1">
      <c r="A747" s="5" t="s">
        <v>113</v>
      </c>
      <c r="B747" s="6" t="s">
        <v>29</v>
      </c>
      <c r="C747" s="8">
        <v>129.555555555555</v>
      </c>
      <c r="D747" s="8">
        <v>133.333333333333</v>
      </c>
      <c r="E747" s="10">
        <f t="shared" si="26"/>
        <v>0.9716666666666649</v>
      </c>
      <c r="F747" s="10">
        <f t="shared" si="27"/>
        <v>1.0291595197255592</v>
      </c>
      <c r="J747" s="1">
        <v>1.7695749440715889</v>
      </c>
    </row>
    <row r="748" spans="1:10" ht="20.100000000000001" customHeight="1">
      <c r="A748" s="5" t="s">
        <v>113</v>
      </c>
      <c r="B748" s="6" t="s">
        <v>5</v>
      </c>
      <c r="C748" s="8">
        <v>128.69999999999999</v>
      </c>
      <c r="D748" s="8">
        <v>143.5</v>
      </c>
      <c r="E748" s="10">
        <f t="shared" si="26"/>
        <v>0.89686411149825773</v>
      </c>
      <c r="F748" s="10">
        <f t="shared" si="27"/>
        <v>1.1149961149961152</v>
      </c>
      <c r="J748" s="1">
        <v>2.0358974358974362</v>
      </c>
    </row>
    <row r="749" spans="1:10" ht="20.100000000000001" customHeight="1">
      <c r="A749" s="5" t="s">
        <v>122</v>
      </c>
      <c r="B749" s="6" t="s">
        <v>51</v>
      </c>
      <c r="C749" s="8">
        <v>124</v>
      </c>
      <c r="D749" s="8">
        <v>134.18181818181799</v>
      </c>
      <c r="E749" s="10">
        <f t="shared" si="26"/>
        <v>0.92411924119241329</v>
      </c>
      <c r="F749" s="10">
        <f t="shared" si="27"/>
        <v>1.082111436950145</v>
      </c>
    </row>
    <row r="750" spans="1:10" ht="20.100000000000001" customHeight="1">
      <c r="A750" s="5" t="s">
        <v>122</v>
      </c>
      <c r="B750" s="6" t="s">
        <v>62</v>
      </c>
      <c r="C750" s="8">
        <v>135</v>
      </c>
      <c r="D750" s="8">
        <v>133</v>
      </c>
      <c r="E750" s="10">
        <f t="shared" si="26"/>
        <v>1.0150375939849625</v>
      </c>
      <c r="F750" s="10">
        <f t="shared" si="27"/>
        <v>0.98518518518518516</v>
      </c>
    </row>
    <row r="751" spans="1:10" ht="20.100000000000001" customHeight="1">
      <c r="A751" s="5" t="s">
        <v>122</v>
      </c>
      <c r="B751" s="6" t="s">
        <v>69</v>
      </c>
      <c r="C751" s="8">
        <v>134.666666666666</v>
      </c>
      <c r="D751" s="8">
        <v>132.888888888888</v>
      </c>
      <c r="E751" s="10">
        <f t="shared" si="26"/>
        <v>1.0133779264214064</v>
      </c>
      <c r="F751" s="10">
        <f t="shared" si="27"/>
        <v>0.98679867986798508</v>
      </c>
    </row>
    <row r="752" spans="1:10" ht="20.100000000000001" customHeight="1">
      <c r="A752" s="5" t="s">
        <v>122</v>
      </c>
      <c r="B752" s="6" t="s">
        <v>89</v>
      </c>
      <c r="C752" s="8">
        <v>133.5</v>
      </c>
      <c r="D752" s="8">
        <v>133.25</v>
      </c>
      <c r="E752" s="10">
        <f t="shared" si="26"/>
        <v>1.00187617260788</v>
      </c>
      <c r="F752" s="10">
        <f t="shared" si="27"/>
        <v>0.99812734082397003</v>
      </c>
    </row>
    <row r="753" spans="1:6" ht="20.100000000000001" customHeight="1">
      <c r="A753" s="5" t="s">
        <v>122</v>
      </c>
      <c r="B753" s="6" t="s">
        <v>91</v>
      </c>
      <c r="C753" s="8">
        <v>131.333333333333</v>
      </c>
      <c r="D753" s="8">
        <v>135.333333333333</v>
      </c>
      <c r="E753" s="10">
        <f t="shared" si="26"/>
        <v>0.97044334975369451</v>
      </c>
      <c r="F753" s="10">
        <f t="shared" si="27"/>
        <v>1.0304568527918783</v>
      </c>
    </row>
    <row r="754" spans="1:6" ht="20.100000000000001" customHeight="1">
      <c r="A754" s="5" t="s">
        <v>122</v>
      </c>
      <c r="B754" s="6" t="s">
        <v>9</v>
      </c>
      <c r="C754" s="8">
        <v>128.28571428571399</v>
      </c>
      <c r="D754" s="8">
        <v>140.4</v>
      </c>
      <c r="E754" s="10">
        <f t="shared" si="26"/>
        <v>0.91371591371591154</v>
      </c>
      <c r="F754" s="10">
        <f t="shared" si="27"/>
        <v>1.0944320712694904</v>
      </c>
    </row>
    <row r="755" spans="1:6" ht="20.100000000000001" customHeight="1">
      <c r="A755" s="5" t="s">
        <v>122</v>
      </c>
      <c r="B755" s="6" t="s">
        <v>26</v>
      </c>
      <c r="C755" s="8">
        <v>134.5</v>
      </c>
      <c r="D755" s="8">
        <v>131</v>
      </c>
      <c r="E755" s="10">
        <f t="shared" si="26"/>
        <v>1.0267175572519085</v>
      </c>
      <c r="F755" s="10">
        <f t="shared" si="27"/>
        <v>0.97397769516728627</v>
      </c>
    </row>
    <row r="756" spans="1:6" ht="20.100000000000001" customHeight="1">
      <c r="A756" s="5" t="s">
        <v>122</v>
      </c>
      <c r="B756" s="6" t="s">
        <v>80</v>
      </c>
      <c r="C756" s="8">
        <v>132.888888888888</v>
      </c>
      <c r="D756" s="8">
        <v>134.666666666666</v>
      </c>
      <c r="E756" s="10">
        <f t="shared" si="26"/>
        <v>0.98679867986798508</v>
      </c>
      <c r="F756" s="10">
        <f t="shared" si="27"/>
        <v>1.0133779264214064</v>
      </c>
    </row>
    <row r="757" spans="1:6" ht="20.100000000000001" customHeight="1">
      <c r="A757" s="5" t="s">
        <v>122</v>
      </c>
      <c r="B757" s="6" t="s">
        <v>101</v>
      </c>
      <c r="C757" s="8">
        <v>133.6</v>
      </c>
      <c r="D757" s="8">
        <v>132</v>
      </c>
      <c r="E757" s="10">
        <f t="shared" si="26"/>
        <v>1.012121212121212</v>
      </c>
      <c r="F757" s="10">
        <f t="shared" si="27"/>
        <v>0.9880239520958084</v>
      </c>
    </row>
    <row r="758" spans="1:6" ht="20.100000000000001" customHeight="1">
      <c r="A758" s="5" t="s">
        <v>132</v>
      </c>
      <c r="B758" s="6" t="s">
        <v>51</v>
      </c>
      <c r="C758" s="8">
        <v>142</v>
      </c>
      <c r="D758" s="8">
        <v>132.54545454545399</v>
      </c>
      <c r="E758" s="10">
        <f t="shared" ref="E758:E780" si="28">C758/D758</f>
        <v>1.0713305898491128</v>
      </c>
      <c r="F758" s="10">
        <f t="shared" ref="F758:F780" si="29">D758/C758</f>
        <v>0.93341869398207034</v>
      </c>
    </row>
    <row r="759" spans="1:6" ht="20.100000000000001" customHeight="1">
      <c r="A759" s="5" t="s">
        <v>132</v>
      </c>
      <c r="B759" s="6" t="s">
        <v>62</v>
      </c>
      <c r="C759" s="8">
        <v>136</v>
      </c>
      <c r="D759" s="8">
        <v>132.80000000000001</v>
      </c>
      <c r="E759" s="10">
        <f t="shared" si="28"/>
        <v>1.0240963855421685</v>
      </c>
      <c r="F759" s="10">
        <f t="shared" si="29"/>
        <v>0.9764705882352942</v>
      </c>
    </row>
    <row r="760" spans="1:6" ht="20.100000000000001" customHeight="1">
      <c r="A760" s="5" t="s">
        <v>132</v>
      </c>
      <c r="B760" s="6" t="s">
        <v>69</v>
      </c>
      <c r="C760" s="8">
        <v>137.333333333333</v>
      </c>
      <c r="D760" s="8">
        <v>132</v>
      </c>
      <c r="E760" s="10">
        <f t="shared" si="28"/>
        <v>1.040404040404038</v>
      </c>
      <c r="F760" s="10">
        <f t="shared" si="29"/>
        <v>0.96116504854369167</v>
      </c>
    </row>
    <row r="761" spans="1:6" ht="20.100000000000001" customHeight="1">
      <c r="A761" s="5" t="s">
        <v>132</v>
      </c>
      <c r="B761" s="6" t="s">
        <v>89</v>
      </c>
      <c r="C761" s="8">
        <v>129</v>
      </c>
      <c r="D761" s="8">
        <v>135.5</v>
      </c>
      <c r="E761" s="10">
        <f t="shared" si="28"/>
        <v>0.95202952029520294</v>
      </c>
      <c r="F761" s="10">
        <f t="shared" si="29"/>
        <v>1.0503875968992249</v>
      </c>
    </row>
    <row r="762" spans="1:6" ht="20.100000000000001" customHeight="1">
      <c r="A762" s="5" t="s">
        <v>132</v>
      </c>
      <c r="B762" s="6" t="s">
        <v>91</v>
      </c>
      <c r="C762" s="8">
        <v>131.666666666666</v>
      </c>
      <c r="D762" s="8">
        <v>135</v>
      </c>
      <c r="E762" s="10">
        <f t="shared" si="28"/>
        <v>0.97530864197530376</v>
      </c>
      <c r="F762" s="10">
        <f t="shared" si="29"/>
        <v>1.0253164556962078</v>
      </c>
    </row>
    <row r="763" spans="1:6" ht="20.100000000000001" customHeight="1">
      <c r="A763" s="5" t="s">
        <v>132</v>
      </c>
      <c r="B763" s="6" t="s">
        <v>9</v>
      </c>
      <c r="C763" s="8">
        <v>133.142857142857</v>
      </c>
      <c r="D763" s="8">
        <v>133.6</v>
      </c>
      <c r="E763" s="10">
        <f t="shared" si="28"/>
        <v>0.99657827202737281</v>
      </c>
      <c r="F763" s="10">
        <f t="shared" si="29"/>
        <v>1.0034334763948509</v>
      </c>
    </row>
    <row r="764" spans="1:6" ht="20.100000000000001" customHeight="1">
      <c r="A764" s="5" t="s">
        <v>132</v>
      </c>
      <c r="B764" s="6" t="s">
        <v>26</v>
      </c>
      <c r="C764" s="8">
        <v>134.5</v>
      </c>
      <c r="D764" s="8">
        <v>131</v>
      </c>
      <c r="E764" s="10">
        <f t="shared" si="28"/>
        <v>1.0267175572519085</v>
      </c>
      <c r="F764" s="10">
        <f t="shared" si="29"/>
        <v>0.97397769516728627</v>
      </c>
    </row>
    <row r="765" spans="1:6" ht="20.100000000000001" customHeight="1">
      <c r="A765" s="5" t="s">
        <v>132</v>
      </c>
      <c r="B765" s="6" t="s">
        <v>80</v>
      </c>
      <c r="C765" s="8">
        <v>132.666666666666</v>
      </c>
      <c r="D765" s="8">
        <v>135.333333333333</v>
      </c>
      <c r="E765" s="10">
        <f t="shared" si="28"/>
        <v>0.98029556650246052</v>
      </c>
      <c r="F765" s="10">
        <f t="shared" si="29"/>
        <v>1.0201005025125653</v>
      </c>
    </row>
    <row r="766" spans="1:6" ht="20.100000000000001" customHeight="1">
      <c r="A766" s="5" t="s">
        <v>132</v>
      </c>
      <c r="B766" s="6" t="s">
        <v>101</v>
      </c>
      <c r="C766" s="8">
        <v>133.80000000000001</v>
      </c>
      <c r="D766" s="8">
        <v>131</v>
      </c>
      <c r="E766" s="10">
        <f t="shared" si="28"/>
        <v>1.0213740458015268</v>
      </c>
      <c r="F766" s="10">
        <f t="shared" si="29"/>
        <v>0.97907324364723458</v>
      </c>
    </row>
    <row r="767" spans="1:6" ht="20.100000000000001" customHeight="1">
      <c r="A767" s="5" t="s">
        <v>130</v>
      </c>
      <c r="B767" s="6" t="s">
        <v>51</v>
      </c>
      <c r="C767" s="8">
        <v>140</v>
      </c>
      <c r="D767" s="8">
        <v>132.72727272727201</v>
      </c>
      <c r="E767" s="10">
        <f t="shared" si="28"/>
        <v>1.054794520547951</v>
      </c>
      <c r="F767" s="10">
        <f t="shared" si="29"/>
        <v>0.94805194805194293</v>
      </c>
    </row>
    <row r="768" spans="1:6" ht="20.100000000000001" customHeight="1">
      <c r="A768" s="5" t="s">
        <v>130</v>
      </c>
      <c r="B768" s="6" t="s">
        <v>62</v>
      </c>
      <c r="C768" s="8">
        <v>129</v>
      </c>
      <c r="D768" s="8">
        <v>134.19999999999999</v>
      </c>
      <c r="E768" s="10">
        <f t="shared" si="28"/>
        <v>0.96125186289120723</v>
      </c>
      <c r="F768" s="10">
        <f t="shared" si="29"/>
        <v>1.0403100775193797</v>
      </c>
    </row>
    <row r="769" spans="1:6" ht="20.100000000000001" customHeight="1">
      <c r="A769" s="5" t="s">
        <v>130</v>
      </c>
      <c r="B769" s="6" t="s">
        <v>69</v>
      </c>
      <c r="C769" s="8">
        <v>132</v>
      </c>
      <c r="D769" s="8">
        <v>133.777777777777</v>
      </c>
      <c r="E769" s="10">
        <f t="shared" si="28"/>
        <v>0.98671096345515519</v>
      </c>
      <c r="F769" s="10">
        <f t="shared" si="29"/>
        <v>1.0134680134680076</v>
      </c>
    </row>
    <row r="770" spans="1:6" ht="20.100000000000001" customHeight="1">
      <c r="A770" s="5" t="s">
        <v>130</v>
      </c>
      <c r="B770" s="6" t="s">
        <v>89</v>
      </c>
      <c r="C770" s="8">
        <v>134</v>
      </c>
      <c r="D770" s="8">
        <v>133</v>
      </c>
      <c r="E770" s="10">
        <f t="shared" si="28"/>
        <v>1.0075187969924813</v>
      </c>
      <c r="F770" s="10">
        <f t="shared" si="29"/>
        <v>0.9925373134328358</v>
      </c>
    </row>
    <row r="771" spans="1:6" ht="20.100000000000001" customHeight="1">
      <c r="A771" s="5" t="s">
        <v>130</v>
      </c>
      <c r="B771" s="6" t="s">
        <v>91</v>
      </c>
      <c r="C771" s="8">
        <v>132</v>
      </c>
      <c r="D771" s="8">
        <v>134.666666666666</v>
      </c>
      <c r="E771" s="10">
        <f t="shared" si="28"/>
        <v>0.98019801980198507</v>
      </c>
      <c r="F771" s="10">
        <f t="shared" si="29"/>
        <v>1.0202020202020152</v>
      </c>
    </row>
    <row r="772" spans="1:6" ht="20.100000000000001" customHeight="1">
      <c r="A772" s="5" t="s">
        <v>130</v>
      </c>
      <c r="B772" s="6" t="s">
        <v>9</v>
      </c>
      <c r="C772" s="8">
        <v>136</v>
      </c>
      <c r="D772" s="8">
        <v>129.6</v>
      </c>
      <c r="E772" s="10">
        <f t="shared" si="28"/>
        <v>1.0493827160493827</v>
      </c>
      <c r="F772" s="10">
        <f t="shared" si="29"/>
        <v>0.95294117647058818</v>
      </c>
    </row>
    <row r="773" spans="1:6" ht="20.100000000000001" customHeight="1">
      <c r="A773" s="5" t="s">
        <v>130</v>
      </c>
      <c r="B773" s="6" t="s">
        <v>26</v>
      </c>
      <c r="C773" s="8">
        <v>130</v>
      </c>
      <c r="D773" s="8">
        <v>140</v>
      </c>
      <c r="E773" s="10">
        <f t="shared" si="28"/>
        <v>0.9285714285714286</v>
      </c>
      <c r="F773" s="10">
        <f t="shared" si="29"/>
        <v>1.0769230769230769</v>
      </c>
    </row>
    <row r="774" spans="1:6" ht="20.100000000000001" customHeight="1">
      <c r="A774" s="5" t="s">
        <v>130</v>
      </c>
      <c r="B774" s="6" t="s">
        <v>80</v>
      </c>
      <c r="C774" s="8">
        <v>132</v>
      </c>
      <c r="D774" s="8">
        <v>137.333333333333</v>
      </c>
      <c r="E774" s="10">
        <f t="shared" si="28"/>
        <v>0.96116504854369167</v>
      </c>
      <c r="F774" s="10">
        <f t="shared" si="29"/>
        <v>1.040404040404038</v>
      </c>
    </row>
    <row r="775" spans="1:6" ht="20.100000000000001" customHeight="1">
      <c r="A775" s="5" t="s">
        <v>130</v>
      </c>
      <c r="B775" s="6" t="s">
        <v>101</v>
      </c>
      <c r="C775" s="8">
        <v>133.4</v>
      </c>
      <c r="D775" s="8">
        <v>133</v>
      </c>
      <c r="E775" s="10">
        <f t="shared" si="28"/>
        <v>1.0030075187969925</v>
      </c>
      <c r="F775" s="10">
        <f t="shared" si="29"/>
        <v>0.99700149925037473</v>
      </c>
    </row>
    <row r="776" spans="1:6" ht="20.100000000000001" customHeight="1">
      <c r="A776" s="5" t="s">
        <v>125</v>
      </c>
      <c r="B776" s="6" t="s">
        <v>51</v>
      </c>
      <c r="C776" s="8">
        <v>124</v>
      </c>
      <c r="D776" s="8">
        <v>134.18181818181799</v>
      </c>
      <c r="E776" s="10">
        <f t="shared" si="28"/>
        <v>0.92411924119241329</v>
      </c>
      <c r="F776" s="10">
        <f t="shared" si="29"/>
        <v>1.082111436950145</v>
      </c>
    </row>
    <row r="777" spans="1:6" ht="20.100000000000001" customHeight="1">
      <c r="A777" s="5" t="s">
        <v>125</v>
      </c>
      <c r="B777" s="6" t="s">
        <v>62</v>
      </c>
      <c r="C777" s="8">
        <v>141</v>
      </c>
      <c r="D777" s="8">
        <v>131.80000000000001</v>
      </c>
      <c r="E777" s="10">
        <f t="shared" si="28"/>
        <v>1.0698027314112291</v>
      </c>
      <c r="F777" s="10">
        <f t="shared" si="29"/>
        <v>0.93475177304964552</v>
      </c>
    </row>
    <row r="778" spans="1:6" ht="20.100000000000001" customHeight="1">
      <c r="A778" s="5" t="s">
        <v>125</v>
      </c>
      <c r="B778" s="6" t="s">
        <v>69</v>
      </c>
      <c r="C778" s="8">
        <v>134</v>
      </c>
      <c r="D778" s="8">
        <v>133.111111111111</v>
      </c>
      <c r="E778" s="10">
        <f t="shared" si="28"/>
        <v>1.0066777963272129</v>
      </c>
      <c r="F778" s="10">
        <f t="shared" si="29"/>
        <v>0.99336650082918654</v>
      </c>
    </row>
    <row r="779" spans="1:6" ht="20.100000000000001" customHeight="1">
      <c r="A779" s="5" t="s">
        <v>125</v>
      </c>
      <c r="B779" s="6" t="s">
        <v>89</v>
      </c>
      <c r="C779" s="8">
        <v>135.5</v>
      </c>
      <c r="D779" s="8">
        <v>132.25</v>
      </c>
      <c r="E779" s="10">
        <f t="shared" si="28"/>
        <v>1.0245746691871456</v>
      </c>
      <c r="F779" s="10">
        <f t="shared" si="29"/>
        <v>0.97601476014760147</v>
      </c>
    </row>
    <row r="780" spans="1:6" ht="20.100000000000001" customHeight="1">
      <c r="A780" s="5" t="s">
        <v>125</v>
      </c>
      <c r="B780" s="6" t="s">
        <v>91</v>
      </c>
      <c r="C780" s="8">
        <v>133</v>
      </c>
      <c r="D780" s="8">
        <v>133.666666666666</v>
      </c>
      <c r="E780" s="10">
        <f t="shared" si="28"/>
        <v>0.99501246882793515</v>
      </c>
      <c r="F780" s="10">
        <f t="shared" si="29"/>
        <v>1.0050125313283158</v>
      </c>
    </row>
    <row r="781" spans="1:6" ht="20.100000000000001" customHeight="1">
      <c r="A781" s="5" t="s">
        <v>125</v>
      </c>
      <c r="B781" s="6" t="s">
        <v>9</v>
      </c>
      <c r="C781" s="8">
        <v>134.85714285714201</v>
      </c>
      <c r="D781" s="8">
        <v>131.19999999999999</v>
      </c>
      <c r="E781" s="10">
        <f t="shared" ref="E781:E844" si="30">C781/D781</f>
        <v>1.0278745644599239</v>
      </c>
      <c r="F781" s="10">
        <f t="shared" ref="F781:F844" si="31">D781/C781</f>
        <v>0.97288135593220948</v>
      </c>
    </row>
    <row r="782" spans="1:6" ht="20.100000000000001" customHeight="1">
      <c r="A782" s="5" t="s">
        <v>125</v>
      </c>
      <c r="B782" s="6" t="s">
        <v>26</v>
      </c>
      <c r="C782" s="8">
        <v>134.25</v>
      </c>
      <c r="D782" s="8">
        <v>131.5</v>
      </c>
      <c r="E782" s="10">
        <f t="shared" si="30"/>
        <v>1.020912547528517</v>
      </c>
      <c r="F782" s="10">
        <f t="shared" si="31"/>
        <v>0.97951582867783982</v>
      </c>
    </row>
    <row r="783" spans="1:6" ht="20.100000000000001" customHeight="1">
      <c r="A783" s="5" t="s">
        <v>125</v>
      </c>
      <c r="B783" s="6" t="s">
        <v>80</v>
      </c>
      <c r="C783" s="8">
        <v>132.888888888888</v>
      </c>
      <c r="D783" s="8">
        <v>134.666666666666</v>
      </c>
      <c r="E783" s="10">
        <f t="shared" si="30"/>
        <v>0.98679867986798508</v>
      </c>
      <c r="F783" s="10">
        <f t="shared" si="31"/>
        <v>1.0133779264214064</v>
      </c>
    </row>
    <row r="784" spans="1:6" ht="20.100000000000001" customHeight="1">
      <c r="A784" s="5" t="s">
        <v>125</v>
      </c>
      <c r="B784" s="6" t="s">
        <v>101</v>
      </c>
      <c r="C784" s="8">
        <v>133.19999999999999</v>
      </c>
      <c r="D784" s="8">
        <v>134</v>
      </c>
      <c r="E784" s="10">
        <f t="shared" si="30"/>
        <v>0.9940298507462686</v>
      </c>
      <c r="F784" s="10">
        <f t="shared" si="31"/>
        <v>1.0060060060060061</v>
      </c>
    </row>
    <row r="785" spans="1:10" ht="20.100000000000001" customHeight="1">
      <c r="A785" s="5" t="s">
        <v>133</v>
      </c>
      <c r="B785" s="6" t="s">
        <v>51</v>
      </c>
      <c r="C785" s="8">
        <v>-11</v>
      </c>
      <c r="D785" s="8">
        <v>3</v>
      </c>
      <c r="E785" s="10">
        <f t="shared" si="30"/>
        <v>-3.6666666666666665</v>
      </c>
      <c r="F785" s="10">
        <f t="shared" si="31"/>
        <v>-0.27272727272727271</v>
      </c>
      <c r="J785" s="1">
        <v>-3.6666666666666883</v>
      </c>
    </row>
    <row r="786" spans="1:10" ht="20.100000000000001" customHeight="1">
      <c r="A786" s="5" t="s">
        <v>133</v>
      </c>
      <c r="B786" s="6" t="s">
        <v>62</v>
      </c>
      <c r="C786" s="8">
        <v>-4</v>
      </c>
      <c r="D786" s="8">
        <v>6</v>
      </c>
      <c r="E786" s="10">
        <f t="shared" si="30"/>
        <v>-0.66666666666666663</v>
      </c>
      <c r="F786" s="10">
        <f t="shared" si="31"/>
        <v>-1.5</v>
      </c>
      <c r="J786" s="1">
        <v>-1.4734299516908214</v>
      </c>
    </row>
    <row r="787" spans="1:10" ht="20.100000000000001" customHeight="1">
      <c r="A787" s="5" t="s">
        <v>133</v>
      </c>
      <c r="B787" s="6" t="s">
        <v>69</v>
      </c>
      <c r="C787" s="8">
        <v>19</v>
      </c>
      <c r="D787" s="8">
        <v>9</v>
      </c>
      <c r="E787" s="10">
        <f t="shared" si="30"/>
        <v>2.1111111111111112</v>
      </c>
      <c r="F787" s="10">
        <f t="shared" si="31"/>
        <v>0.47368421052631576</v>
      </c>
      <c r="J787" s="1">
        <v>-0.64444444444444338</v>
      </c>
    </row>
    <row r="788" spans="1:10" ht="20.100000000000001" customHeight="1">
      <c r="A788" s="5" t="s">
        <v>133</v>
      </c>
      <c r="B788" s="6" t="s">
        <v>89</v>
      </c>
      <c r="C788" s="8">
        <v>25</v>
      </c>
      <c r="D788" s="8">
        <v>12</v>
      </c>
      <c r="E788" s="10">
        <f t="shared" si="30"/>
        <v>2.0833333333333335</v>
      </c>
      <c r="F788" s="10">
        <f t="shared" si="31"/>
        <v>0.48</v>
      </c>
      <c r="J788" s="1">
        <v>-0.30864197530864196</v>
      </c>
    </row>
    <row r="789" spans="1:10" ht="20.100000000000001" customHeight="1">
      <c r="A789" s="5" t="s">
        <v>133</v>
      </c>
      <c r="B789" s="6" t="s">
        <v>91</v>
      </c>
      <c r="C789" s="8">
        <v>53.3333333333333</v>
      </c>
      <c r="D789" s="8">
        <v>18</v>
      </c>
      <c r="E789" s="10">
        <f t="shared" si="30"/>
        <v>2.962962962962961</v>
      </c>
      <c r="F789" s="10">
        <f t="shared" si="31"/>
        <v>0.33750000000000019</v>
      </c>
      <c r="J789" s="1">
        <v>0.26126126126126126</v>
      </c>
    </row>
    <row r="790" spans="1:10" ht="20.100000000000001" customHeight="1">
      <c r="A790" s="5" t="s">
        <v>133</v>
      </c>
      <c r="B790" s="6" t="s">
        <v>9</v>
      </c>
      <c r="C790" s="8">
        <v>69.285714285714207</v>
      </c>
      <c r="D790" s="8">
        <v>21</v>
      </c>
      <c r="E790" s="10">
        <f t="shared" si="30"/>
        <v>3.2993197278911528</v>
      </c>
      <c r="F790" s="10">
        <f t="shared" si="31"/>
        <v>0.30309278350515501</v>
      </c>
      <c r="J790" s="1">
        <v>0.3479853479853478</v>
      </c>
    </row>
    <row r="791" spans="1:10" ht="20.100000000000001" customHeight="1">
      <c r="A791" s="5" t="s">
        <v>133</v>
      </c>
      <c r="B791" s="6" t="s">
        <v>26</v>
      </c>
      <c r="C791" s="8">
        <v>76</v>
      </c>
      <c r="D791" s="8">
        <v>24</v>
      </c>
      <c r="E791" s="10">
        <f t="shared" si="30"/>
        <v>3.1666666666666665</v>
      </c>
      <c r="F791" s="10">
        <f t="shared" si="31"/>
        <v>0.31578947368421051</v>
      </c>
      <c r="J791" s="1">
        <v>0.55098039215686279</v>
      </c>
    </row>
    <row r="792" spans="1:10" ht="20.100000000000001" customHeight="1">
      <c r="A792" s="5" t="s">
        <v>133</v>
      </c>
      <c r="B792" s="6" t="s">
        <v>80</v>
      </c>
      <c r="C792" s="8">
        <v>93.4444444444444</v>
      </c>
      <c r="D792" s="8">
        <v>27</v>
      </c>
      <c r="E792" s="10">
        <f t="shared" si="30"/>
        <v>3.460905349794237</v>
      </c>
      <c r="F792" s="10">
        <f t="shared" si="31"/>
        <v>0.28894173602853757</v>
      </c>
      <c r="J792" s="1">
        <v>0.43790849673202586</v>
      </c>
    </row>
    <row r="793" spans="1:10" ht="20.100000000000001" customHeight="1">
      <c r="A793" s="5" t="s">
        <v>133</v>
      </c>
      <c r="B793" s="6" t="s">
        <v>101</v>
      </c>
      <c r="C793" s="8">
        <v>104.4</v>
      </c>
      <c r="D793" s="8">
        <v>30</v>
      </c>
      <c r="E793" s="10">
        <f t="shared" si="30"/>
        <v>3.48</v>
      </c>
      <c r="F793" s="10">
        <f t="shared" si="31"/>
        <v>0.28735632183908044</v>
      </c>
      <c r="J793" s="1">
        <v>0.59285714285714286</v>
      </c>
    </row>
    <row r="794" spans="1:10" ht="20.100000000000001" customHeight="1">
      <c r="A794" s="5" t="s">
        <v>133</v>
      </c>
      <c r="B794" s="6" t="s">
        <v>96</v>
      </c>
      <c r="C794" s="8">
        <v>-1</v>
      </c>
      <c r="D794" s="8">
        <v>14.4545454545454</v>
      </c>
      <c r="E794" s="10">
        <f t="shared" si="30"/>
        <v>-6.918238993710718E-2</v>
      </c>
      <c r="F794" s="10">
        <f t="shared" si="31"/>
        <v>-14.4545454545454</v>
      </c>
      <c r="J794" s="1">
        <v>0</v>
      </c>
    </row>
    <row r="795" spans="1:10" ht="20.100000000000001" customHeight="1">
      <c r="A795" s="5" t="s">
        <v>133</v>
      </c>
      <c r="B795" s="6" t="s">
        <v>12</v>
      </c>
      <c r="C795" s="8">
        <v>15.5</v>
      </c>
      <c r="D795" s="8">
        <v>16.100000000000001</v>
      </c>
      <c r="E795" s="10">
        <f t="shared" si="30"/>
        <v>0.96273291925465831</v>
      </c>
      <c r="F795" s="10">
        <f t="shared" si="31"/>
        <v>1.0387096774193549</v>
      </c>
      <c r="J795" s="1">
        <v>-8.4745762711864403E-2</v>
      </c>
    </row>
    <row r="796" spans="1:10" ht="20.100000000000001" customHeight="1">
      <c r="A796" s="5" t="s">
        <v>133</v>
      </c>
      <c r="B796" s="6" t="s">
        <v>23</v>
      </c>
      <c r="C796" s="8">
        <v>19.3333333333333</v>
      </c>
      <c r="D796" s="8">
        <v>20.2222222222222</v>
      </c>
      <c r="E796" s="10">
        <f t="shared" si="30"/>
        <v>0.95604395604395542</v>
      </c>
      <c r="F796" s="10">
        <f t="shared" si="31"/>
        <v>1.0459770114942535</v>
      </c>
      <c r="J796" s="1">
        <v>4.1782729805013852E-2</v>
      </c>
    </row>
    <row r="797" spans="1:10" ht="20.100000000000001" customHeight="1">
      <c r="A797" s="5" t="s">
        <v>133</v>
      </c>
      <c r="B797" s="6" t="s">
        <v>33</v>
      </c>
      <c r="C797" s="8">
        <v>31</v>
      </c>
      <c r="D797" s="8">
        <v>25.75</v>
      </c>
      <c r="E797" s="10">
        <f t="shared" si="30"/>
        <v>1.203883495145631</v>
      </c>
      <c r="F797" s="10">
        <f t="shared" si="31"/>
        <v>0.83064516129032262</v>
      </c>
      <c r="J797" s="1">
        <v>9.8550724637681164E-2</v>
      </c>
    </row>
    <row r="798" spans="1:10" ht="20.100000000000001" customHeight="1">
      <c r="A798" s="5" t="s">
        <v>133</v>
      </c>
      <c r="B798" s="6" t="s">
        <v>48</v>
      </c>
      <c r="C798" s="8">
        <v>63.6666666666666</v>
      </c>
      <c r="D798" s="8">
        <v>25.3333333333333</v>
      </c>
      <c r="E798" s="10">
        <f t="shared" si="30"/>
        <v>2.5131578947368429</v>
      </c>
      <c r="F798" s="10">
        <f t="shared" si="31"/>
        <v>0.39790575916230358</v>
      </c>
      <c r="J798" s="1">
        <v>0.47019867549668776</v>
      </c>
    </row>
    <row r="799" spans="1:10" ht="20.100000000000001" customHeight="1">
      <c r="A799" s="5" t="s">
        <v>133</v>
      </c>
      <c r="B799" s="6" t="s">
        <v>57</v>
      </c>
      <c r="C799" s="8">
        <v>78.142857142857096</v>
      </c>
      <c r="D799" s="8">
        <v>32.200000000000003</v>
      </c>
      <c r="E799" s="10">
        <f t="shared" si="30"/>
        <v>2.4267968056787916</v>
      </c>
      <c r="F799" s="10">
        <f t="shared" si="31"/>
        <v>0.41206581352833666</v>
      </c>
      <c r="J799" s="1">
        <v>0.56051587301587147</v>
      </c>
    </row>
    <row r="800" spans="1:10" ht="20.100000000000001" customHeight="1">
      <c r="A800" s="5" t="s">
        <v>133</v>
      </c>
      <c r="B800" s="6" t="s">
        <v>72</v>
      </c>
      <c r="C800" s="8">
        <v>90</v>
      </c>
      <c r="D800" s="8">
        <v>34.5</v>
      </c>
      <c r="E800" s="10">
        <f t="shared" si="30"/>
        <v>2.6086956521739131</v>
      </c>
      <c r="F800" s="10">
        <f t="shared" si="31"/>
        <v>0.38333333333333336</v>
      </c>
      <c r="J800" s="1">
        <v>0.5</v>
      </c>
    </row>
    <row r="801" spans="1:10" ht="20.100000000000001" customHeight="1">
      <c r="A801" s="5" t="s">
        <v>133</v>
      </c>
      <c r="B801" s="6" t="s">
        <v>39</v>
      </c>
      <c r="C801" s="8">
        <v>95.8888888888888</v>
      </c>
      <c r="D801" s="8">
        <v>37.6666666666666</v>
      </c>
      <c r="E801" s="10">
        <f t="shared" si="30"/>
        <v>2.545722713864309</v>
      </c>
      <c r="F801" s="10">
        <f t="shared" si="31"/>
        <v>0.39281575898030097</v>
      </c>
      <c r="J801" s="1">
        <v>0.4440251572327043</v>
      </c>
    </row>
    <row r="802" spans="1:10" ht="20.100000000000001" customHeight="1">
      <c r="A802" s="5" t="s">
        <v>133</v>
      </c>
      <c r="B802" s="6" t="s">
        <v>42</v>
      </c>
      <c r="C802" s="8">
        <v>112.4</v>
      </c>
      <c r="D802" s="8">
        <v>43</v>
      </c>
      <c r="E802" s="10">
        <f t="shared" si="30"/>
        <v>2.613953488372093</v>
      </c>
      <c r="F802" s="10">
        <f t="shared" si="31"/>
        <v>0.38256227758007116</v>
      </c>
      <c r="J802" s="1">
        <v>0.56222222222222229</v>
      </c>
    </row>
    <row r="803" spans="1:10" ht="20.100000000000001" customHeight="1">
      <c r="A803" s="5" t="s">
        <v>133</v>
      </c>
      <c r="B803" s="6" t="s">
        <v>49</v>
      </c>
      <c r="C803" s="8">
        <v>126</v>
      </c>
      <c r="D803" s="8">
        <v>134</v>
      </c>
      <c r="E803" s="10">
        <f t="shared" si="30"/>
        <v>0.94029850746268662</v>
      </c>
      <c r="F803" s="10">
        <f t="shared" si="31"/>
        <v>1.0634920634920635</v>
      </c>
      <c r="J803" s="1">
        <v>1.4177777777777862</v>
      </c>
    </row>
    <row r="804" spans="1:10" ht="20.100000000000001" customHeight="1">
      <c r="A804" s="5" t="s">
        <v>133</v>
      </c>
      <c r="B804" s="6" t="s">
        <v>60</v>
      </c>
      <c r="C804" s="8">
        <v>132</v>
      </c>
      <c r="D804" s="8">
        <v>133.6</v>
      </c>
      <c r="E804" s="10">
        <f t="shared" si="30"/>
        <v>0.9880239520958084</v>
      </c>
      <c r="F804" s="10">
        <f t="shared" si="31"/>
        <v>1.012121212121212</v>
      </c>
      <c r="J804" s="1">
        <v>1.4367816091954024</v>
      </c>
    </row>
    <row r="805" spans="1:10" ht="20.100000000000001" customHeight="1">
      <c r="A805" s="5" t="s">
        <v>133</v>
      </c>
      <c r="B805" s="6" t="s">
        <v>71</v>
      </c>
      <c r="C805" s="8">
        <v>138.666666666666</v>
      </c>
      <c r="D805" s="8">
        <v>131.555555555555</v>
      </c>
      <c r="E805" s="10">
        <f t="shared" si="30"/>
        <v>1.0540540540540535</v>
      </c>
      <c r="F805" s="10">
        <f t="shared" si="31"/>
        <v>0.94871794871794923</v>
      </c>
      <c r="J805" s="1">
        <v>1.4317460317460287</v>
      </c>
    </row>
    <row r="806" spans="1:10" ht="20.100000000000001" customHeight="1">
      <c r="A806" s="5" t="s">
        <v>133</v>
      </c>
      <c r="B806" s="6" t="s">
        <v>87</v>
      </c>
      <c r="C806" s="8">
        <v>137</v>
      </c>
      <c r="D806" s="8">
        <v>131.5</v>
      </c>
      <c r="E806" s="10">
        <f t="shared" si="30"/>
        <v>1.0418250950570342</v>
      </c>
      <c r="F806" s="10">
        <f t="shared" si="31"/>
        <v>0.95985401459854014</v>
      </c>
      <c r="J806" s="1">
        <v>1.3997477931904161</v>
      </c>
    </row>
    <row r="807" spans="1:10" ht="20.100000000000001" customHeight="1">
      <c r="A807" s="5" t="s">
        <v>133</v>
      </c>
      <c r="B807" s="6" t="s">
        <v>93</v>
      </c>
      <c r="C807" s="8">
        <v>132.666666666666</v>
      </c>
      <c r="D807" s="8">
        <v>134</v>
      </c>
      <c r="E807" s="10">
        <f t="shared" si="30"/>
        <v>0.99004975124377614</v>
      </c>
      <c r="F807" s="10">
        <f t="shared" si="31"/>
        <v>1.0100502512562866</v>
      </c>
      <c r="J807" s="1">
        <v>1.462167689161546</v>
      </c>
    </row>
    <row r="808" spans="1:10" ht="20.100000000000001" customHeight="1">
      <c r="A808" s="5" t="s">
        <v>133</v>
      </c>
      <c r="B808" s="6" t="s">
        <v>11</v>
      </c>
      <c r="C808" s="8">
        <v>130.85714285714201</v>
      </c>
      <c r="D808" s="8">
        <v>136.80000000000001</v>
      </c>
      <c r="E808" s="10">
        <f t="shared" si="30"/>
        <v>0.95655806182121339</v>
      </c>
      <c r="F808" s="10">
        <f t="shared" si="31"/>
        <v>1.045414847161579</v>
      </c>
      <c r="J808" s="1">
        <v>1.2698412698412682</v>
      </c>
    </row>
    <row r="809" spans="1:10" ht="20.100000000000001" customHeight="1">
      <c r="A809" s="5" t="s">
        <v>133</v>
      </c>
      <c r="B809" s="6" t="s">
        <v>24</v>
      </c>
      <c r="C809" s="8">
        <v>132.5</v>
      </c>
      <c r="D809" s="8">
        <v>135</v>
      </c>
      <c r="E809" s="10">
        <f t="shared" si="30"/>
        <v>0.98148148148148151</v>
      </c>
      <c r="F809" s="10">
        <f t="shared" si="31"/>
        <v>1.0188679245283019</v>
      </c>
      <c r="J809" s="1">
        <v>1.4845559845559846</v>
      </c>
    </row>
    <row r="810" spans="1:10" ht="20.100000000000001" customHeight="1">
      <c r="A810" s="5" t="s">
        <v>133</v>
      </c>
      <c r="B810" s="6" t="s">
        <v>79</v>
      </c>
      <c r="C810" s="8">
        <v>133.777777777777</v>
      </c>
      <c r="D810" s="8">
        <v>132</v>
      </c>
      <c r="E810" s="10">
        <f t="shared" si="30"/>
        <v>1.0134680134680076</v>
      </c>
      <c r="F810" s="10">
        <f t="shared" si="31"/>
        <v>0.98671096345515519</v>
      </c>
      <c r="J810" s="1">
        <v>2.4415954415954411</v>
      </c>
    </row>
    <row r="811" spans="1:10" ht="20.100000000000001" customHeight="1">
      <c r="A811" s="5" t="s">
        <v>133</v>
      </c>
      <c r="B811" s="6" t="s">
        <v>102</v>
      </c>
      <c r="C811" s="8">
        <v>133.80000000000001</v>
      </c>
      <c r="D811" s="8">
        <v>131</v>
      </c>
      <c r="E811" s="10">
        <f t="shared" si="30"/>
        <v>1.0213740458015268</v>
      </c>
      <c r="F811" s="10">
        <f t="shared" si="31"/>
        <v>0.97907324364723458</v>
      </c>
      <c r="J811" s="1">
        <v>2.4571428571428573</v>
      </c>
    </row>
    <row r="812" spans="1:10" ht="20.100000000000001" customHeight="1">
      <c r="A812" s="5" t="s">
        <v>133</v>
      </c>
      <c r="B812" s="6" t="s">
        <v>35</v>
      </c>
      <c r="C812" s="8">
        <v>25</v>
      </c>
      <c r="D812" s="8">
        <v>32.454545454545404</v>
      </c>
      <c r="E812" s="10">
        <f t="shared" si="30"/>
        <v>0.77030812324930098</v>
      </c>
      <c r="F812" s="10">
        <f t="shared" si="31"/>
        <v>1.2981818181818161</v>
      </c>
      <c r="J812" s="1">
        <v>0.26829268292682967</v>
      </c>
    </row>
    <row r="813" spans="1:10" ht="20.100000000000001" customHeight="1">
      <c r="A813" s="5" t="s">
        <v>133</v>
      </c>
      <c r="B813" s="6" t="s">
        <v>74</v>
      </c>
      <c r="C813" s="8">
        <v>30</v>
      </c>
      <c r="D813" s="8">
        <v>31.4</v>
      </c>
      <c r="E813" s="10">
        <f t="shared" si="30"/>
        <v>0.95541401273885351</v>
      </c>
      <c r="F813" s="10">
        <f t="shared" si="31"/>
        <v>1.0466666666666666</v>
      </c>
      <c r="J813" s="1">
        <v>0.3203342618384401</v>
      </c>
    </row>
    <row r="814" spans="1:10" ht="20.100000000000001" customHeight="1">
      <c r="A814" s="5" t="s">
        <v>133</v>
      </c>
      <c r="B814" s="6" t="s">
        <v>55</v>
      </c>
      <c r="C814" s="8">
        <v>46.3333333333333</v>
      </c>
      <c r="D814" s="8">
        <v>33.8888888888888</v>
      </c>
      <c r="E814" s="10">
        <f t="shared" si="30"/>
        <v>1.3672131147541009</v>
      </c>
      <c r="F814" s="10">
        <f t="shared" si="31"/>
        <v>0.73141486810551415</v>
      </c>
      <c r="J814" s="1">
        <v>0.17647058823529413</v>
      </c>
    </row>
    <row r="815" spans="1:10" ht="20.100000000000001" customHeight="1">
      <c r="A815" s="5" t="s">
        <v>133</v>
      </c>
      <c r="B815" s="6" t="s">
        <v>98</v>
      </c>
      <c r="C815" s="8">
        <v>48.5</v>
      </c>
      <c r="D815" s="8">
        <v>38.5</v>
      </c>
      <c r="E815" s="10">
        <f t="shared" si="30"/>
        <v>1.2597402597402598</v>
      </c>
      <c r="F815" s="10">
        <f t="shared" si="31"/>
        <v>0.79381443298969068</v>
      </c>
      <c r="J815" s="1">
        <v>0.53608247422680411</v>
      </c>
    </row>
    <row r="816" spans="1:10" ht="20.100000000000001" customHeight="1">
      <c r="A816" s="5" t="s">
        <v>133</v>
      </c>
      <c r="B816" s="6" t="s">
        <v>84</v>
      </c>
      <c r="C816" s="8">
        <v>71.5</v>
      </c>
      <c r="D816" s="8">
        <v>44.5</v>
      </c>
      <c r="E816" s="10">
        <f t="shared" si="30"/>
        <v>1.6067415730337078</v>
      </c>
      <c r="F816" s="10">
        <f t="shared" si="31"/>
        <v>0.6223776223776224</v>
      </c>
      <c r="J816" s="1">
        <v>0.35877862595419846</v>
      </c>
    </row>
    <row r="817" spans="1:10" ht="20.100000000000001" customHeight="1">
      <c r="A817" s="5" t="s">
        <v>133</v>
      </c>
      <c r="B817" s="6" t="s">
        <v>21</v>
      </c>
      <c r="C817" s="8">
        <v>79.142857142857096</v>
      </c>
      <c r="D817" s="8">
        <v>39.200000000000003</v>
      </c>
      <c r="E817" s="10">
        <f t="shared" si="30"/>
        <v>2.0189504373177831</v>
      </c>
      <c r="F817" s="10">
        <f t="shared" si="31"/>
        <v>0.4953068592057765</v>
      </c>
      <c r="J817" s="1">
        <v>0.40008378718056009</v>
      </c>
    </row>
    <row r="818" spans="1:10" ht="20.100000000000001" customHeight="1">
      <c r="A818" s="5" t="s">
        <v>133</v>
      </c>
      <c r="B818" s="6" t="s">
        <v>15</v>
      </c>
      <c r="C818" s="8">
        <v>92.875</v>
      </c>
      <c r="D818" s="8">
        <v>45.75</v>
      </c>
      <c r="E818" s="10">
        <f t="shared" si="30"/>
        <v>2.0300546448087431</v>
      </c>
      <c r="F818" s="10">
        <f t="shared" si="31"/>
        <v>0.49259757738896365</v>
      </c>
      <c r="J818" s="1">
        <v>0.79554655870445345</v>
      </c>
    </row>
    <row r="819" spans="1:10" ht="20.100000000000001" customHeight="1">
      <c r="A819" s="5" t="s">
        <v>133</v>
      </c>
      <c r="B819" s="6" t="s">
        <v>103</v>
      </c>
      <c r="C819" s="8">
        <v>101.888888888888</v>
      </c>
      <c r="D819" s="8">
        <v>45</v>
      </c>
      <c r="E819" s="10">
        <f t="shared" si="30"/>
        <v>2.2641975308641777</v>
      </c>
      <c r="F819" s="10">
        <f t="shared" si="31"/>
        <v>0.44165757906216307</v>
      </c>
      <c r="J819" s="1">
        <v>0.6666666666666663</v>
      </c>
    </row>
    <row r="820" spans="1:10" ht="20.100000000000001" customHeight="1">
      <c r="A820" s="5" t="s">
        <v>133</v>
      </c>
      <c r="B820" s="6" t="s">
        <v>78</v>
      </c>
      <c r="C820" s="8">
        <v>110.6</v>
      </c>
      <c r="D820" s="8">
        <v>46</v>
      </c>
      <c r="E820" s="10">
        <f t="shared" si="30"/>
        <v>2.4043478260869562</v>
      </c>
      <c r="F820" s="10">
        <f t="shared" si="31"/>
        <v>0.41591320072332733</v>
      </c>
      <c r="J820" s="1">
        <v>0.63181818181818183</v>
      </c>
    </row>
    <row r="821" spans="1:10" ht="20.100000000000001" customHeight="1">
      <c r="A821" s="5" t="s">
        <v>133</v>
      </c>
      <c r="B821" s="6" t="s">
        <v>82</v>
      </c>
      <c r="C821" s="8">
        <v>30</v>
      </c>
      <c r="D821" s="8">
        <v>43.636363636363598</v>
      </c>
      <c r="E821" s="10">
        <f t="shared" si="30"/>
        <v>0.68750000000000067</v>
      </c>
      <c r="F821" s="10">
        <f t="shared" si="31"/>
        <v>1.4545454545454533</v>
      </c>
      <c r="J821" s="1">
        <v>0.68181818181818177</v>
      </c>
    </row>
    <row r="822" spans="1:10" ht="20.100000000000001" customHeight="1">
      <c r="A822" s="5" t="s">
        <v>133</v>
      </c>
      <c r="B822" s="6" t="s">
        <v>19</v>
      </c>
      <c r="C822" s="8">
        <v>44.5</v>
      </c>
      <c r="D822" s="8">
        <v>46.3</v>
      </c>
      <c r="E822" s="10">
        <f t="shared" si="30"/>
        <v>0.96112311015118801</v>
      </c>
      <c r="F822" s="10">
        <f t="shared" si="31"/>
        <v>1.0404494382022471</v>
      </c>
      <c r="J822" s="1">
        <v>0.69915254237288127</v>
      </c>
    </row>
    <row r="823" spans="1:10" ht="20.100000000000001" customHeight="1">
      <c r="A823" s="5" t="s">
        <v>133</v>
      </c>
      <c r="B823" s="6" t="s">
        <v>16</v>
      </c>
      <c r="C823" s="8">
        <v>55</v>
      </c>
      <c r="D823" s="8">
        <v>45.4444444444444</v>
      </c>
      <c r="E823" s="10">
        <f t="shared" si="30"/>
        <v>1.2102689486552578</v>
      </c>
      <c r="F823" s="10">
        <f t="shared" si="31"/>
        <v>0.82626262626262548</v>
      </c>
      <c r="J823" s="1">
        <v>0.71753986332574149</v>
      </c>
    </row>
    <row r="824" spans="1:10" ht="20.100000000000001" customHeight="1">
      <c r="A824" s="5" t="s">
        <v>133</v>
      </c>
      <c r="B824" s="6" t="s">
        <v>44</v>
      </c>
      <c r="C824" s="8">
        <v>56.75</v>
      </c>
      <c r="D824" s="8">
        <v>49.625</v>
      </c>
      <c r="E824" s="10">
        <f t="shared" si="30"/>
        <v>1.1435768261964736</v>
      </c>
      <c r="F824" s="10">
        <f t="shared" si="31"/>
        <v>0.87444933920704848</v>
      </c>
      <c r="J824" s="1">
        <v>0.99009900990099009</v>
      </c>
    </row>
    <row r="825" spans="1:10" ht="20.100000000000001" customHeight="1">
      <c r="A825" s="5" t="s">
        <v>133</v>
      </c>
      <c r="B825" s="6" t="s">
        <v>37</v>
      </c>
      <c r="C825" s="8">
        <v>78</v>
      </c>
      <c r="D825" s="8">
        <v>49.6666666666666</v>
      </c>
      <c r="E825" s="10">
        <f t="shared" si="30"/>
        <v>1.5704697986577203</v>
      </c>
      <c r="F825" s="10">
        <f t="shared" si="31"/>
        <v>0.63675213675213593</v>
      </c>
      <c r="J825" s="1">
        <v>0.93939393939393823</v>
      </c>
    </row>
    <row r="826" spans="1:10" ht="20.100000000000001" customHeight="1">
      <c r="A826" s="5" t="s">
        <v>133</v>
      </c>
      <c r="B826" s="6" t="s">
        <v>76</v>
      </c>
      <c r="C826" s="8">
        <v>90.857142857142804</v>
      </c>
      <c r="D826" s="8">
        <v>51.6</v>
      </c>
      <c r="E826" s="10">
        <f t="shared" si="30"/>
        <v>1.7607973421926899</v>
      </c>
      <c r="F826" s="10">
        <f t="shared" si="31"/>
        <v>0.56792452830188711</v>
      </c>
      <c r="J826" s="1">
        <v>0.89645254074784231</v>
      </c>
    </row>
    <row r="827" spans="1:10" ht="20.100000000000001" customHeight="1">
      <c r="A827" s="5" t="s">
        <v>133</v>
      </c>
      <c r="B827" s="6" t="s">
        <v>53</v>
      </c>
      <c r="C827" s="8">
        <v>93.5</v>
      </c>
      <c r="D827" s="8">
        <v>54</v>
      </c>
      <c r="E827" s="10">
        <f t="shared" si="30"/>
        <v>1.7314814814814814</v>
      </c>
      <c r="F827" s="10">
        <f t="shared" si="31"/>
        <v>0.57754010695187163</v>
      </c>
      <c r="J827" s="1">
        <v>0.69805194805194803</v>
      </c>
    </row>
    <row r="828" spans="1:10" ht="20.100000000000001" customHeight="1">
      <c r="A828" s="5" t="s">
        <v>133</v>
      </c>
      <c r="B828" s="6" t="s">
        <v>41</v>
      </c>
      <c r="C828" s="8">
        <v>110.555555555555</v>
      </c>
      <c r="D828" s="8">
        <v>57.6666666666666</v>
      </c>
      <c r="E828" s="10">
        <f t="shared" si="30"/>
        <v>1.91714836223506</v>
      </c>
      <c r="F828" s="10">
        <f t="shared" si="31"/>
        <v>0.52160804020100704</v>
      </c>
      <c r="J828" s="1">
        <v>1.0225988700564965</v>
      </c>
    </row>
    <row r="829" spans="1:10" ht="20.100000000000001" customHeight="1">
      <c r="A829" s="5" t="s">
        <v>133</v>
      </c>
      <c r="B829" s="6" t="s">
        <v>40</v>
      </c>
      <c r="C829" s="8">
        <v>112</v>
      </c>
      <c r="D829" s="8">
        <v>61</v>
      </c>
      <c r="E829" s="10">
        <f t="shared" si="30"/>
        <v>1.8360655737704918</v>
      </c>
      <c r="F829" s="10">
        <f t="shared" si="31"/>
        <v>0.5446428571428571</v>
      </c>
      <c r="J829" s="1">
        <v>0.78648648648648656</v>
      </c>
    </row>
    <row r="830" spans="1:10" ht="20.100000000000001" customHeight="1">
      <c r="A830" s="5" t="s">
        <v>133</v>
      </c>
      <c r="B830" s="6" t="s">
        <v>10</v>
      </c>
      <c r="C830" s="8">
        <v>62</v>
      </c>
      <c r="D830" s="8">
        <v>58.909090909090899</v>
      </c>
      <c r="E830" s="10">
        <f t="shared" si="30"/>
        <v>1.0524691358024694</v>
      </c>
      <c r="F830" s="10">
        <f t="shared" si="31"/>
        <v>0.95014662756598223</v>
      </c>
      <c r="J830" s="1">
        <v>1.4811490125673261</v>
      </c>
    </row>
    <row r="831" spans="1:10" ht="20.100000000000001" customHeight="1">
      <c r="A831" s="5" t="s">
        <v>133</v>
      </c>
      <c r="B831" s="6" t="s">
        <v>94</v>
      </c>
      <c r="C831" s="8">
        <v>52</v>
      </c>
      <c r="D831" s="8">
        <v>55.6</v>
      </c>
      <c r="E831" s="10">
        <f t="shared" si="30"/>
        <v>0.93525179856115104</v>
      </c>
      <c r="F831" s="10">
        <f t="shared" si="31"/>
        <v>1.0692307692307692</v>
      </c>
      <c r="J831" s="1">
        <v>1.1071428571428572</v>
      </c>
    </row>
    <row r="832" spans="1:10" ht="20.100000000000001" customHeight="1">
      <c r="A832" s="5" t="s">
        <v>133</v>
      </c>
      <c r="B832" s="6" t="s">
        <v>88</v>
      </c>
      <c r="C832" s="8">
        <v>55.6666666666666</v>
      </c>
      <c r="D832" s="8">
        <v>59.6666666666666</v>
      </c>
      <c r="E832" s="10">
        <f t="shared" si="30"/>
        <v>0.93296089385474856</v>
      </c>
      <c r="F832" s="10">
        <f t="shared" si="31"/>
        <v>1.0718562874251498</v>
      </c>
      <c r="J832" s="1">
        <v>0.95375722543352714</v>
      </c>
    </row>
    <row r="833" spans="1:10" ht="20.100000000000001" customHeight="1">
      <c r="A833" s="5" t="s">
        <v>133</v>
      </c>
      <c r="B833" s="6" t="s">
        <v>70</v>
      </c>
      <c r="C833" s="8">
        <v>73</v>
      </c>
      <c r="D833" s="8">
        <v>59.5</v>
      </c>
      <c r="E833" s="10">
        <f t="shared" si="30"/>
        <v>1.2268907563025211</v>
      </c>
      <c r="F833" s="10">
        <f t="shared" si="31"/>
        <v>0.81506849315068497</v>
      </c>
      <c r="J833" s="1">
        <v>0.81318681318681318</v>
      </c>
    </row>
    <row r="834" spans="1:10" ht="20.100000000000001" customHeight="1">
      <c r="A834" s="5" t="s">
        <v>133</v>
      </c>
      <c r="B834" s="6" t="s">
        <v>59</v>
      </c>
      <c r="C834" s="8">
        <v>78.3333333333333</v>
      </c>
      <c r="D834" s="8">
        <v>59.6666666666666</v>
      </c>
      <c r="E834" s="10">
        <f t="shared" si="30"/>
        <v>1.3128491620111742</v>
      </c>
      <c r="F834" s="10">
        <f t="shared" si="31"/>
        <v>0.7617021276595739</v>
      </c>
      <c r="J834" s="1">
        <v>0.85567010309278391</v>
      </c>
    </row>
    <row r="835" spans="1:10" ht="20.100000000000001" customHeight="1">
      <c r="A835" s="5" t="s">
        <v>133</v>
      </c>
      <c r="B835" s="6" t="s">
        <v>50</v>
      </c>
      <c r="C835" s="8">
        <v>96.857142857142804</v>
      </c>
      <c r="D835" s="8">
        <v>68</v>
      </c>
      <c r="E835" s="10">
        <f t="shared" si="30"/>
        <v>1.4243697478991588</v>
      </c>
      <c r="F835" s="10">
        <f t="shared" si="31"/>
        <v>0.70206489675516259</v>
      </c>
      <c r="J835" s="1">
        <v>0.87793011941618737</v>
      </c>
    </row>
    <row r="836" spans="1:10" ht="20.100000000000001" customHeight="1">
      <c r="A836" s="5" t="s">
        <v>133</v>
      </c>
      <c r="B836" s="6" t="s">
        <v>31</v>
      </c>
      <c r="C836" s="8">
        <v>97.375</v>
      </c>
      <c r="D836" s="8">
        <v>67.75</v>
      </c>
      <c r="E836" s="10">
        <f t="shared" si="30"/>
        <v>1.4372693726937269</v>
      </c>
      <c r="F836" s="10">
        <f t="shared" si="31"/>
        <v>0.69576379974326064</v>
      </c>
      <c r="J836" s="1">
        <v>0.96530612244897962</v>
      </c>
    </row>
    <row r="837" spans="1:10" ht="20.100000000000001" customHeight="1">
      <c r="A837" s="5" t="s">
        <v>133</v>
      </c>
      <c r="B837" s="6" t="s">
        <v>66</v>
      </c>
      <c r="C837" s="8">
        <v>111.888888888888</v>
      </c>
      <c r="D837" s="8">
        <v>70.3333333333333</v>
      </c>
      <c r="E837" s="10">
        <f t="shared" si="30"/>
        <v>1.5908372827803989</v>
      </c>
      <c r="F837" s="10">
        <f t="shared" si="31"/>
        <v>0.62859980139027283</v>
      </c>
      <c r="J837" s="1">
        <v>0.85416666666666563</v>
      </c>
    </row>
    <row r="838" spans="1:10" ht="20.100000000000001" customHeight="1">
      <c r="A838" s="5" t="s">
        <v>133</v>
      </c>
      <c r="B838" s="6" t="s">
        <v>65</v>
      </c>
      <c r="C838" s="8">
        <v>118.2</v>
      </c>
      <c r="D838" s="8">
        <v>67</v>
      </c>
      <c r="E838" s="10">
        <f t="shared" si="30"/>
        <v>1.7641791044776121</v>
      </c>
      <c r="F838" s="10">
        <f t="shared" si="31"/>
        <v>0.56683587140439928</v>
      </c>
      <c r="J838" s="1">
        <v>0.76688741721854303</v>
      </c>
    </row>
    <row r="839" spans="1:10" ht="20.100000000000001" customHeight="1">
      <c r="A839" s="5" t="s">
        <v>133</v>
      </c>
      <c r="B839" s="6" t="s">
        <v>56</v>
      </c>
      <c r="C839" s="8">
        <v>72</v>
      </c>
      <c r="D839" s="8">
        <v>67.636363636363598</v>
      </c>
      <c r="E839" s="10">
        <f t="shared" si="30"/>
        <v>1.0645161290322587</v>
      </c>
      <c r="F839" s="10">
        <f t="shared" si="31"/>
        <v>0.93939393939393889</v>
      </c>
      <c r="J839" s="1">
        <v>0.77266922094508383</v>
      </c>
    </row>
    <row r="840" spans="1:10" ht="20.100000000000001" customHeight="1">
      <c r="A840" s="5" t="s">
        <v>133</v>
      </c>
      <c r="B840" s="6" t="s">
        <v>46</v>
      </c>
      <c r="C840" s="8">
        <v>71</v>
      </c>
      <c r="D840" s="8">
        <v>70</v>
      </c>
      <c r="E840" s="10">
        <f t="shared" si="30"/>
        <v>1.0142857142857142</v>
      </c>
      <c r="F840" s="10">
        <f t="shared" si="31"/>
        <v>0.9859154929577465</v>
      </c>
      <c r="J840" s="1">
        <v>1.2111801242236024</v>
      </c>
    </row>
    <row r="841" spans="1:10" ht="20.100000000000001" customHeight="1">
      <c r="A841" s="5" t="s">
        <v>133</v>
      </c>
      <c r="B841" s="6" t="s">
        <v>34</v>
      </c>
      <c r="C841" s="8">
        <v>78.3333333333333</v>
      </c>
      <c r="D841" s="8">
        <v>69.4444444444444</v>
      </c>
      <c r="E841" s="10">
        <f t="shared" si="30"/>
        <v>1.1280000000000003</v>
      </c>
      <c r="F841" s="10">
        <f t="shared" si="31"/>
        <v>0.8865248226950353</v>
      </c>
      <c r="J841" s="1">
        <v>0.98715890850722299</v>
      </c>
    </row>
    <row r="842" spans="1:10" ht="20.100000000000001" customHeight="1">
      <c r="A842" s="5" t="s">
        <v>133</v>
      </c>
      <c r="B842" s="6" t="s">
        <v>22</v>
      </c>
      <c r="C842" s="8">
        <v>70.25</v>
      </c>
      <c r="D842" s="8">
        <v>68.125</v>
      </c>
      <c r="E842" s="10">
        <f t="shared" si="30"/>
        <v>1.0311926605504587</v>
      </c>
      <c r="F842" s="10">
        <f t="shared" si="31"/>
        <v>0.96975088967971534</v>
      </c>
      <c r="J842" s="1">
        <v>1.003690036900369</v>
      </c>
    </row>
    <row r="843" spans="1:10" ht="20.100000000000001" customHeight="1">
      <c r="A843" s="5" t="s">
        <v>133</v>
      </c>
      <c r="B843" s="6" t="s">
        <v>14</v>
      </c>
      <c r="C843" s="8">
        <v>91</v>
      </c>
      <c r="D843" s="8">
        <v>78.6666666666666</v>
      </c>
      <c r="E843" s="10">
        <f t="shared" si="30"/>
        <v>1.1567796610169501</v>
      </c>
      <c r="F843" s="10">
        <f t="shared" si="31"/>
        <v>0.86446886446886373</v>
      </c>
      <c r="J843" s="1">
        <v>1.0190930787589494</v>
      </c>
    </row>
    <row r="844" spans="1:10" ht="20.100000000000001" customHeight="1">
      <c r="A844" s="5" t="s">
        <v>133</v>
      </c>
      <c r="B844" s="6" t="s">
        <v>97</v>
      </c>
      <c r="C844" s="8">
        <v>96.285714285714207</v>
      </c>
      <c r="D844" s="8">
        <v>76.400000000000006</v>
      </c>
      <c r="E844" s="10">
        <f t="shared" si="30"/>
        <v>1.2602842183994005</v>
      </c>
      <c r="F844" s="10">
        <f t="shared" si="31"/>
        <v>0.79347181008902146</v>
      </c>
      <c r="J844" s="1">
        <v>1.0331262939958581</v>
      </c>
    </row>
    <row r="845" spans="1:10" ht="20.100000000000001" customHeight="1">
      <c r="A845" s="5" t="s">
        <v>133</v>
      </c>
      <c r="B845" s="6" t="s">
        <v>85</v>
      </c>
      <c r="C845" s="8">
        <v>107.875</v>
      </c>
      <c r="D845" s="8">
        <v>84.75</v>
      </c>
      <c r="E845" s="10">
        <f t="shared" ref="E845:E883" si="32">C845/D845</f>
        <v>1.2728613569321534</v>
      </c>
      <c r="F845" s="10">
        <f t="shared" ref="F845:F883" si="33">D845/C845</f>
        <v>0.7856315179606026</v>
      </c>
      <c r="J845" s="1">
        <v>0.86986301369863017</v>
      </c>
    </row>
    <row r="846" spans="1:10" ht="20.100000000000001" customHeight="1">
      <c r="A846" s="5" t="s">
        <v>133</v>
      </c>
      <c r="B846" s="6" t="s">
        <v>28</v>
      </c>
      <c r="C846" s="8">
        <v>109.666666666666</v>
      </c>
      <c r="D846" s="8">
        <v>73</v>
      </c>
      <c r="E846" s="10">
        <f t="shared" si="32"/>
        <v>1.502283105022822</v>
      </c>
      <c r="F846" s="10">
        <f t="shared" si="33"/>
        <v>0.66565349544073349</v>
      </c>
      <c r="J846" s="1">
        <v>0.86781609195402321</v>
      </c>
    </row>
    <row r="847" spans="1:10" ht="20.100000000000001" customHeight="1">
      <c r="A847" s="5" t="s">
        <v>133</v>
      </c>
      <c r="B847" s="6" t="s">
        <v>6</v>
      </c>
      <c r="C847" s="8">
        <v>118.8</v>
      </c>
      <c r="D847" s="8">
        <v>91</v>
      </c>
      <c r="E847" s="10">
        <f t="shared" si="32"/>
        <v>1.3054945054945055</v>
      </c>
      <c r="F847" s="10">
        <f t="shared" si="33"/>
        <v>0.765993265993266</v>
      </c>
      <c r="J847" s="1">
        <v>0.78181818181818186</v>
      </c>
    </row>
    <row r="848" spans="1:10" ht="20.100000000000001" customHeight="1">
      <c r="A848" s="5" t="s">
        <v>133</v>
      </c>
      <c r="B848" s="6" t="s">
        <v>20</v>
      </c>
      <c r="C848" s="8">
        <v>58</v>
      </c>
      <c r="D848" s="8">
        <v>78.545454545454504</v>
      </c>
      <c r="E848" s="10">
        <f t="shared" si="32"/>
        <v>0.73842592592592626</v>
      </c>
      <c r="F848" s="10">
        <f t="shared" si="33"/>
        <v>1.3542319749216294</v>
      </c>
      <c r="J848" s="1">
        <v>1.0973871733966751</v>
      </c>
    </row>
    <row r="849" spans="1:10" ht="20.100000000000001" customHeight="1">
      <c r="A849" s="5" t="s">
        <v>133</v>
      </c>
      <c r="B849" s="6" t="s">
        <v>83</v>
      </c>
      <c r="C849" s="8">
        <v>78</v>
      </c>
      <c r="D849" s="8">
        <v>83</v>
      </c>
      <c r="E849" s="10">
        <f t="shared" si="32"/>
        <v>0.93975903614457834</v>
      </c>
      <c r="F849" s="10">
        <f t="shared" si="33"/>
        <v>1.0641025641025641</v>
      </c>
      <c r="J849" s="1">
        <v>1.075</v>
      </c>
    </row>
    <row r="850" spans="1:10" ht="20.100000000000001" customHeight="1">
      <c r="A850" s="5" t="s">
        <v>133</v>
      </c>
      <c r="B850" s="6" t="s">
        <v>99</v>
      </c>
      <c r="C850" s="8">
        <v>83</v>
      </c>
      <c r="D850" s="8">
        <v>84.1111111111111</v>
      </c>
      <c r="E850" s="10">
        <f t="shared" si="32"/>
        <v>0.9867899603698812</v>
      </c>
      <c r="F850" s="10">
        <f t="shared" si="33"/>
        <v>1.0133868808567603</v>
      </c>
      <c r="J850" s="1">
        <v>1.109352517985611</v>
      </c>
    </row>
    <row r="851" spans="1:10" ht="20.100000000000001" customHeight="1">
      <c r="A851" s="5" t="s">
        <v>133</v>
      </c>
      <c r="B851" s="6" t="s">
        <v>54</v>
      </c>
      <c r="C851" s="8">
        <v>90.25</v>
      </c>
      <c r="D851" s="8">
        <v>86.125</v>
      </c>
      <c r="E851" s="10">
        <f t="shared" si="32"/>
        <v>1.0478955007256894</v>
      </c>
      <c r="F851" s="10">
        <f t="shared" si="33"/>
        <v>0.95429362880886426</v>
      </c>
      <c r="J851" s="1">
        <v>1.3121495327102803</v>
      </c>
    </row>
    <row r="852" spans="1:10" ht="20.100000000000001" customHeight="1">
      <c r="A852" s="5" t="s">
        <v>133</v>
      </c>
      <c r="B852" s="6" t="s">
        <v>75</v>
      </c>
      <c r="C852" s="8">
        <v>102.5</v>
      </c>
      <c r="D852" s="8">
        <v>82.1666666666666</v>
      </c>
      <c r="E852" s="10">
        <f t="shared" si="32"/>
        <v>1.2474645030425973</v>
      </c>
      <c r="F852" s="10">
        <f t="shared" si="33"/>
        <v>0.80162601626016194</v>
      </c>
      <c r="J852" s="1">
        <v>1.2828282828282818</v>
      </c>
    </row>
    <row r="853" spans="1:10" ht="20.100000000000001" customHeight="1">
      <c r="A853" s="5" t="s">
        <v>133</v>
      </c>
      <c r="B853" s="6" t="s">
        <v>36</v>
      </c>
      <c r="C853" s="8">
        <v>108.142857142857</v>
      </c>
      <c r="D853" s="8">
        <v>92.2</v>
      </c>
      <c r="E853" s="10">
        <f t="shared" si="32"/>
        <v>1.1729160210722016</v>
      </c>
      <c r="F853" s="10">
        <f t="shared" si="33"/>
        <v>0.85257595772787431</v>
      </c>
      <c r="J853" s="1">
        <v>1.1326212728081884</v>
      </c>
    </row>
    <row r="854" spans="1:10" ht="20.100000000000001" customHeight="1">
      <c r="A854" s="5" t="s">
        <v>133</v>
      </c>
      <c r="B854" s="6" t="s">
        <v>45</v>
      </c>
      <c r="C854" s="8">
        <v>110.75</v>
      </c>
      <c r="D854" s="8">
        <v>88.5</v>
      </c>
      <c r="E854" s="10">
        <f t="shared" si="32"/>
        <v>1.2514124293785311</v>
      </c>
      <c r="F854" s="10">
        <f t="shared" si="33"/>
        <v>0.79909706546275394</v>
      </c>
      <c r="J854" s="1">
        <v>0.99128919860627174</v>
      </c>
    </row>
    <row r="855" spans="1:10" ht="20.100000000000001" customHeight="1">
      <c r="A855" s="5" t="s">
        <v>133</v>
      </c>
      <c r="B855" s="6" t="s">
        <v>63</v>
      </c>
      <c r="C855" s="8">
        <v>119.888888888888</v>
      </c>
      <c r="D855" s="8">
        <v>99</v>
      </c>
      <c r="E855" s="10">
        <f t="shared" si="32"/>
        <v>1.2109988776655354</v>
      </c>
      <c r="F855" s="10">
        <f t="shared" si="33"/>
        <v>0.82576459684894032</v>
      </c>
      <c r="J855" s="1">
        <v>1.0292682926829269</v>
      </c>
    </row>
    <row r="856" spans="1:10" ht="20.100000000000001" customHeight="1">
      <c r="A856" s="5" t="s">
        <v>133</v>
      </c>
      <c r="B856" s="6" t="s">
        <v>68</v>
      </c>
      <c r="C856" s="8">
        <v>124.7</v>
      </c>
      <c r="D856" s="8">
        <v>88.5</v>
      </c>
      <c r="E856" s="10">
        <f t="shared" si="32"/>
        <v>1.409039548022599</v>
      </c>
      <c r="F856" s="10">
        <f t="shared" si="33"/>
        <v>0.70970328789093828</v>
      </c>
      <c r="J856" s="1">
        <v>1.21</v>
      </c>
    </row>
    <row r="857" spans="1:10" ht="20.100000000000001" customHeight="1">
      <c r="A857" s="5" t="s">
        <v>133</v>
      </c>
      <c r="B857" s="6" t="s">
        <v>77</v>
      </c>
      <c r="C857" s="8">
        <v>97</v>
      </c>
      <c r="D857" s="8">
        <v>93.727272727272705</v>
      </c>
      <c r="E857" s="10">
        <f t="shared" si="32"/>
        <v>1.0349175557710963</v>
      </c>
      <c r="F857" s="10">
        <f t="shared" si="33"/>
        <v>0.96626054358013103</v>
      </c>
      <c r="J857" s="1">
        <v>0.98233562315996115</v>
      </c>
    </row>
    <row r="858" spans="1:10" ht="20.100000000000001" customHeight="1">
      <c r="A858" s="5" t="s">
        <v>133</v>
      </c>
      <c r="B858" s="6" t="s">
        <v>38</v>
      </c>
      <c r="C858" s="8">
        <v>86</v>
      </c>
      <c r="D858" s="8">
        <v>99.2</v>
      </c>
      <c r="E858" s="10">
        <f t="shared" si="32"/>
        <v>0.86693548387096775</v>
      </c>
      <c r="F858" s="10">
        <f t="shared" si="33"/>
        <v>1.1534883720930234</v>
      </c>
      <c r="J858" s="1">
        <v>1.0950173812282735</v>
      </c>
    </row>
    <row r="859" spans="1:10" ht="20.100000000000001" customHeight="1">
      <c r="A859" s="5" t="s">
        <v>133</v>
      </c>
      <c r="B859" s="6" t="s">
        <v>43</v>
      </c>
      <c r="C859" s="8">
        <v>100.666666666666</v>
      </c>
      <c r="D859" s="8">
        <v>93.3333333333333</v>
      </c>
      <c r="E859" s="10">
        <f t="shared" si="32"/>
        <v>1.0785714285714219</v>
      </c>
      <c r="F859" s="10">
        <f t="shared" si="33"/>
        <v>0.92715231788080044</v>
      </c>
      <c r="J859" s="1">
        <v>1.1333333333333329</v>
      </c>
    </row>
    <row r="860" spans="1:10" ht="20.100000000000001" customHeight="1">
      <c r="A860" s="5" t="s">
        <v>133</v>
      </c>
      <c r="B860" s="6" t="s">
        <v>17</v>
      </c>
      <c r="C860" s="8">
        <v>105.25</v>
      </c>
      <c r="D860" s="8">
        <v>96.875</v>
      </c>
      <c r="E860" s="10">
        <f t="shared" si="32"/>
        <v>1.0864516129032258</v>
      </c>
      <c r="F860" s="10">
        <f t="shared" si="33"/>
        <v>0.92042755344418048</v>
      </c>
      <c r="J860" s="1">
        <v>1.3377049180327869</v>
      </c>
    </row>
    <row r="861" spans="1:10" ht="20.100000000000001" customHeight="1">
      <c r="A861" s="5" t="s">
        <v>133</v>
      </c>
      <c r="B861" s="6" t="s">
        <v>18</v>
      </c>
      <c r="C861" s="8">
        <v>102.166666666666</v>
      </c>
      <c r="D861" s="8">
        <v>105.5</v>
      </c>
      <c r="E861" s="10">
        <f t="shared" si="32"/>
        <v>0.96840442338072041</v>
      </c>
      <c r="F861" s="10">
        <f t="shared" si="33"/>
        <v>1.0326264274062058</v>
      </c>
      <c r="J861" s="1">
        <v>1.1501103752759378</v>
      </c>
    </row>
    <row r="862" spans="1:10" ht="20.100000000000001" customHeight="1">
      <c r="A862" s="5" t="s">
        <v>133</v>
      </c>
      <c r="B862" s="6" t="s">
        <v>81</v>
      </c>
      <c r="C862" s="8">
        <v>106</v>
      </c>
      <c r="D862" s="8">
        <v>100</v>
      </c>
      <c r="E862" s="10">
        <f t="shared" si="32"/>
        <v>1.06</v>
      </c>
      <c r="F862" s="10">
        <f t="shared" si="33"/>
        <v>0.94339622641509435</v>
      </c>
      <c r="J862" s="1">
        <v>1.1453930684699913</v>
      </c>
    </row>
    <row r="863" spans="1:10" ht="20.100000000000001" customHeight="1">
      <c r="A863" s="5" t="s">
        <v>133</v>
      </c>
      <c r="B863" s="6" t="s">
        <v>100</v>
      </c>
      <c r="C863" s="8">
        <v>122</v>
      </c>
      <c r="D863" s="8">
        <v>105</v>
      </c>
      <c r="E863" s="10">
        <f t="shared" si="32"/>
        <v>1.161904761904762</v>
      </c>
      <c r="F863" s="10">
        <f t="shared" si="33"/>
        <v>0.86065573770491799</v>
      </c>
      <c r="J863" s="1">
        <v>1.7293577981651376</v>
      </c>
    </row>
    <row r="864" spans="1:10" ht="20.100000000000001" customHeight="1">
      <c r="A864" s="5" t="s">
        <v>133</v>
      </c>
      <c r="B864" s="6" t="s">
        <v>7</v>
      </c>
      <c r="C864" s="8">
        <v>120.111111111111</v>
      </c>
      <c r="D864" s="8">
        <v>92.3333333333333</v>
      </c>
      <c r="E864" s="10">
        <f t="shared" si="32"/>
        <v>1.3008423586040907</v>
      </c>
      <c r="F864" s="10">
        <f t="shared" si="33"/>
        <v>0.76873265494912157</v>
      </c>
      <c r="J864" s="1">
        <v>1.071651090342679</v>
      </c>
    </row>
    <row r="865" spans="1:10" ht="20.100000000000001" customHeight="1">
      <c r="A865" s="5" t="s">
        <v>133</v>
      </c>
      <c r="B865" s="6" t="s">
        <v>27</v>
      </c>
      <c r="C865" s="8">
        <v>125.4</v>
      </c>
      <c r="D865" s="8">
        <v>87</v>
      </c>
      <c r="E865" s="10">
        <f t="shared" si="32"/>
        <v>1.4413793103448276</v>
      </c>
      <c r="F865" s="10">
        <f t="shared" si="33"/>
        <v>0.69377990430622005</v>
      </c>
      <c r="J865" s="1">
        <v>1.1007407407407408</v>
      </c>
    </row>
    <row r="866" spans="1:10" ht="20.100000000000001" customHeight="1">
      <c r="A866" s="5" t="s">
        <v>133</v>
      </c>
      <c r="B866" s="6" t="s">
        <v>13</v>
      </c>
      <c r="C866" s="8">
        <v>106</v>
      </c>
      <c r="D866" s="8">
        <v>108</v>
      </c>
      <c r="E866" s="10">
        <f t="shared" si="32"/>
        <v>0.98148148148148151</v>
      </c>
      <c r="F866" s="10">
        <f t="shared" si="33"/>
        <v>1.0188679245283019</v>
      </c>
      <c r="J866" s="1">
        <v>1.6685990338164252</v>
      </c>
    </row>
    <row r="867" spans="1:10" ht="20.100000000000001" customHeight="1">
      <c r="A867" s="5" t="s">
        <v>133</v>
      </c>
      <c r="B867" s="6" t="s">
        <v>95</v>
      </c>
      <c r="C867" s="8">
        <v>100.5</v>
      </c>
      <c r="D867" s="8">
        <v>106.9</v>
      </c>
      <c r="E867" s="10">
        <f t="shared" si="32"/>
        <v>0.94013096351730585</v>
      </c>
      <c r="F867" s="10">
        <f t="shared" si="33"/>
        <v>1.0636815920398011</v>
      </c>
      <c r="J867" s="1">
        <v>1.2589928057553956</v>
      </c>
    </row>
    <row r="868" spans="1:10" ht="20.100000000000001" customHeight="1">
      <c r="A868" s="5" t="s">
        <v>133</v>
      </c>
      <c r="B868" s="6" t="s">
        <v>86</v>
      </c>
      <c r="C868" s="8">
        <v>107.333333333333</v>
      </c>
      <c r="D868" s="8">
        <v>106.888888888888</v>
      </c>
      <c r="E868" s="10">
        <f t="shared" si="32"/>
        <v>1.0041580041580094</v>
      </c>
      <c r="F868" s="10">
        <f t="shared" si="33"/>
        <v>0.99585921325051241</v>
      </c>
      <c r="J868" s="1">
        <v>1.2641056422569035</v>
      </c>
    </row>
    <row r="869" spans="1:10" ht="20.100000000000001" customHeight="1">
      <c r="A869" s="5" t="s">
        <v>133</v>
      </c>
      <c r="B869" s="6" t="s">
        <v>73</v>
      </c>
      <c r="C869" s="8">
        <v>111</v>
      </c>
      <c r="D869" s="8">
        <v>109.25</v>
      </c>
      <c r="E869" s="10">
        <f t="shared" si="32"/>
        <v>1.0160183066361557</v>
      </c>
      <c r="F869" s="10">
        <f t="shared" si="33"/>
        <v>0.98423423423423428</v>
      </c>
      <c r="J869" s="1">
        <v>1.2309899569583931</v>
      </c>
    </row>
    <row r="870" spans="1:10" ht="20.100000000000001" customHeight="1">
      <c r="A870" s="5" t="s">
        <v>133</v>
      </c>
      <c r="B870" s="6" t="s">
        <v>58</v>
      </c>
      <c r="C870" s="8">
        <v>114.5</v>
      </c>
      <c r="D870" s="8">
        <v>108.5</v>
      </c>
      <c r="E870" s="10">
        <f t="shared" si="32"/>
        <v>1.0552995391705069</v>
      </c>
      <c r="F870" s="10">
        <f t="shared" si="33"/>
        <v>0.94759825327510916</v>
      </c>
      <c r="J870" s="1">
        <v>1.2138084632516706</v>
      </c>
    </row>
    <row r="871" spans="1:10" ht="20.100000000000001" customHeight="1">
      <c r="A871" s="5" t="s">
        <v>133</v>
      </c>
      <c r="B871" s="6" t="s">
        <v>47</v>
      </c>
      <c r="C871" s="8">
        <v>119.28571428571399</v>
      </c>
      <c r="D871" s="8">
        <v>113</v>
      </c>
      <c r="E871" s="10">
        <f t="shared" si="32"/>
        <v>1.055625790139062</v>
      </c>
      <c r="F871" s="10">
        <f t="shared" si="33"/>
        <v>0.94730538922155916</v>
      </c>
      <c r="J871" s="1">
        <v>1.4982578397212534</v>
      </c>
    </row>
    <row r="872" spans="1:10" ht="20.100000000000001" customHeight="1">
      <c r="A872" s="5" t="s">
        <v>133</v>
      </c>
      <c r="B872" s="6" t="s">
        <v>32</v>
      </c>
      <c r="C872" s="8">
        <v>121.25</v>
      </c>
      <c r="D872" s="8">
        <v>107</v>
      </c>
      <c r="E872" s="10">
        <f t="shared" si="32"/>
        <v>1.1331775700934579</v>
      </c>
      <c r="F872" s="10">
        <f t="shared" si="33"/>
        <v>0.88247422680412368</v>
      </c>
      <c r="J872" s="1">
        <v>1.3496240601503759</v>
      </c>
    </row>
    <row r="873" spans="1:10" ht="20.100000000000001" customHeight="1">
      <c r="A873" s="5" t="s">
        <v>133</v>
      </c>
      <c r="B873" s="6" t="s">
        <v>67</v>
      </c>
      <c r="C873" s="8">
        <v>125.555555555555</v>
      </c>
      <c r="D873" s="8">
        <v>108</v>
      </c>
      <c r="E873" s="10">
        <f t="shared" si="32"/>
        <v>1.162551440329213</v>
      </c>
      <c r="F873" s="10">
        <f t="shared" si="33"/>
        <v>0.86017699115044621</v>
      </c>
      <c r="J873" s="1">
        <v>1.4773175542406316</v>
      </c>
    </row>
    <row r="874" spans="1:10" ht="20.100000000000001" customHeight="1">
      <c r="A874" s="5" t="s">
        <v>133</v>
      </c>
      <c r="B874" s="6" t="s">
        <v>64</v>
      </c>
      <c r="C874" s="8">
        <v>129.6</v>
      </c>
      <c r="D874" s="8">
        <v>115</v>
      </c>
      <c r="E874" s="10">
        <f t="shared" si="32"/>
        <v>1.1269565217391304</v>
      </c>
      <c r="F874" s="10">
        <f t="shared" si="33"/>
        <v>0.88734567901234573</v>
      </c>
      <c r="J874" s="1">
        <v>1.4485981308411215</v>
      </c>
    </row>
    <row r="875" spans="1:10" ht="20.100000000000001" customHeight="1">
      <c r="A875" s="5" t="s">
        <v>133</v>
      </c>
      <c r="B875" s="6" t="s">
        <v>61</v>
      </c>
      <c r="C875" s="8">
        <v>113</v>
      </c>
      <c r="D875" s="8">
        <v>120.272727272727</v>
      </c>
      <c r="E875" s="10">
        <f t="shared" si="32"/>
        <v>0.9395313681027988</v>
      </c>
      <c r="F875" s="10">
        <f t="shared" si="33"/>
        <v>1.0643604183427169</v>
      </c>
      <c r="J875" s="1">
        <v>1.3683360258481487</v>
      </c>
    </row>
    <row r="876" spans="1:10" ht="20.100000000000001" customHeight="1">
      <c r="A876" s="5" t="s">
        <v>133</v>
      </c>
      <c r="B876" s="6" t="s">
        <v>52</v>
      </c>
      <c r="C876" s="8">
        <v>123</v>
      </c>
      <c r="D876" s="8">
        <v>119.4</v>
      </c>
      <c r="E876" s="10">
        <f t="shared" si="32"/>
        <v>1.0301507537688441</v>
      </c>
      <c r="F876" s="10">
        <f t="shared" si="33"/>
        <v>0.97073170731707326</v>
      </c>
      <c r="J876" s="1">
        <v>1.2118491921005385</v>
      </c>
    </row>
    <row r="877" spans="1:10" ht="20.100000000000001" customHeight="1">
      <c r="A877" s="5" t="s">
        <v>133</v>
      </c>
      <c r="B877" s="6" t="s">
        <v>30</v>
      </c>
      <c r="C877" s="8">
        <v>123.333333333333</v>
      </c>
      <c r="D877" s="8">
        <v>123.777777777777</v>
      </c>
      <c r="E877" s="10">
        <f t="shared" si="32"/>
        <v>0.9964093357271131</v>
      </c>
      <c r="F877" s="10">
        <f t="shared" si="33"/>
        <v>1.0036036036036</v>
      </c>
      <c r="J877" s="1">
        <v>1.3785632839224602</v>
      </c>
    </row>
    <row r="878" spans="1:10" ht="20.100000000000001" customHeight="1">
      <c r="A878" s="5" t="s">
        <v>133</v>
      </c>
      <c r="B878" s="6" t="s">
        <v>25</v>
      </c>
      <c r="C878" s="8">
        <v>116</v>
      </c>
      <c r="D878" s="8">
        <v>122.5</v>
      </c>
      <c r="E878" s="10">
        <f t="shared" si="32"/>
        <v>0.94693877551020411</v>
      </c>
      <c r="F878" s="10">
        <f t="shared" si="33"/>
        <v>1.0560344827586208</v>
      </c>
      <c r="J878" s="1">
        <v>1.2032301480484522</v>
      </c>
    </row>
    <row r="879" spans="1:10" ht="20.100000000000001" customHeight="1">
      <c r="A879" s="5" t="s">
        <v>133</v>
      </c>
      <c r="B879" s="6" t="s">
        <v>8</v>
      </c>
      <c r="C879" s="8">
        <v>123.666666666666</v>
      </c>
      <c r="D879" s="8">
        <v>116.666666666666</v>
      </c>
      <c r="E879" s="10">
        <f t="shared" si="32"/>
        <v>1.0600000000000003</v>
      </c>
      <c r="F879" s="10">
        <f t="shared" si="33"/>
        <v>0.94339622641509402</v>
      </c>
      <c r="J879" s="1">
        <v>1.2949494949494909</v>
      </c>
    </row>
    <row r="880" spans="1:10" ht="20.100000000000001" customHeight="1">
      <c r="A880" s="5" t="s">
        <v>133</v>
      </c>
      <c r="B880" s="6" t="s">
        <v>92</v>
      </c>
      <c r="C880" s="8">
        <v>129.85714285714201</v>
      </c>
      <c r="D880" s="8">
        <v>121.4</v>
      </c>
      <c r="E880" s="10">
        <f t="shared" si="32"/>
        <v>1.0696634502235749</v>
      </c>
      <c r="F880" s="10">
        <f t="shared" si="33"/>
        <v>0.93487348734874098</v>
      </c>
      <c r="J880" s="1">
        <v>1.4207221350078436</v>
      </c>
    </row>
    <row r="881" spans="1:10" ht="20.100000000000001" customHeight="1">
      <c r="A881" s="5" t="s">
        <v>133</v>
      </c>
      <c r="B881" s="6" t="s">
        <v>90</v>
      </c>
      <c r="C881" s="8">
        <v>128.375</v>
      </c>
      <c r="D881" s="8">
        <v>124.75</v>
      </c>
      <c r="E881" s="10">
        <f t="shared" si="32"/>
        <v>1.029058116232465</v>
      </c>
      <c r="F881" s="10">
        <f t="shared" si="33"/>
        <v>0.9717624148003895</v>
      </c>
      <c r="J881" s="1">
        <v>1.301418439716312</v>
      </c>
    </row>
    <row r="882" spans="1:10" ht="20.100000000000001" customHeight="1">
      <c r="A882" s="5" t="s">
        <v>133</v>
      </c>
      <c r="B882" s="6" t="s">
        <v>29</v>
      </c>
      <c r="C882" s="8">
        <v>129.777777777777</v>
      </c>
      <c r="D882" s="8">
        <v>124</v>
      </c>
      <c r="E882" s="10">
        <f t="shared" si="32"/>
        <v>1.0465949820788467</v>
      </c>
      <c r="F882" s="10">
        <f t="shared" si="33"/>
        <v>0.95547945205480023</v>
      </c>
      <c r="J882" s="1">
        <v>1.7695749440715889</v>
      </c>
    </row>
    <row r="883" spans="1:10" ht="20.100000000000001" customHeight="1">
      <c r="A883" s="5" t="s">
        <v>133</v>
      </c>
      <c r="B883" s="6" t="s">
        <v>5</v>
      </c>
      <c r="C883" s="8">
        <v>130.6</v>
      </c>
      <c r="D883" s="8">
        <v>122</v>
      </c>
      <c r="E883" s="10">
        <f t="shared" si="32"/>
        <v>1.0704918032786885</v>
      </c>
      <c r="F883" s="10">
        <f t="shared" si="33"/>
        <v>0.93415007656967841</v>
      </c>
      <c r="J883" s="1">
        <v>2.0358974358974362</v>
      </c>
    </row>
    <row r="884" spans="1:10" ht="20.100000000000001" customHeight="1"/>
    <row r="885" spans="1:10" ht="20.100000000000001" customHeight="1"/>
    <row r="886" spans="1:10" ht="20.100000000000001" customHeight="1"/>
    <row r="887" spans="1:10" ht="20.100000000000001" customHeight="1"/>
    <row r="888" spans="1:10" ht="20.100000000000001" customHeight="1"/>
    <row r="889" spans="1:10" ht="20.100000000000001" customHeight="1"/>
    <row r="890" spans="1:10" ht="20.100000000000001" customHeight="1"/>
    <row r="891" spans="1:10" ht="20.100000000000001" customHeight="1"/>
    <row r="892" spans="1:10" ht="20.100000000000001" customHeight="1"/>
  </sheetData>
  <sortState ref="A2:D947">
    <sortCondition ref="A2:A947"/>
    <sortCondition ref="B2:B947"/>
  </sortState>
  <phoneticPr fontId="2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workbookViewId="0">
      <selection activeCell="I58" sqref="I58"/>
    </sheetView>
  </sheetViews>
  <sheetFormatPr defaultRowHeight="12"/>
  <cols>
    <col min="1" max="1" width="28.21875" customWidth="1"/>
    <col min="2" max="2" width="18" customWidth="1"/>
    <col min="3" max="3" width="10.5546875" customWidth="1"/>
    <col min="4" max="4" width="11.77734375" customWidth="1"/>
    <col min="5" max="5" width="9.44140625" customWidth="1"/>
    <col min="6" max="6" width="10.88671875" customWidth="1"/>
    <col min="8" max="8" width="12.77734375" bestFit="1" customWidth="1"/>
  </cols>
  <sheetData>
    <row r="1" spans="1:8">
      <c r="A1" s="5" t="s">
        <v>110</v>
      </c>
      <c r="B1" s="6" t="s">
        <v>51</v>
      </c>
      <c r="C1" s="8">
        <v>48</v>
      </c>
      <c r="D1" s="8">
        <v>72</v>
      </c>
      <c r="E1" s="10"/>
      <c r="F1" s="10">
        <f t="shared" ref="F1:F36" si="0">D1/C1</f>
        <v>1.5</v>
      </c>
      <c r="H1">
        <f>(INDEX($F$1:$F$9,10-ROW()))</f>
        <v>0.84667228306655429</v>
      </c>
    </row>
    <row r="2" spans="1:8">
      <c r="A2" s="5" t="s">
        <v>110</v>
      </c>
      <c r="B2" s="6" t="s">
        <v>62</v>
      </c>
      <c r="C2" s="8">
        <v>68</v>
      </c>
      <c r="D2" s="8">
        <v>73.400000000000006</v>
      </c>
      <c r="E2" s="10"/>
      <c r="F2" s="10">
        <f t="shared" si="0"/>
        <v>1.0794117647058825</v>
      </c>
      <c r="H2">
        <f t="shared" ref="H2:H9" si="1">(INDEX($F$1:$F$9,10-ROW()))</f>
        <v>0.88588588588588557</v>
      </c>
    </row>
    <row r="3" spans="1:8">
      <c r="A3" s="5" t="s">
        <v>110</v>
      </c>
      <c r="B3" s="6" t="s">
        <v>69</v>
      </c>
      <c r="C3" s="8">
        <v>68</v>
      </c>
      <c r="D3" s="8">
        <v>84.8888888888888</v>
      </c>
      <c r="E3" s="10"/>
      <c r="F3" s="10">
        <f t="shared" si="0"/>
        <v>1.2483660130718941</v>
      </c>
      <c r="H3">
        <f t="shared" si="1"/>
        <v>0.87962962962962965</v>
      </c>
    </row>
    <row r="4" spans="1:8">
      <c r="A4" s="5" t="s">
        <v>110</v>
      </c>
      <c r="B4" s="6" t="s">
        <v>89</v>
      </c>
      <c r="C4" s="8">
        <v>79.75</v>
      </c>
      <c r="D4" s="8">
        <v>85.625</v>
      </c>
      <c r="E4" s="10"/>
      <c r="F4" s="10">
        <f t="shared" si="0"/>
        <v>1.0736677115987461</v>
      </c>
      <c r="H4">
        <f t="shared" si="1"/>
        <v>1.0232415902140675</v>
      </c>
    </row>
    <row r="5" spans="1:8">
      <c r="A5" s="5" t="s">
        <v>110</v>
      </c>
      <c r="B5" s="6" t="s">
        <v>91</v>
      </c>
      <c r="C5" s="8">
        <v>85.3333333333333</v>
      </c>
      <c r="D5" s="8">
        <v>90</v>
      </c>
      <c r="E5" s="10"/>
      <c r="F5" s="10">
        <f t="shared" si="0"/>
        <v>1.0546875000000004</v>
      </c>
      <c r="H5">
        <f t="shared" si="1"/>
        <v>1.0546875000000004</v>
      </c>
    </row>
    <row r="6" spans="1:8">
      <c r="A6" s="5" t="s">
        <v>110</v>
      </c>
      <c r="B6" s="6" t="s">
        <v>9</v>
      </c>
      <c r="C6" s="8">
        <v>93.428571428571402</v>
      </c>
      <c r="D6" s="8">
        <v>95.6</v>
      </c>
      <c r="E6" s="10"/>
      <c r="F6" s="10">
        <f t="shared" si="0"/>
        <v>1.0232415902140675</v>
      </c>
      <c r="H6">
        <f t="shared" si="1"/>
        <v>1.0736677115987461</v>
      </c>
    </row>
    <row r="7" spans="1:8">
      <c r="A7" s="5" t="s">
        <v>110</v>
      </c>
      <c r="B7" s="6" t="s">
        <v>26</v>
      </c>
      <c r="C7" s="8">
        <v>108</v>
      </c>
      <c r="D7" s="8">
        <v>95</v>
      </c>
      <c r="E7" s="10"/>
      <c r="F7" s="10">
        <f t="shared" si="0"/>
        <v>0.87962962962962965</v>
      </c>
      <c r="H7">
        <f t="shared" si="1"/>
        <v>1.2483660130718941</v>
      </c>
    </row>
    <row r="8" spans="1:8">
      <c r="A8" s="5" t="s">
        <v>110</v>
      </c>
      <c r="B8" s="6" t="s">
        <v>80</v>
      </c>
      <c r="C8" s="8">
        <v>111</v>
      </c>
      <c r="D8" s="8">
        <v>98.3333333333333</v>
      </c>
      <c r="E8" s="10"/>
      <c r="F8" s="10">
        <f t="shared" si="0"/>
        <v>0.88588588588588557</v>
      </c>
      <c r="H8">
        <f t="shared" si="1"/>
        <v>1.0794117647058825</v>
      </c>
    </row>
    <row r="9" spans="1:8">
      <c r="A9" s="5" t="s">
        <v>110</v>
      </c>
      <c r="B9" s="6" t="s">
        <v>101</v>
      </c>
      <c r="C9" s="8">
        <v>118.7</v>
      </c>
      <c r="D9" s="8">
        <v>100.5</v>
      </c>
      <c r="E9" s="10"/>
      <c r="F9" s="10">
        <f t="shared" si="0"/>
        <v>0.84667228306655429</v>
      </c>
      <c r="H9">
        <f t="shared" si="1"/>
        <v>1.5</v>
      </c>
    </row>
    <row r="10" spans="1:8" ht="14.4">
      <c r="A10" s="14" t="s">
        <v>119</v>
      </c>
      <c r="B10" s="15" t="s">
        <v>51</v>
      </c>
      <c r="C10" s="16">
        <v>77</v>
      </c>
      <c r="D10" s="16">
        <v>68.454545454545396</v>
      </c>
      <c r="E10" s="17"/>
      <c r="F10" s="17">
        <f t="shared" si="0"/>
        <v>0.88902007083825185</v>
      </c>
      <c r="H10">
        <f>(INDEX($F$10:$F$18,19-ROW()))</f>
        <v>0.96662030598052839</v>
      </c>
    </row>
    <row r="11" spans="1:8" ht="14.4">
      <c r="A11" s="14" t="s">
        <v>119</v>
      </c>
      <c r="B11" s="15" t="s">
        <v>62</v>
      </c>
      <c r="C11" s="16">
        <v>72</v>
      </c>
      <c r="D11" s="16">
        <v>66.400000000000006</v>
      </c>
      <c r="E11" s="17"/>
      <c r="F11" s="17">
        <f t="shared" si="0"/>
        <v>0.92222222222222228</v>
      </c>
      <c r="H11">
        <f t="shared" ref="H11:H18" si="2">(INDEX($F$10:$F$18,19-ROW()))</f>
        <v>0.84327086882453184</v>
      </c>
    </row>
    <row r="12" spans="1:8" ht="14.4">
      <c r="A12" s="14" t="s">
        <v>119</v>
      </c>
      <c r="B12" s="15" t="s">
        <v>69</v>
      </c>
      <c r="C12" s="16">
        <v>70.3333333333333</v>
      </c>
      <c r="D12" s="16">
        <v>63.4444444444444</v>
      </c>
      <c r="E12" s="17"/>
      <c r="F12" s="17">
        <f t="shared" si="0"/>
        <v>0.90205371248025257</v>
      </c>
      <c r="H12">
        <f t="shared" si="2"/>
        <v>1.08</v>
      </c>
    </row>
    <row r="13" spans="1:8" ht="14.4">
      <c r="A13" s="14" t="s">
        <v>119</v>
      </c>
      <c r="B13" s="15" t="s">
        <v>89</v>
      </c>
      <c r="C13" s="16">
        <v>65</v>
      </c>
      <c r="D13" s="16">
        <v>65</v>
      </c>
      <c r="E13" s="17"/>
      <c r="F13" s="17">
        <f t="shared" si="0"/>
        <v>1</v>
      </c>
      <c r="H13">
        <f t="shared" si="2"/>
        <v>1.0058823529411764</v>
      </c>
    </row>
    <row r="14" spans="1:8" ht="14.4">
      <c r="A14" s="14" t="s">
        <v>119</v>
      </c>
      <c r="B14" s="15" t="s">
        <v>91</v>
      </c>
      <c r="C14" s="16">
        <v>69.3333333333333</v>
      </c>
      <c r="D14" s="16">
        <v>67.6666666666666</v>
      </c>
      <c r="E14" s="17"/>
      <c r="F14" s="17">
        <f t="shared" si="0"/>
        <v>0.97596153846153799</v>
      </c>
      <c r="H14">
        <f t="shared" si="2"/>
        <v>0.97596153846153799</v>
      </c>
    </row>
    <row r="15" spans="1:8" ht="14.4">
      <c r="A15" s="14" t="s">
        <v>119</v>
      </c>
      <c r="B15" s="15" t="s">
        <v>9</v>
      </c>
      <c r="C15" s="16">
        <v>68</v>
      </c>
      <c r="D15" s="16">
        <v>68.400000000000006</v>
      </c>
      <c r="E15" s="17"/>
      <c r="F15" s="17">
        <f t="shared" si="0"/>
        <v>1.0058823529411764</v>
      </c>
      <c r="H15">
        <f t="shared" si="2"/>
        <v>1</v>
      </c>
    </row>
    <row r="16" spans="1:8" ht="14.4">
      <c r="A16" s="14" t="s">
        <v>119</v>
      </c>
      <c r="B16" s="15" t="s">
        <v>26</v>
      </c>
      <c r="C16" s="16">
        <v>62.5</v>
      </c>
      <c r="D16" s="16">
        <v>67.5</v>
      </c>
      <c r="E16" s="17"/>
      <c r="F16" s="17">
        <f t="shared" si="0"/>
        <v>1.08</v>
      </c>
      <c r="H16">
        <f t="shared" si="2"/>
        <v>0.90205371248025257</v>
      </c>
    </row>
    <row r="17" spans="1:8" ht="14.4">
      <c r="A17" s="14" t="s">
        <v>119</v>
      </c>
      <c r="B17" s="15" t="s">
        <v>80</v>
      </c>
      <c r="C17" s="16">
        <v>65.2222222222222</v>
      </c>
      <c r="D17" s="16">
        <v>55</v>
      </c>
      <c r="E17" s="17"/>
      <c r="F17" s="17">
        <f t="shared" si="0"/>
        <v>0.84327086882453184</v>
      </c>
      <c r="H17">
        <f t="shared" si="2"/>
        <v>0.92222222222222228</v>
      </c>
    </row>
    <row r="18" spans="1:8" ht="14.4">
      <c r="A18" s="14" t="s">
        <v>119</v>
      </c>
      <c r="B18" s="15" t="s">
        <v>101</v>
      </c>
      <c r="C18" s="16">
        <v>71.900000000000006</v>
      </c>
      <c r="D18" s="16">
        <v>69.5</v>
      </c>
      <c r="E18" s="17"/>
      <c r="F18" s="17">
        <f t="shared" si="0"/>
        <v>0.96662030598052839</v>
      </c>
      <c r="H18">
        <f t="shared" si="2"/>
        <v>0.88902007083825185</v>
      </c>
    </row>
    <row r="19" spans="1:8">
      <c r="A19" s="5" t="s">
        <v>137</v>
      </c>
      <c r="B19" s="6" t="s">
        <v>51</v>
      </c>
      <c r="C19" s="8">
        <v>18</v>
      </c>
      <c r="D19" s="8">
        <v>79.636363636363598</v>
      </c>
      <c r="E19" s="10"/>
      <c r="F19" s="10">
        <f t="shared" si="0"/>
        <v>4.4242424242424221</v>
      </c>
      <c r="H19">
        <f>(INDEX($F$19:$F$27,28-ROW()))</f>
        <v>1.2762237762237763</v>
      </c>
    </row>
    <row r="20" spans="1:8">
      <c r="A20" s="5" t="s">
        <v>137</v>
      </c>
      <c r="B20" s="6" t="s">
        <v>62</v>
      </c>
      <c r="C20" s="8">
        <v>39.5</v>
      </c>
      <c r="D20" s="8">
        <v>82.9</v>
      </c>
      <c r="E20" s="10"/>
      <c r="F20" s="10">
        <f t="shared" si="0"/>
        <v>2.09873417721519</v>
      </c>
      <c r="H20">
        <f t="shared" ref="H20:H27" si="3">(INDEX($F$19:$F$27,28-ROW()))</f>
        <v>1.4270613107822425</v>
      </c>
    </row>
    <row r="21" spans="1:8">
      <c r="A21" s="5" t="s">
        <v>137</v>
      </c>
      <c r="B21" s="6" t="s">
        <v>69</v>
      </c>
      <c r="C21" s="8">
        <v>61</v>
      </c>
      <c r="D21" s="8">
        <v>94.1111111111111</v>
      </c>
      <c r="E21" s="10"/>
      <c r="F21" s="10">
        <f t="shared" si="0"/>
        <v>1.5428051001821492</v>
      </c>
      <c r="H21">
        <f t="shared" si="3"/>
        <v>1.4526315789473685</v>
      </c>
    </row>
    <row r="22" spans="1:8">
      <c r="A22" s="5" t="s">
        <v>137</v>
      </c>
      <c r="B22" s="6" t="s">
        <v>89</v>
      </c>
      <c r="C22" s="8">
        <v>74</v>
      </c>
      <c r="D22" s="8">
        <v>98.75</v>
      </c>
      <c r="E22" s="10"/>
      <c r="F22" s="10">
        <f t="shared" si="0"/>
        <v>1.3344594594594594</v>
      </c>
      <c r="H22">
        <f t="shared" si="3"/>
        <v>1.5213171577123057</v>
      </c>
    </row>
    <row r="23" spans="1:8">
      <c r="A23" s="5" t="s">
        <v>137</v>
      </c>
      <c r="B23" s="6" t="s">
        <v>91</v>
      </c>
      <c r="C23" s="8">
        <v>79.6666666666666</v>
      </c>
      <c r="D23" s="8">
        <v>118</v>
      </c>
      <c r="E23" s="10"/>
      <c r="F23" s="10">
        <f t="shared" si="0"/>
        <v>1.4811715481171561</v>
      </c>
      <c r="H23">
        <f t="shared" si="3"/>
        <v>1.4811715481171561</v>
      </c>
    </row>
    <row r="24" spans="1:8">
      <c r="A24" s="5" t="s">
        <v>137</v>
      </c>
      <c r="B24" s="6" t="s">
        <v>9</v>
      </c>
      <c r="C24" s="8">
        <v>82.428571428571402</v>
      </c>
      <c r="D24" s="8">
        <v>125.4</v>
      </c>
      <c r="E24" s="10"/>
      <c r="F24" s="10">
        <f t="shared" si="0"/>
        <v>1.5213171577123057</v>
      </c>
      <c r="H24">
        <f t="shared" si="3"/>
        <v>1.3344594594594594</v>
      </c>
    </row>
    <row r="25" spans="1:8">
      <c r="A25" s="5" t="s">
        <v>137</v>
      </c>
      <c r="B25" s="6" t="s">
        <v>26</v>
      </c>
      <c r="C25" s="8">
        <v>95</v>
      </c>
      <c r="D25" s="8">
        <v>138</v>
      </c>
      <c r="E25" s="10"/>
      <c r="F25" s="10">
        <f t="shared" si="0"/>
        <v>1.4526315789473685</v>
      </c>
      <c r="H25">
        <f t="shared" si="3"/>
        <v>1.5428051001821492</v>
      </c>
    </row>
    <row r="26" spans="1:8">
      <c r="A26" s="5" t="s">
        <v>137</v>
      </c>
      <c r="B26" s="6" t="s">
        <v>80</v>
      </c>
      <c r="C26" s="8">
        <v>105.111111111111</v>
      </c>
      <c r="D26" s="8">
        <v>150</v>
      </c>
      <c r="E26" s="10"/>
      <c r="F26" s="10">
        <f t="shared" si="0"/>
        <v>1.4270613107822425</v>
      </c>
      <c r="H26">
        <f t="shared" si="3"/>
        <v>2.09873417721519</v>
      </c>
    </row>
    <row r="27" spans="1:8">
      <c r="A27" s="5" t="s">
        <v>137</v>
      </c>
      <c r="B27" s="6" t="s">
        <v>101</v>
      </c>
      <c r="C27" s="8">
        <v>114.4</v>
      </c>
      <c r="D27" s="8">
        <v>146</v>
      </c>
      <c r="E27" s="10"/>
      <c r="F27" s="10">
        <f t="shared" si="0"/>
        <v>1.2762237762237763</v>
      </c>
      <c r="H27">
        <f t="shared" si="3"/>
        <v>4.4242424242424221</v>
      </c>
    </row>
    <row r="28" spans="1:8" ht="14.4">
      <c r="A28" s="18" t="s">
        <v>135</v>
      </c>
      <c r="B28" s="19" t="s">
        <v>51</v>
      </c>
      <c r="C28" s="20">
        <v>41</v>
      </c>
      <c r="D28" s="20">
        <v>75.909090909090907</v>
      </c>
      <c r="E28" s="21"/>
      <c r="F28" s="21">
        <f t="shared" si="0"/>
        <v>1.851441241685144</v>
      </c>
      <c r="H28">
        <f>(INDEX($F$28:$F$36,37-ROW()))</f>
        <v>1.192504258943782</v>
      </c>
    </row>
    <row r="29" spans="1:8" ht="14.4">
      <c r="A29" s="18" t="s">
        <v>135</v>
      </c>
      <c r="B29" s="19" t="s">
        <v>62</v>
      </c>
      <c r="C29" s="20">
        <v>59.5</v>
      </c>
      <c r="D29" s="20">
        <v>80.099999999999994</v>
      </c>
      <c r="E29" s="21"/>
      <c r="F29" s="21">
        <f t="shared" si="0"/>
        <v>1.3462184873949579</v>
      </c>
      <c r="H29">
        <f t="shared" ref="H29:H36" si="4">(INDEX($F$28:$F$36,37-ROW()))</f>
        <v>1.1975806451612927</v>
      </c>
    </row>
    <row r="30" spans="1:8" ht="14.4">
      <c r="A30" s="18" t="s">
        <v>135</v>
      </c>
      <c r="B30" s="19" t="s">
        <v>69</v>
      </c>
      <c r="C30" s="20">
        <v>48.3333333333333</v>
      </c>
      <c r="D30" s="20">
        <v>92.7777777777777</v>
      </c>
      <c r="E30" s="21"/>
      <c r="F30" s="21">
        <f t="shared" si="0"/>
        <v>1.9195402298850572</v>
      </c>
      <c r="H30">
        <f t="shared" si="4"/>
        <v>1.2908863920099876</v>
      </c>
    </row>
    <row r="31" spans="1:8" ht="14.4">
      <c r="A31" s="18" t="s">
        <v>135</v>
      </c>
      <c r="B31" s="19" t="s">
        <v>89</v>
      </c>
      <c r="C31" s="20">
        <v>59.25</v>
      </c>
      <c r="D31" s="20">
        <v>100.125</v>
      </c>
      <c r="E31" s="21"/>
      <c r="F31" s="21">
        <f t="shared" si="0"/>
        <v>1.6898734177215189</v>
      </c>
      <c r="H31">
        <f t="shared" si="4"/>
        <v>1.1704918032786893</v>
      </c>
    </row>
    <row r="32" spans="1:8" ht="14.4">
      <c r="A32" s="18" t="s">
        <v>135</v>
      </c>
      <c r="B32" s="19" t="s">
        <v>91</v>
      </c>
      <c r="C32" s="20">
        <v>88.3333333333333</v>
      </c>
      <c r="D32" s="20">
        <v>110.666666666666</v>
      </c>
      <c r="E32" s="21"/>
      <c r="F32" s="21">
        <f t="shared" si="0"/>
        <v>1.2528301886792383</v>
      </c>
      <c r="H32">
        <f t="shared" si="4"/>
        <v>1.2528301886792383</v>
      </c>
    </row>
    <row r="33" spans="1:8" ht="14.4">
      <c r="A33" s="18" t="s">
        <v>135</v>
      </c>
      <c r="B33" s="19" t="s">
        <v>9</v>
      </c>
      <c r="C33" s="20">
        <v>95.857142857142804</v>
      </c>
      <c r="D33" s="20">
        <v>112.2</v>
      </c>
      <c r="E33" s="21"/>
      <c r="F33" s="21">
        <f t="shared" si="0"/>
        <v>1.1704918032786893</v>
      </c>
      <c r="H33">
        <f t="shared" si="4"/>
        <v>1.6898734177215189</v>
      </c>
    </row>
    <row r="34" spans="1:8" ht="14.4">
      <c r="A34" s="18" t="s">
        <v>135</v>
      </c>
      <c r="B34" s="19" t="s">
        <v>26</v>
      </c>
      <c r="C34" s="20">
        <v>100.125</v>
      </c>
      <c r="D34" s="20">
        <v>129.25</v>
      </c>
      <c r="E34" s="21"/>
      <c r="F34" s="21">
        <f t="shared" si="0"/>
        <v>1.2908863920099876</v>
      </c>
      <c r="H34">
        <f t="shared" si="4"/>
        <v>1.9195402298850572</v>
      </c>
    </row>
    <row r="35" spans="1:8" ht="14.4">
      <c r="A35" s="18" t="s">
        <v>135</v>
      </c>
      <c r="B35" s="19" t="s">
        <v>80</v>
      </c>
      <c r="C35" s="20">
        <v>110.222222222222</v>
      </c>
      <c r="D35" s="20">
        <v>132</v>
      </c>
      <c r="E35" s="21"/>
      <c r="F35" s="21">
        <f t="shared" si="0"/>
        <v>1.1975806451612927</v>
      </c>
      <c r="H35">
        <f t="shared" si="4"/>
        <v>1.3462184873949579</v>
      </c>
    </row>
    <row r="36" spans="1:8" ht="14.4">
      <c r="A36" s="18" t="s">
        <v>135</v>
      </c>
      <c r="B36" s="19" t="s">
        <v>101</v>
      </c>
      <c r="C36" s="20">
        <v>117.4</v>
      </c>
      <c r="D36" s="20">
        <v>140</v>
      </c>
      <c r="E36" s="21"/>
      <c r="F36" s="21">
        <f t="shared" si="0"/>
        <v>1.192504258943782</v>
      </c>
      <c r="H36">
        <f t="shared" si="4"/>
        <v>1.851441241685144</v>
      </c>
    </row>
    <row r="37" spans="1:8">
      <c r="A37" s="5" t="s">
        <v>105</v>
      </c>
      <c r="B37" s="6" t="s">
        <v>51</v>
      </c>
      <c r="C37" s="8">
        <v>70</v>
      </c>
      <c r="D37" s="8">
        <v>64.727272727272705</v>
      </c>
      <c r="E37" s="10"/>
      <c r="F37" s="10">
        <f t="shared" ref="F37:F54" si="5">D37/C37</f>
        <v>0.92467532467532432</v>
      </c>
      <c r="H37">
        <f>(INDEX($F$37:$F$45,46-ROW()))</f>
        <v>0.23618895116092872</v>
      </c>
    </row>
    <row r="38" spans="1:8">
      <c r="A38" s="5" t="s">
        <v>105</v>
      </c>
      <c r="B38" s="6" t="s">
        <v>62</v>
      </c>
      <c r="C38" s="8">
        <v>84.5</v>
      </c>
      <c r="D38" s="8">
        <v>60.7</v>
      </c>
      <c r="E38" s="10"/>
      <c r="F38" s="10">
        <f t="shared" si="5"/>
        <v>0.71834319526627222</v>
      </c>
      <c r="H38">
        <f t="shared" ref="H38:H45" si="6">(INDEX($F$37:$F$45,46-ROW()))</f>
        <v>0.32181818181818211</v>
      </c>
    </row>
    <row r="39" spans="1:8">
      <c r="A39" s="5" t="s">
        <v>105</v>
      </c>
      <c r="B39" s="6" t="s">
        <v>69</v>
      </c>
      <c r="C39" s="8">
        <v>93</v>
      </c>
      <c r="D39" s="8">
        <v>55.2222222222222</v>
      </c>
      <c r="E39" s="10"/>
      <c r="F39" s="10">
        <f t="shared" si="5"/>
        <v>0.59378733572281939</v>
      </c>
      <c r="H39">
        <f t="shared" si="6"/>
        <v>0.29122055674518199</v>
      </c>
    </row>
    <row r="40" spans="1:8">
      <c r="A40" s="5" t="s">
        <v>105</v>
      </c>
      <c r="B40" s="6" t="s">
        <v>89</v>
      </c>
      <c r="C40" s="8">
        <v>97</v>
      </c>
      <c r="D40" s="8">
        <v>52.5</v>
      </c>
      <c r="E40" s="10"/>
      <c r="F40" s="10">
        <f t="shared" si="5"/>
        <v>0.54123711340206182</v>
      </c>
      <c r="H40">
        <f t="shared" si="6"/>
        <v>0.43048128342246339</v>
      </c>
    </row>
    <row r="41" spans="1:8">
      <c r="A41" s="5" t="s">
        <v>105</v>
      </c>
      <c r="B41" s="6" t="s">
        <v>91</v>
      </c>
      <c r="C41" s="8">
        <v>99.6666666666666</v>
      </c>
      <c r="D41" s="8">
        <v>43.3333333333333</v>
      </c>
      <c r="E41" s="10"/>
      <c r="F41" s="10">
        <f t="shared" si="5"/>
        <v>0.43478260869565211</v>
      </c>
      <c r="H41">
        <f t="shared" si="6"/>
        <v>0.43478260869565211</v>
      </c>
    </row>
    <row r="42" spans="1:8">
      <c r="A42" s="5" t="s">
        <v>105</v>
      </c>
      <c r="B42" s="6" t="s">
        <v>9</v>
      </c>
      <c r="C42" s="8">
        <v>106.85714285714199</v>
      </c>
      <c r="D42" s="8">
        <v>46</v>
      </c>
      <c r="E42" s="10"/>
      <c r="F42" s="10">
        <f t="shared" si="5"/>
        <v>0.43048128342246339</v>
      </c>
      <c r="H42">
        <f t="shared" si="6"/>
        <v>0.54123711340206182</v>
      </c>
    </row>
    <row r="43" spans="1:8">
      <c r="A43" s="5" t="s">
        <v>105</v>
      </c>
      <c r="B43" s="6" t="s">
        <v>26</v>
      </c>
      <c r="C43" s="8">
        <v>116.75</v>
      </c>
      <c r="D43" s="8">
        <v>34</v>
      </c>
      <c r="E43" s="10"/>
      <c r="F43" s="10">
        <f t="shared" si="5"/>
        <v>0.29122055674518199</v>
      </c>
      <c r="H43">
        <f t="shared" si="6"/>
        <v>0.59378733572281939</v>
      </c>
    </row>
    <row r="44" spans="1:8">
      <c r="A44" s="5" t="s">
        <v>105</v>
      </c>
      <c r="B44" s="6" t="s">
        <v>80</v>
      </c>
      <c r="C44" s="8">
        <v>122.222222222222</v>
      </c>
      <c r="D44" s="8">
        <v>39.3333333333333</v>
      </c>
      <c r="E44" s="10"/>
      <c r="F44" s="10">
        <f t="shared" si="5"/>
        <v>0.32181818181818211</v>
      </c>
      <c r="H44">
        <f t="shared" si="6"/>
        <v>0.71834319526627222</v>
      </c>
    </row>
    <row r="45" spans="1:8">
      <c r="A45" s="5" t="s">
        <v>105</v>
      </c>
      <c r="B45" s="26" t="s">
        <v>101</v>
      </c>
      <c r="C45" s="8">
        <v>124.9</v>
      </c>
      <c r="D45" s="8">
        <v>29.5</v>
      </c>
      <c r="E45" s="10"/>
      <c r="F45" s="10">
        <f t="shared" si="5"/>
        <v>0.23618895116092872</v>
      </c>
      <c r="H45">
        <f t="shared" si="6"/>
        <v>0.92467532467532432</v>
      </c>
    </row>
    <row r="46" spans="1:8" ht="14.4">
      <c r="A46" s="22" t="s">
        <v>128</v>
      </c>
      <c r="B46" s="23" t="s">
        <v>51</v>
      </c>
      <c r="C46" s="24">
        <v>31</v>
      </c>
      <c r="D46" s="24">
        <v>74.090909090909093</v>
      </c>
      <c r="E46" s="25"/>
      <c r="F46" s="25">
        <f t="shared" si="5"/>
        <v>2.3900293255131966</v>
      </c>
      <c r="H46">
        <f>(INDEX($F$46:$F$54,55-ROW()))</f>
        <v>1.3184931506849316</v>
      </c>
    </row>
    <row r="47" spans="1:8" ht="14.4">
      <c r="A47" s="22" t="s">
        <v>128</v>
      </c>
      <c r="B47" s="23" t="s">
        <v>62</v>
      </c>
      <c r="C47" s="24">
        <v>63.5</v>
      </c>
      <c r="D47" s="24">
        <v>82.7</v>
      </c>
      <c r="E47" s="25"/>
      <c r="F47" s="25">
        <f t="shared" si="5"/>
        <v>1.3023622047244094</v>
      </c>
      <c r="H47">
        <f t="shared" ref="H47:H54" si="7">(INDEX($F$46:$F$54,55-ROW()))</f>
        <v>1.2794117647058885</v>
      </c>
    </row>
    <row r="48" spans="1:8" ht="14.4">
      <c r="A48" s="22" t="s">
        <v>128</v>
      </c>
      <c r="B48" s="23" t="s">
        <v>69</v>
      </c>
      <c r="C48" s="24">
        <v>45.6666666666666</v>
      </c>
      <c r="D48" s="24">
        <v>89</v>
      </c>
      <c r="E48" s="25"/>
      <c r="F48" s="25">
        <f t="shared" si="5"/>
        <v>1.9489051094890539</v>
      </c>
      <c r="H48">
        <f t="shared" si="7"/>
        <v>1.1872705018359853</v>
      </c>
    </row>
    <row r="49" spans="1:8" ht="14.4">
      <c r="A49" s="22" t="s">
        <v>128</v>
      </c>
      <c r="B49" s="23" t="s">
        <v>89</v>
      </c>
      <c r="C49" s="24">
        <v>62.5</v>
      </c>
      <c r="D49" s="24">
        <v>94.25</v>
      </c>
      <c r="E49" s="25"/>
      <c r="F49" s="25">
        <f t="shared" si="5"/>
        <v>1.508</v>
      </c>
      <c r="H49">
        <f t="shared" si="7"/>
        <v>1.3170046801872084</v>
      </c>
    </row>
    <row r="50" spans="1:8" ht="14.4">
      <c r="A50" s="22" t="s">
        <v>128</v>
      </c>
      <c r="B50" s="23" t="s">
        <v>91</v>
      </c>
      <c r="C50" s="24">
        <v>80.5</v>
      </c>
      <c r="D50" s="24">
        <v>102.833333333333</v>
      </c>
      <c r="E50" s="25"/>
      <c r="F50" s="25">
        <f t="shared" si="5"/>
        <v>1.2774327122153168</v>
      </c>
      <c r="H50">
        <f t="shared" si="7"/>
        <v>1.2774327122153168</v>
      </c>
    </row>
    <row r="51" spans="1:8" ht="14.4">
      <c r="A51" s="22" t="s">
        <v>128</v>
      </c>
      <c r="B51" s="23" t="s">
        <v>9</v>
      </c>
      <c r="C51" s="24">
        <v>91.571428571428498</v>
      </c>
      <c r="D51" s="24">
        <v>120.6</v>
      </c>
      <c r="E51" s="25"/>
      <c r="F51" s="25">
        <f t="shared" si="5"/>
        <v>1.3170046801872084</v>
      </c>
      <c r="H51">
        <f t="shared" si="7"/>
        <v>1.508</v>
      </c>
    </row>
    <row r="52" spans="1:8" ht="14.4">
      <c r="A52" s="22" t="s">
        <v>128</v>
      </c>
      <c r="B52" s="23" t="s">
        <v>26</v>
      </c>
      <c r="C52" s="24">
        <v>102.125</v>
      </c>
      <c r="D52" s="24">
        <v>121.25</v>
      </c>
      <c r="E52" s="25"/>
      <c r="F52" s="25">
        <f t="shared" si="5"/>
        <v>1.1872705018359853</v>
      </c>
      <c r="H52">
        <f t="shared" si="7"/>
        <v>1.9489051094890539</v>
      </c>
    </row>
    <row r="53" spans="1:8" ht="14.4">
      <c r="A53" s="22" t="s">
        <v>128</v>
      </c>
      <c r="B53" s="23" t="s">
        <v>80</v>
      </c>
      <c r="C53" s="24">
        <v>105.777777777777</v>
      </c>
      <c r="D53" s="24">
        <v>135.333333333333</v>
      </c>
      <c r="E53" s="25"/>
      <c r="F53" s="25">
        <f t="shared" si="5"/>
        <v>1.2794117647058885</v>
      </c>
      <c r="H53">
        <f t="shared" si="7"/>
        <v>1.3023622047244094</v>
      </c>
    </row>
    <row r="54" spans="1:8" ht="14.4">
      <c r="A54" s="22" t="s">
        <v>128</v>
      </c>
      <c r="B54" s="23" t="s">
        <v>101</v>
      </c>
      <c r="C54" s="24">
        <v>116.8</v>
      </c>
      <c r="D54" s="24">
        <v>154</v>
      </c>
      <c r="E54" s="25"/>
      <c r="F54" s="25">
        <f t="shared" si="5"/>
        <v>1.3184931506849316</v>
      </c>
      <c r="H54">
        <f t="shared" si="7"/>
        <v>2.3900293255131966</v>
      </c>
    </row>
    <row r="55" spans="1:8">
      <c r="A55" s="5" t="s">
        <v>121</v>
      </c>
      <c r="B55" s="6" t="s">
        <v>51</v>
      </c>
      <c r="C55" s="8">
        <v>57</v>
      </c>
      <c r="D55" s="8">
        <v>72.272727272727195</v>
      </c>
      <c r="E55" s="10"/>
      <c r="F55" s="10">
        <f t="shared" ref="F55:F63" si="8">D55/C55</f>
        <v>1.2679425837320561</v>
      </c>
      <c r="H55">
        <f>(INDEX($F$55:$F$63,64-ROW()))</f>
        <v>0.57772236076475481</v>
      </c>
    </row>
    <row r="56" spans="1:8">
      <c r="A56" s="5" t="s">
        <v>121</v>
      </c>
      <c r="B56" s="6" t="s">
        <v>62</v>
      </c>
      <c r="C56" s="8">
        <v>61</v>
      </c>
      <c r="D56" s="8">
        <v>66.8</v>
      </c>
      <c r="E56" s="10"/>
      <c r="F56" s="10">
        <f t="shared" si="8"/>
        <v>1.0950819672131147</v>
      </c>
      <c r="H56">
        <f t="shared" ref="H56:H63" si="9">(INDEX($F$55:$F$63,64-ROW()))</f>
        <v>0.69275929549902426</v>
      </c>
    </row>
    <row r="57" spans="1:8">
      <c r="A57" s="5" t="s">
        <v>121</v>
      </c>
      <c r="B57" s="6" t="s">
        <v>69</v>
      </c>
      <c r="C57" s="8">
        <v>78.6666666666666</v>
      </c>
      <c r="D57" s="8">
        <v>76.2222222222222</v>
      </c>
      <c r="E57" s="10"/>
      <c r="F57" s="10">
        <f t="shared" si="8"/>
        <v>0.96892655367231695</v>
      </c>
      <c r="H57">
        <f t="shared" si="9"/>
        <v>0.72150411280846061</v>
      </c>
    </row>
    <row r="58" spans="1:8">
      <c r="A58" s="5" t="s">
        <v>121</v>
      </c>
      <c r="B58" s="6" t="s">
        <v>89</v>
      </c>
      <c r="C58" s="8">
        <v>75</v>
      </c>
      <c r="D58" s="8">
        <v>72.75</v>
      </c>
      <c r="E58" s="10"/>
      <c r="F58" s="10">
        <f t="shared" si="8"/>
        <v>0.97</v>
      </c>
      <c r="H58">
        <f t="shared" si="9"/>
        <v>0.80443131462333839</v>
      </c>
    </row>
    <row r="59" spans="1:8">
      <c r="A59" s="5" t="s">
        <v>121</v>
      </c>
      <c r="B59" s="6" t="s">
        <v>91</v>
      </c>
      <c r="C59" s="8">
        <v>93.5</v>
      </c>
      <c r="D59" s="8">
        <v>79.5</v>
      </c>
      <c r="E59" s="10"/>
      <c r="F59" s="10">
        <f t="shared" si="8"/>
        <v>0.85026737967914434</v>
      </c>
      <c r="H59">
        <f t="shared" si="9"/>
        <v>0.85026737967914434</v>
      </c>
    </row>
    <row r="60" spans="1:8">
      <c r="A60" s="5" t="s">
        <v>121</v>
      </c>
      <c r="B60" s="6" t="s">
        <v>9</v>
      </c>
      <c r="C60" s="8">
        <v>96.714285714285694</v>
      </c>
      <c r="D60" s="8">
        <v>77.8</v>
      </c>
      <c r="E60" s="10"/>
      <c r="F60" s="10">
        <f t="shared" si="8"/>
        <v>0.80443131462333839</v>
      </c>
      <c r="H60">
        <f t="shared" si="9"/>
        <v>0.97</v>
      </c>
    </row>
    <row r="61" spans="1:8">
      <c r="A61" s="5" t="s">
        <v>121</v>
      </c>
      <c r="B61" s="6" t="s">
        <v>26</v>
      </c>
      <c r="C61" s="8">
        <v>106.375</v>
      </c>
      <c r="D61" s="8">
        <v>76.75</v>
      </c>
      <c r="E61" s="10"/>
      <c r="F61" s="10">
        <f t="shared" si="8"/>
        <v>0.72150411280846061</v>
      </c>
      <c r="H61">
        <f t="shared" si="9"/>
        <v>0.96892655367231695</v>
      </c>
    </row>
    <row r="62" spans="1:8">
      <c r="A62" s="5" t="s">
        <v>121</v>
      </c>
      <c r="B62" s="6" t="s">
        <v>80</v>
      </c>
      <c r="C62" s="8">
        <v>113.555555555555</v>
      </c>
      <c r="D62" s="8">
        <v>78.6666666666666</v>
      </c>
      <c r="E62" s="10"/>
      <c r="F62" s="10">
        <f t="shared" si="8"/>
        <v>0.69275929549902426</v>
      </c>
      <c r="H62">
        <f t="shared" si="9"/>
        <v>1.0950819672131147</v>
      </c>
    </row>
    <row r="63" spans="1:8">
      <c r="A63" s="5" t="s">
        <v>121</v>
      </c>
      <c r="B63" s="6" t="s">
        <v>101</v>
      </c>
      <c r="C63" s="8">
        <v>120.3</v>
      </c>
      <c r="D63" s="8">
        <v>69.5</v>
      </c>
      <c r="E63" s="10"/>
      <c r="F63" s="10">
        <f t="shared" si="8"/>
        <v>0.57772236076475481</v>
      </c>
      <c r="H63">
        <f t="shared" si="9"/>
        <v>1.2679425837320561</v>
      </c>
    </row>
    <row r="64" spans="1:8">
      <c r="A64" s="13" t="s">
        <v>142</v>
      </c>
      <c r="B64" s="13" t="s">
        <v>51</v>
      </c>
      <c r="C64" s="12">
        <v>-45</v>
      </c>
      <c r="D64" s="12">
        <v>12.272727272727201</v>
      </c>
      <c r="E64" s="10">
        <f t="shared" ref="E64:E127" si="10">C64/D64</f>
        <v>-3.6666666666666883</v>
      </c>
      <c r="F64" s="10"/>
    </row>
    <row r="65" spans="1:6">
      <c r="A65" s="13" t="s">
        <v>142</v>
      </c>
      <c r="B65" s="13" t="s">
        <v>62</v>
      </c>
      <c r="C65" s="12">
        <v>-30.5</v>
      </c>
      <c r="D65" s="12">
        <v>20.7</v>
      </c>
      <c r="E65" s="10">
        <f t="shared" si="10"/>
        <v>-1.4734299516908214</v>
      </c>
      <c r="F65" s="10"/>
    </row>
    <row r="66" spans="1:6">
      <c r="A66" s="13" t="s">
        <v>142</v>
      </c>
      <c r="B66" s="13" t="s">
        <v>69</v>
      </c>
      <c r="C66" s="12">
        <v>-19.3333333333333</v>
      </c>
      <c r="D66" s="12">
        <v>30</v>
      </c>
      <c r="E66" s="10">
        <f t="shared" si="10"/>
        <v>-0.64444444444444338</v>
      </c>
      <c r="F66" s="10"/>
    </row>
    <row r="67" spans="1:6">
      <c r="A67" s="13" t="s">
        <v>142</v>
      </c>
      <c r="B67" s="13" t="s">
        <v>89</v>
      </c>
      <c r="C67" s="12">
        <v>-12.5</v>
      </c>
      <c r="D67" s="12">
        <v>40.5</v>
      </c>
      <c r="E67" s="10">
        <f t="shared" si="10"/>
        <v>-0.30864197530864196</v>
      </c>
      <c r="F67" s="10"/>
    </row>
    <row r="68" spans="1:6">
      <c r="A68" s="13" t="s">
        <v>142</v>
      </c>
      <c r="B68" s="13" t="s">
        <v>91</v>
      </c>
      <c r="C68" s="12">
        <v>14.5</v>
      </c>
      <c r="D68" s="12">
        <v>55.5</v>
      </c>
      <c r="E68" s="10">
        <f t="shared" si="10"/>
        <v>0.26126126126126126</v>
      </c>
      <c r="F68" s="10"/>
    </row>
    <row r="69" spans="1:6">
      <c r="A69" s="13" t="s">
        <v>142</v>
      </c>
      <c r="B69" s="13" t="s">
        <v>9</v>
      </c>
      <c r="C69" s="12">
        <v>21.714285714285701</v>
      </c>
      <c r="D69" s="12">
        <v>62.4</v>
      </c>
      <c r="E69" s="10">
        <f t="shared" si="10"/>
        <v>0.3479853479853478</v>
      </c>
      <c r="F69" s="10"/>
    </row>
    <row r="70" spans="1:6">
      <c r="A70" s="13" t="s">
        <v>142</v>
      </c>
      <c r="B70" s="13" t="s">
        <v>26</v>
      </c>
      <c r="C70" s="12">
        <v>35.125</v>
      </c>
      <c r="D70" s="12">
        <v>63.75</v>
      </c>
      <c r="E70" s="10">
        <f t="shared" si="10"/>
        <v>0.55098039215686279</v>
      </c>
      <c r="F70" s="10"/>
    </row>
    <row r="71" spans="1:6">
      <c r="A71" s="13" t="s">
        <v>142</v>
      </c>
      <c r="B71" s="13" t="s">
        <v>80</v>
      </c>
      <c r="C71" s="12">
        <v>37.2222222222222</v>
      </c>
      <c r="D71" s="12">
        <v>85</v>
      </c>
      <c r="E71" s="10">
        <f t="shared" si="10"/>
        <v>0.43790849673202586</v>
      </c>
      <c r="F71" s="10"/>
    </row>
    <row r="72" spans="1:6">
      <c r="A72" s="13" t="s">
        <v>142</v>
      </c>
      <c r="B72" s="13" t="s">
        <v>101</v>
      </c>
      <c r="C72" s="12">
        <v>49.8</v>
      </c>
      <c r="D72" s="12">
        <v>84</v>
      </c>
      <c r="E72" s="10">
        <f t="shared" si="10"/>
        <v>0.59285714285714286</v>
      </c>
      <c r="F72" s="10"/>
    </row>
    <row r="73" spans="1:6">
      <c r="A73" s="13" t="s">
        <v>142</v>
      </c>
      <c r="B73" s="13" t="s">
        <v>96</v>
      </c>
      <c r="C73" s="12">
        <v>0</v>
      </c>
      <c r="D73" s="12">
        <v>21.090909090909001</v>
      </c>
      <c r="E73" s="10">
        <f t="shared" si="10"/>
        <v>0</v>
      </c>
      <c r="F73" s="10"/>
    </row>
    <row r="74" spans="1:6">
      <c r="A74" s="13" t="s">
        <v>142</v>
      </c>
      <c r="B74" s="13" t="s">
        <v>12</v>
      </c>
      <c r="C74" s="12">
        <v>-2</v>
      </c>
      <c r="D74" s="12">
        <v>23.6</v>
      </c>
      <c r="E74" s="10">
        <f t="shared" si="10"/>
        <v>-8.4745762711864403E-2</v>
      </c>
      <c r="F74" s="10"/>
    </row>
    <row r="75" spans="1:6">
      <c r="A75" s="13" t="s">
        <v>142</v>
      </c>
      <c r="B75" s="13" t="s">
        <v>23</v>
      </c>
      <c r="C75" s="12">
        <v>1.6666666666666601</v>
      </c>
      <c r="D75" s="12">
        <v>39.8888888888888</v>
      </c>
      <c r="E75" s="10">
        <f t="shared" si="10"/>
        <v>4.1782729805013852E-2</v>
      </c>
      <c r="F75" s="10"/>
    </row>
    <row r="76" spans="1:6">
      <c r="A76" s="13" t="s">
        <v>142</v>
      </c>
      <c r="B76" s="13" t="s">
        <v>33</v>
      </c>
      <c r="C76" s="12">
        <v>4.25</v>
      </c>
      <c r="D76" s="12">
        <v>43.125</v>
      </c>
      <c r="E76" s="10">
        <f t="shared" si="10"/>
        <v>9.8550724637681164E-2</v>
      </c>
      <c r="F76" s="10"/>
    </row>
    <row r="77" spans="1:6">
      <c r="A77" s="13" t="s">
        <v>142</v>
      </c>
      <c r="B77" s="13" t="s">
        <v>48</v>
      </c>
      <c r="C77" s="12">
        <v>23.6666666666666</v>
      </c>
      <c r="D77" s="12">
        <v>50.3333333333333</v>
      </c>
      <c r="E77" s="10">
        <f t="shared" si="10"/>
        <v>0.47019867549668776</v>
      </c>
      <c r="F77" s="10"/>
    </row>
    <row r="78" spans="1:6">
      <c r="A78" s="13" t="s">
        <v>142</v>
      </c>
      <c r="B78" s="13" t="s">
        <v>57</v>
      </c>
      <c r="C78" s="12">
        <v>32.285714285714199</v>
      </c>
      <c r="D78" s="12">
        <v>57.6</v>
      </c>
      <c r="E78" s="10">
        <f t="shared" si="10"/>
        <v>0.56051587301587147</v>
      </c>
      <c r="F78" s="10"/>
    </row>
    <row r="79" spans="1:6">
      <c r="A79" s="13" t="s">
        <v>142</v>
      </c>
      <c r="B79" s="13" t="s">
        <v>72</v>
      </c>
      <c r="C79" s="12">
        <v>35.5</v>
      </c>
      <c r="D79" s="12">
        <v>71</v>
      </c>
      <c r="E79" s="10">
        <f t="shared" si="10"/>
        <v>0.5</v>
      </c>
      <c r="F79" s="10"/>
    </row>
    <row r="80" spans="1:6">
      <c r="A80" s="13" t="s">
        <v>142</v>
      </c>
      <c r="B80" s="13" t="s">
        <v>39</v>
      </c>
      <c r="C80" s="12">
        <v>39.2222222222222</v>
      </c>
      <c r="D80" s="12">
        <v>88.3333333333333</v>
      </c>
      <c r="E80" s="10">
        <f t="shared" si="10"/>
        <v>0.4440251572327043</v>
      </c>
      <c r="F80" s="10"/>
    </row>
    <row r="81" spans="1:6">
      <c r="A81" s="13" t="s">
        <v>142</v>
      </c>
      <c r="B81" s="13" t="s">
        <v>42</v>
      </c>
      <c r="C81" s="12">
        <v>50.6</v>
      </c>
      <c r="D81" s="12">
        <v>90</v>
      </c>
      <c r="E81" s="10">
        <f t="shared" si="10"/>
        <v>0.56222222222222229</v>
      </c>
      <c r="F81" s="10"/>
    </row>
    <row r="82" spans="1:6">
      <c r="A82" s="13" t="s">
        <v>142</v>
      </c>
      <c r="B82" s="13" t="s">
        <v>49</v>
      </c>
      <c r="C82" s="12">
        <v>174</v>
      </c>
      <c r="D82" s="12">
        <v>122.72727272727199</v>
      </c>
      <c r="E82" s="10">
        <f t="shared" si="10"/>
        <v>1.4177777777777862</v>
      </c>
      <c r="F82" s="10"/>
    </row>
    <row r="83" spans="1:6">
      <c r="A83" s="13" t="s">
        <v>142</v>
      </c>
      <c r="B83" s="13" t="s">
        <v>60</v>
      </c>
      <c r="C83" s="12">
        <v>162.5</v>
      </c>
      <c r="D83" s="12">
        <v>113.1</v>
      </c>
      <c r="E83" s="10">
        <f t="shared" si="10"/>
        <v>1.4367816091954024</v>
      </c>
      <c r="F83" s="10"/>
    </row>
    <row r="84" spans="1:6">
      <c r="A84" s="13" t="s">
        <v>142</v>
      </c>
      <c r="B84" s="13" t="s">
        <v>71</v>
      </c>
      <c r="C84" s="12">
        <v>150.333333333333</v>
      </c>
      <c r="D84" s="12">
        <v>105</v>
      </c>
      <c r="E84" s="10">
        <f t="shared" si="10"/>
        <v>1.4317460317460287</v>
      </c>
      <c r="F84" s="10"/>
    </row>
    <row r="85" spans="1:6">
      <c r="A85" s="13" t="s">
        <v>142</v>
      </c>
      <c r="B85" s="13" t="s">
        <v>87</v>
      </c>
      <c r="C85" s="12">
        <v>138.75</v>
      </c>
      <c r="D85" s="12">
        <v>99.125</v>
      </c>
      <c r="E85" s="10">
        <f t="shared" si="10"/>
        <v>1.3997477931904161</v>
      </c>
      <c r="F85" s="10"/>
    </row>
    <row r="86" spans="1:6">
      <c r="A86" s="13" t="s">
        <v>142</v>
      </c>
      <c r="B86" s="13" t="s">
        <v>93</v>
      </c>
      <c r="C86" s="12">
        <v>119.166666666666</v>
      </c>
      <c r="D86" s="12">
        <v>81.5</v>
      </c>
      <c r="E86" s="10">
        <f t="shared" si="10"/>
        <v>1.462167689161546</v>
      </c>
      <c r="F86" s="10"/>
    </row>
    <row r="87" spans="1:6">
      <c r="A87" s="13" t="s">
        <v>142</v>
      </c>
      <c r="B87" s="13" t="s">
        <v>11</v>
      </c>
      <c r="C87" s="12">
        <v>105.142857142857</v>
      </c>
      <c r="D87" s="12">
        <v>82.8</v>
      </c>
      <c r="E87" s="10">
        <f t="shared" si="10"/>
        <v>1.2698412698412682</v>
      </c>
      <c r="F87" s="10"/>
    </row>
    <row r="88" spans="1:6">
      <c r="A88" s="13" t="s">
        <v>142</v>
      </c>
      <c r="B88" s="13" t="s">
        <v>24</v>
      </c>
      <c r="C88" s="12">
        <v>96.125</v>
      </c>
      <c r="D88" s="12">
        <v>64.75</v>
      </c>
      <c r="E88" s="10">
        <f t="shared" si="10"/>
        <v>1.4845559845559846</v>
      </c>
      <c r="F88" s="10"/>
    </row>
    <row r="89" spans="1:6">
      <c r="A89" s="13" t="s">
        <v>142</v>
      </c>
      <c r="B89" s="13" t="s">
        <v>79</v>
      </c>
      <c r="C89" s="12">
        <v>95.2222222222222</v>
      </c>
      <c r="D89" s="12">
        <v>39</v>
      </c>
      <c r="E89" s="10">
        <f t="shared" si="10"/>
        <v>2.4415954415954411</v>
      </c>
      <c r="F89" s="10"/>
    </row>
    <row r="90" spans="1:6">
      <c r="A90" s="13" t="s">
        <v>142</v>
      </c>
      <c r="B90" s="13" t="s">
        <v>102</v>
      </c>
      <c r="C90" s="12">
        <v>86</v>
      </c>
      <c r="D90" s="12">
        <v>35</v>
      </c>
      <c r="E90" s="10">
        <f t="shared" si="10"/>
        <v>2.4571428571428573</v>
      </c>
      <c r="F90" s="10"/>
    </row>
    <row r="91" spans="1:6">
      <c r="A91" s="13" t="s">
        <v>142</v>
      </c>
      <c r="B91" s="13" t="s">
        <v>35</v>
      </c>
      <c r="C91" s="12">
        <v>9</v>
      </c>
      <c r="D91" s="12">
        <v>33.545454545454497</v>
      </c>
      <c r="E91" s="10">
        <f t="shared" si="10"/>
        <v>0.26829268292682967</v>
      </c>
      <c r="F91" s="10"/>
    </row>
    <row r="92" spans="1:6">
      <c r="A92" s="13" t="s">
        <v>142</v>
      </c>
      <c r="B92" s="13" t="s">
        <v>74</v>
      </c>
      <c r="C92" s="12">
        <v>11.5</v>
      </c>
      <c r="D92" s="12">
        <v>35.9</v>
      </c>
      <c r="E92" s="10">
        <f t="shared" si="10"/>
        <v>0.3203342618384401</v>
      </c>
      <c r="F92" s="10"/>
    </row>
    <row r="93" spans="1:6">
      <c r="A93" s="13" t="s">
        <v>142</v>
      </c>
      <c r="B93" s="13" t="s">
        <v>55</v>
      </c>
      <c r="C93" s="12">
        <v>7.6666666666666599</v>
      </c>
      <c r="D93" s="12">
        <v>43.4444444444444</v>
      </c>
      <c r="E93" s="10">
        <f t="shared" si="10"/>
        <v>0.17647058823529413</v>
      </c>
      <c r="F93" s="10"/>
    </row>
    <row r="94" spans="1:6">
      <c r="A94" s="13" t="s">
        <v>142</v>
      </c>
      <c r="B94" s="13" t="s">
        <v>98</v>
      </c>
      <c r="C94" s="12">
        <v>26</v>
      </c>
      <c r="D94" s="12">
        <v>48.5</v>
      </c>
      <c r="E94" s="10">
        <f t="shared" si="10"/>
        <v>0.53608247422680411</v>
      </c>
      <c r="F94" s="10"/>
    </row>
    <row r="95" spans="1:6">
      <c r="A95" s="13" t="s">
        <v>142</v>
      </c>
      <c r="B95" s="13" t="s">
        <v>84</v>
      </c>
      <c r="C95" s="12">
        <v>23.5</v>
      </c>
      <c r="D95" s="12">
        <v>65.5</v>
      </c>
      <c r="E95" s="10">
        <f t="shared" si="10"/>
        <v>0.35877862595419846</v>
      </c>
      <c r="F95" s="10"/>
    </row>
    <row r="96" spans="1:6">
      <c r="A96" s="13" t="s">
        <v>142</v>
      </c>
      <c r="B96" s="13" t="s">
        <v>21</v>
      </c>
      <c r="C96" s="12">
        <v>27.285714285714199</v>
      </c>
      <c r="D96" s="12">
        <v>68.2</v>
      </c>
      <c r="E96" s="10">
        <f t="shared" si="10"/>
        <v>0.40008378718056009</v>
      </c>
      <c r="F96" s="10"/>
    </row>
    <row r="97" spans="1:6">
      <c r="A97" s="13" t="s">
        <v>142</v>
      </c>
      <c r="B97" s="13" t="s">
        <v>15</v>
      </c>
      <c r="C97" s="12">
        <v>49.125</v>
      </c>
      <c r="D97" s="12">
        <v>61.75</v>
      </c>
      <c r="E97" s="10">
        <f t="shared" si="10"/>
        <v>0.79554655870445345</v>
      </c>
      <c r="F97" s="10"/>
    </row>
    <row r="98" spans="1:6">
      <c r="A98" s="13" t="s">
        <v>142</v>
      </c>
      <c r="B98" s="13" t="s">
        <v>103</v>
      </c>
      <c r="C98" s="12">
        <v>53.3333333333333</v>
      </c>
      <c r="D98" s="12">
        <v>80</v>
      </c>
      <c r="E98" s="10">
        <f t="shared" si="10"/>
        <v>0.6666666666666663</v>
      </c>
      <c r="F98" s="10"/>
    </row>
    <row r="99" spans="1:6">
      <c r="A99" s="13" t="s">
        <v>142</v>
      </c>
      <c r="B99" s="13" t="s">
        <v>78</v>
      </c>
      <c r="C99" s="12">
        <v>55.6</v>
      </c>
      <c r="D99" s="12">
        <v>88</v>
      </c>
      <c r="E99" s="10">
        <f t="shared" si="10"/>
        <v>0.63181818181818183</v>
      </c>
      <c r="F99" s="10"/>
    </row>
    <row r="100" spans="1:6">
      <c r="A100" s="13" t="s">
        <v>142</v>
      </c>
      <c r="B100" s="13" t="s">
        <v>82</v>
      </c>
      <c r="C100" s="12">
        <v>30</v>
      </c>
      <c r="D100" s="12">
        <v>44</v>
      </c>
      <c r="E100" s="10">
        <f t="shared" si="10"/>
        <v>0.68181818181818177</v>
      </c>
      <c r="F100" s="10"/>
    </row>
    <row r="101" spans="1:6">
      <c r="A101" s="13" t="s">
        <v>142</v>
      </c>
      <c r="B101" s="13" t="s">
        <v>19</v>
      </c>
      <c r="C101" s="12">
        <v>33</v>
      </c>
      <c r="D101" s="12">
        <v>47.2</v>
      </c>
      <c r="E101" s="10">
        <f t="shared" si="10"/>
        <v>0.69915254237288127</v>
      </c>
      <c r="F101" s="10"/>
    </row>
    <row r="102" spans="1:6">
      <c r="A102" s="13" t="s">
        <v>142</v>
      </c>
      <c r="B102" s="13" t="s">
        <v>16</v>
      </c>
      <c r="C102" s="12">
        <v>35</v>
      </c>
      <c r="D102" s="12">
        <v>48.7777777777777</v>
      </c>
      <c r="E102" s="10">
        <f t="shared" si="10"/>
        <v>0.71753986332574149</v>
      </c>
      <c r="F102" s="10"/>
    </row>
    <row r="103" spans="1:6">
      <c r="A103" s="13" t="s">
        <v>142</v>
      </c>
      <c r="B103" s="13" t="s">
        <v>44</v>
      </c>
      <c r="C103" s="12">
        <v>50</v>
      </c>
      <c r="D103" s="12">
        <v>50.5</v>
      </c>
      <c r="E103" s="10">
        <f t="shared" si="10"/>
        <v>0.99009900990099009</v>
      </c>
      <c r="F103" s="10"/>
    </row>
    <row r="104" spans="1:6">
      <c r="A104" s="13" t="s">
        <v>142</v>
      </c>
      <c r="B104" s="13" t="s">
        <v>37</v>
      </c>
      <c r="C104" s="12">
        <v>51.6666666666666</v>
      </c>
      <c r="D104" s="12">
        <v>55</v>
      </c>
      <c r="E104" s="10">
        <f t="shared" si="10"/>
        <v>0.93939393939393823</v>
      </c>
      <c r="F104" s="10"/>
    </row>
    <row r="105" spans="1:6">
      <c r="A105" s="13" t="s">
        <v>142</v>
      </c>
      <c r="B105" s="13" t="s">
        <v>76</v>
      </c>
      <c r="C105" s="12">
        <v>53.428571428571402</v>
      </c>
      <c r="D105" s="12">
        <v>59.6</v>
      </c>
      <c r="E105" s="10">
        <f t="shared" si="10"/>
        <v>0.89645254074784231</v>
      </c>
      <c r="F105" s="10"/>
    </row>
    <row r="106" spans="1:6">
      <c r="A106" s="13" t="s">
        <v>142</v>
      </c>
      <c r="B106" s="13" t="s">
        <v>53</v>
      </c>
      <c r="C106" s="12">
        <v>53.75</v>
      </c>
      <c r="D106" s="12">
        <v>77</v>
      </c>
      <c r="E106" s="10">
        <f t="shared" si="10"/>
        <v>0.69805194805194803</v>
      </c>
      <c r="F106" s="10"/>
    </row>
    <row r="107" spans="1:6">
      <c r="A107" s="13" t="s">
        <v>142</v>
      </c>
      <c r="B107" s="13" t="s">
        <v>41</v>
      </c>
      <c r="C107" s="12">
        <v>60.3333333333333</v>
      </c>
      <c r="D107" s="12">
        <v>59</v>
      </c>
      <c r="E107" s="10">
        <f t="shared" si="10"/>
        <v>1.0225988700564965</v>
      </c>
      <c r="F107" s="10"/>
    </row>
    <row r="108" spans="1:6">
      <c r="A108" s="13" t="s">
        <v>142</v>
      </c>
      <c r="B108" s="13" t="s">
        <v>40</v>
      </c>
      <c r="C108" s="12">
        <v>58.2</v>
      </c>
      <c r="D108" s="12">
        <v>74</v>
      </c>
      <c r="E108" s="10">
        <f t="shared" si="10"/>
        <v>0.78648648648648656</v>
      </c>
      <c r="F108" s="10"/>
    </row>
    <row r="109" spans="1:6">
      <c r="A109" s="13" t="s">
        <v>142</v>
      </c>
      <c r="B109" s="13" t="s">
        <v>10</v>
      </c>
      <c r="C109" s="12">
        <v>75</v>
      </c>
      <c r="D109" s="12">
        <v>50.636363636363598</v>
      </c>
      <c r="E109" s="10">
        <f t="shared" si="10"/>
        <v>1.4811490125673261</v>
      </c>
      <c r="F109" s="10"/>
    </row>
    <row r="110" spans="1:6">
      <c r="A110" s="13" t="s">
        <v>142</v>
      </c>
      <c r="B110" s="13" t="s">
        <v>94</v>
      </c>
      <c r="C110" s="12">
        <v>62</v>
      </c>
      <c r="D110" s="12">
        <v>56</v>
      </c>
      <c r="E110" s="10">
        <f t="shared" si="10"/>
        <v>1.1071428571428572</v>
      </c>
      <c r="F110" s="10"/>
    </row>
    <row r="111" spans="1:6">
      <c r="A111" s="13" t="s">
        <v>142</v>
      </c>
      <c r="B111" s="13" t="s">
        <v>88</v>
      </c>
      <c r="C111" s="12">
        <v>55</v>
      </c>
      <c r="D111" s="12">
        <v>57.6666666666666</v>
      </c>
      <c r="E111" s="10">
        <f t="shared" si="10"/>
        <v>0.95375722543352714</v>
      </c>
      <c r="F111" s="10"/>
    </row>
    <row r="112" spans="1:6">
      <c r="A112" s="13" t="s">
        <v>142</v>
      </c>
      <c r="B112" s="13" t="s">
        <v>70</v>
      </c>
      <c r="C112" s="12">
        <v>46.25</v>
      </c>
      <c r="D112" s="12">
        <v>56.875</v>
      </c>
      <c r="E112" s="10">
        <f t="shared" si="10"/>
        <v>0.81318681318681318</v>
      </c>
      <c r="F112" s="10"/>
    </row>
    <row r="113" spans="1:6">
      <c r="A113" s="13" t="s">
        <v>142</v>
      </c>
      <c r="B113" s="13" t="s">
        <v>59</v>
      </c>
      <c r="C113" s="12">
        <v>55.3333333333333</v>
      </c>
      <c r="D113" s="12">
        <v>64.6666666666666</v>
      </c>
      <c r="E113" s="10">
        <f t="shared" si="10"/>
        <v>0.85567010309278391</v>
      </c>
      <c r="F113" s="10"/>
    </row>
    <row r="114" spans="1:6">
      <c r="A114" s="13" t="s">
        <v>142</v>
      </c>
      <c r="B114" s="13" t="s">
        <v>50</v>
      </c>
      <c r="C114" s="12">
        <v>56.714285714285701</v>
      </c>
      <c r="D114" s="12">
        <v>64.599999999999994</v>
      </c>
      <c r="E114" s="10">
        <f t="shared" si="10"/>
        <v>0.87793011941618737</v>
      </c>
      <c r="F114" s="10"/>
    </row>
    <row r="115" spans="1:6">
      <c r="A115" s="13" t="s">
        <v>142</v>
      </c>
      <c r="B115" s="13" t="s">
        <v>31</v>
      </c>
      <c r="C115" s="12">
        <v>59.125</v>
      </c>
      <c r="D115" s="12">
        <v>61.25</v>
      </c>
      <c r="E115" s="10">
        <f t="shared" si="10"/>
        <v>0.96530612244897962</v>
      </c>
      <c r="F115" s="10"/>
    </row>
    <row r="116" spans="1:6">
      <c r="A116" s="13" t="s">
        <v>142</v>
      </c>
      <c r="B116" s="13" t="s">
        <v>66</v>
      </c>
      <c r="C116" s="12">
        <v>54.6666666666666</v>
      </c>
      <c r="D116" s="12">
        <v>64</v>
      </c>
      <c r="E116" s="10">
        <f t="shared" si="10"/>
        <v>0.85416666666666563</v>
      </c>
      <c r="F116" s="10"/>
    </row>
    <row r="117" spans="1:6">
      <c r="A117" s="13" t="s">
        <v>142</v>
      </c>
      <c r="B117" s="13" t="s">
        <v>65</v>
      </c>
      <c r="C117" s="12">
        <v>57.9</v>
      </c>
      <c r="D117" s="12">
        <v>75.5</v>
      </c>
      <c r="E117" s="10">
        <f t="shared" si="10"/>
        <v>0.76688741721854303</v>
      </c>
      <c r="F117" s="10"/>
    </row>
    <row r="118" spans="1:6">
      <c r="A118" s="13" t="s">
        <v>142</v>
      </c>
      <c r="B118" s="13" t="s">
        <v>56</v>
      </c>
      <c r="C118" s="12">
        <v>55</v>
      </c>
      <c r="D118" s="12">
        <v>71.181818181818102</v>
      </c>
      <c r="E118" s="10">
        <f t="shared" si="10"/>
        <v>0.77266922094508383</v>
      </c>
      <c r="F118" s="10"/>
    </row>
    <row r="119" spans="1:6">
      <c r="A119" s="13" t="s">
        <v>142</v>
      </c>
      <c r="B119" s="13" t="s">
        <v>46</v>
      </c>
      <c r="C119" s="12">
        <v>78</v>
      </c>
      <c r="D119" s="12">
        <v>64.400000000000006</v>
      </c>
      <c r="E119" s="10">
        <f t="shared" si="10"/>
        <v>1.2111801242236024</v>
      </c>
      <c r="F119" s="10"/>
    </row>
    <row r="120" spans="1:6">
      <c r="A120" s="13" t="s">
        <v>142</v>
      </c>
      <c r="B120" s="13" t="s">
        <v>34</v>
      </c>
      <c r="C120" s="12">
        <v>68.3333333333333</v>
      </c>
      <c r="D120" s="12">
        <v>69.2222222222222</v>
      </c>
      <c r="E120" s="10">
        <f t="shared" si="10"/>
        <v>0.98715890850722299</v>
      </c>
      <c r="F120" s="10"/>
    </row>
    <row r="121" spans="1:6">
      <c r="A121" s="13" t="s">
        <v>142</v>
      </c>
      <c r="B121" s="13" t="s">
        <v>22</v>
      </c>
      <c r="C121" s="12">
        <v>68</v>
      </c>
      <c r="D121" s="12">
        <v>67.75</v>
      </c>
      <c r="E121" s="10">
        <f t="shared" si="10"/>
        <v>1.003690036900369</v>
      </c>
      <c r="F121" s="10"/>
    </row>
    <row r="122" spans="1:6">
      <c r="A122" s="13" t="s">
        <v>142</v>
      </c>
      <c r="B122" s="13" t="s">
        <v>14</v>
      </c>
      <c r="C122" s="12">
        <v>71.1666666666666</v>
      </c>
      <c r="D122" s="12">
        <v>69.8333333333333</v>
      </c>
      <c r="E122" s="10">
        <f t="shared" si="10"/>
        <v>1.0190930787589494</v>
      </c>
      <c r="F122" s="10"/>
    </row>
    <row r="123" spans="1:6">
      <c r="A123" s="13" t="s">
        <v>142</v>
      </c>
      <c r="B123" s="13" t="s">
        <v>97</v>
      </c>
      <c r="C123" s="12">
        <v>71.285714285714207</v>
      </c>
      <c r="D123" s="12">
        <v>69</v>
      </c>
      <c r="E123" s="10">
        <f t="shared" si="10"/>
        <v>1.0331262939958581</v>
      </c>
      <c r="F123" s="10"/>
    </row>
    <row r="124" spans="1:6">
      <c r="A124" s="13" t="s">
        <v>142</v>
      </c>
      <c r="B124" s="13" t="s">
        <v>85</v>
      </c>
      <c r="C124" s="12">
        <v>63.5</v>
      </c>
      <c r="D124" s="12">
        <v>73</v>
      </c>
      <c r="E124" s="10">
        <f t="shared" si="10"/>
        <v>0.86986301369863017</v>
      </c>
      <c r="F124" s="10"/>
    </row>
    <row r="125" spans="1:6">
      <c r="A125" s="13" t="s">
        <v>142</v>
      </c>
      <c r="B125" s="13" t="s">
        <v>28</v>
      </c>
      <c r="C125" s="12">
        <v>67.1111111111111</v>
      </c>
      <c r="D125" s="12">
        <v>77.3333333333333</v>
      </c>
      <c r="E125" s="10">
        <f t="shared" si="10"/>
        <v>0.86781609195402321</v>
      </c>
      <c r="F125" s="10"/>
    </row>
    <row r="126" spans="1:6">
      <c r="A126" s="13" t="s">
        <v>142</v>
      </c>
      <c r="B126" s="13" t="s">
        <v>6</v>
      </c>
      <c r="C126" s="12">
        <v>64.5</v>
      </c>
      <c r="D126" s="12">
        <v>82.5</v>
      </c>
      <c r="E126" s="10">
        <f t="shared" si="10"/>
        <v>0.78181818181818186</v>
      </c>
      <c r="F126" s="10"/>
    </row>
    <row r="127" spans="1:6">
      <c r="A127" s="13" t="s">
        <v>142</v>
      </c>
      <c r="B127" s="13" t="s">
        <v>20</v>
      </c>
      <c r="C127" s="12">
        <v>84</v>
      </c>
      <c r="D127" s="12">
        <v>76.545454545454504</v>
      </c>
      <c r="E127" s="10">
        <f t="shared" si="10"/>
        <v>1.0973871733966751</v>
      </c>
      <c r="F127" s="10"/>
    </row>
    <row r="128" spans="1:6">
      <c r="A128" s="13" t="s">
        <v>142</v>
      </c>
      <c r="B128" s="13" t="s">
        <v>83</v>
      </c>
      <c r="C128" s="12">
        <v>86</v>
      </c>
      <c r="D128" s="12">
        <v>80</v>
      </c>
      <c r="E128" s="10">
        <f t="shared" ref="E128:E162" si="11">C128/D128</f>
        <v>1.075</v>
      </c>
      <c r="F128" s="10"/>
    </row>
    <row r="129" spans="1:6">
      <c r="A129" s="13" t="s">
        <v>142</v>
      </c>
      <c r="B129" s="13" t="s">
        <v>99</v>
      </c>
      <c r="C129" s="12">
        <v>85.6666666666666</v>
      </c>
      <c r="D129" s="12">
        <v>77.2222222222222</v>
      </c>
      <c r="E129" s="10">
        <f t="shared" si="11"/>
        <v>1.109352517985611</v>
      </c>
      <c r="F129" s="10"/>
    </row>
    <row r="130" spans="1:6">
      <c r="A130" s="13" t="s">
        <v>142</v>
      </c>
      <c r="B130" s="13" t="s">
        <v>54</v>
      </c>
      <c r="C130" s="12">
        <v>87.75</v>
      </c>
      <c r="D130" s="12">
        <v>66.875</v>
      </c>
      <c r="E130" s="10">
        <f t="shared" si="11"/>
        <v>1.3121495327102803</v>
      </c>
      <c r="F130" s="10"/>
    </row>
    <row r="131" spans="1:6">
      <c r="A131" s="13" t="s">
        <v>142</v>
      </c>
      <c r="B131" s="13" t="s">
        <v>75</v>
      </c>
      <c r="C131" s="12">
        <v>84.6666666666666</v>
      </c>
      <c r="D131" s="12">
        <v>66</v>
      </c>
      <c r="E131" s="10">
        <f t="shared" si="11"/>
        <v>1.2828282828282818</v>
      </c>
      <c r="F131" s="10"/>
    </row>
    <row r="132" spans="1:6">
      <c r="A132" s="13" t="s">
        <v>142</v>
      </c>
      <c r="B132" s="13" t="s">
        <v>36</v>
      </c>
      <c r="C132" s="12">
        <v>72.714285714285694</v>
      </c>
      <c r="D132" s="12">
        <v>64.2</v>
      </c>
      <c r="E132" s="10">
        <f t="shared" si="11"/>
        <v>1.1326212728081884</v>
      </c>
      <c r="F132" s="10"/>
    </row>
    <row r="133" spans="1:6">
      <c r="A133" s="13" t="s">
        <v>142</v>
      </c>
      <c r="B133" s="13" t="s">
        <v>45</v>
      </c>
      <c r="C133" s="12">
        <v>71.125</v>
      </c>
      <c r="D133" s="12">
        <v>71.75</v>
      </c>
      <c r="E133" s="10">
        <f t="shared" si="11"/>
        <v>0.99128919860627174</v>
      </c>
      <c r="F133" s="10"/>
    </row>
    <row r="134" spans="1:6">
      <c r="A134" s="13" t="s">
        <v>142</v>
      </c>
      <c r="B134" s="13" t="s">
        <v>63</v>
      </c>
      <c r="C134" s="12">
        <v>70.3333333333333</v>
      </c>
      <c r="D134" s="12">
        <v>68.3333333333333</v>
      </c>
      <c r="E134" s="10">
        <f t="shared" si="11"/>
        <v>1.0292682926829269</v>
      </c>
      <c r="F134" s="10"/>
    </row>
    <row r="135" spans="1:6">
      <c r="A135" s="13" t="s">
        <v>142</v>
      </c>
      <c r="B135" s="13" t="s">
        <v>68</v>
      </c>
      <c r="C135" s="12">
        <v>72.599999999999994</v>
      </c>
      <c r="D135" s="12">
        <v>60</v>
      </c>
      <c r="E135" s="10">
        <f t="shared" si="11"/>
        <v>1.21</v>
      </c>
      <c r="F135" s="10"/>
    </row>
    <row r="136" spans="1:6">
      <c r="A136" s="13" t="s">
        <v>142</v>
      </c>
      <c r="B136" s="13" t="s">
        <v>77</v>
      </c>
      <c r="C136" s="12">
        <v>91</v>
      </c>
      <c r="D136" s="12">
        <v>92.636363636363598</v>
      </c>
      <c r="E136" s="10">
        <f t="shared" si="11"/>
        <v>0.98233562315996115</v>
      </c>
      <c r="F136" s="10"/>
    </row>
    <row r="137" spans="1:6">
      <c r="A137" s="13" t="s">
        <v>142</v>
      </c>
      <c r="B137" s="13" t="s">
        <v>38</v>
      </c>
      <c r="C137" s="12">
        <v>94.5</v>
      </c>
      <c r="D137" s="12">
        <v>86.3</v>
      </c>
      <c r="E137" s="10">
        <f t="shared" si="11"/>
        <v>1.0950173812282735</v>
      </c>
      <c r="F137" s="10"/>
    </row>
    <row r="138" spans="1:6">
      <c r="A138" s="13" t="s">
        <v>142</v>
      </c>
      <c r="B138" s="13" t="s">
        <v>43</v>
      </c>
      <c r="C138" s="12">
        <v>96.3333333333333</v>
      </c>
      <c r="D138" s="12">
        <v>85</v>
      </c>
      <c r="E138" s="10">
        <f t="shared" si="11"/>
        <v>1.1333333333333329</v>
      </c>
      <c r="F138" s="10"/>
    </row>
    <row r="139" spans="1:6">
      <c r="A139" s="13" t="s">
        <v>142</v>
      </c>
      <c r="B139" s="13" t="s">
        <v>17</v>
      </c>
      <c r="C139" s="12">
        <v>102</v>
      </c>
      <c r="D139" s="12">
        <v>76.25</v>
      </c>
      <c r="E139" s="10">
        <f t="shared" si="11"/>
        <v>1.3377049180327869</v>
      </c>
      <c r="F139" s="10"/>
    </row>
    <row r="140" spans="1:6">
      <c r="A140" s="13" t="s">
        <v>142</v>
      </c>
      <c r="B140" s="13" t="s">
        <v>18</v>
      </c>
      <c r="C140" s="12">
        <v>86.8333333333333</v>
      </c>
      <c r="D140" s="12">
        <v>75.5</v>
      </c>
      <c r="E140" s="10">
        <f t="shared" si="11"/>
        <v>1.1501103752759378</v>
      </c>
      <c r="F140" s="10"/>
    </row>
    <row r="141" spans="1:6">
      <c r="A141" s="13" t="s">
        <v>142</v>
      </c>
      <c r="B141" s="13" t="s">
        <v>81</v>
      </c>
      <c r="C141" s="12">
        <v>77.428571428571402</v>
      </c>
      <c r="D141" s="12">
        <v>67.599999999999994</v>
      </c>
      <c r="E141" s="10">
        <f t="shared" si="11"/>
        <v>1.1453930684699913</v>
      </c>
      <c r="F141" s="10"/>
    </row>
    <row r="142" spans="1:6">
      <c r="A142" s="13" t="s">
        <v>142</v>
      </c>
      <c r="B142" s="13" t="s">
        <v>100</v>
      </c>
      <c r="C142" s="12">
        <v>94.25</v>
      </c>
      <c r="D142" s="12">
        <v>54.5</v>
      </c>
      <c r="E142" s="10">
        <f t="shared" si="11"/>
        <v>1.7293577981651376</v>
      </c>
      <c r="F142" s="10"/>
    </row>
    <row r="143" spans="1:6">
      <c r="A143" s="13" t="s">
        <v>142</v>
      </c>
      <c r="B143" s="13" t="s">
        <v>7</v>
      </c>
      <c r="C143" s="12">
        <v>76.4444444444444</v>
      </c>
      <c r="D143" s="12">
        <v>71.3333333333333</v>
      </c>
      <c r="E143" s="10">
        <f t="shared" si="11"/>
        <v>1.071651090342679</v>
      </c>
      <c r="F143" s="10"/>
    </row>
    <row r="144" spans="1:6">
      <c r="A144" s="13" t="s">
        <v>142</v>
      </c>
      <c r="B144" s="13" t="s">
        <v>27</v>
      </c>
      <c r="C144" s="12">
        <v>74.3</v>
      </c>
      <c r="D144" s="12">
        <v>67.5</v>
      </c>
      <c r="E144" s="10">
        <f t="shared" si="11"/>
        <v>1.1007407407407408</v>
      </c>
      <c r="F144" s="10"/>
    </row>
    <row r="145" spans="1:6">
      <c r="A145" s="13" t="s">
        <v>142</v>
      </c>
      <c r="B145" s="13" t="s">
        <v>13</v>
      </c>
      <c r="C145" s="12">
        <v>157</v>
      </c>
      <c r="D145" s="12">
        <v>94.090909090909093</v>
      </c>
      <c r="E145" s="10">
        <f t="shared" si="11"/>
        <v>1.6685990338164252</v>
      </c>
      <c r="F145" s="10"/>
    </row>
    <row r="146" spans="1:6">
      <c r="A146" s="13" t="s">
        <v>142</v>
      </c>
      <c r="B146" s="13" t="s">
        <v>95</v>
      </c>
      <c r="C146" s="12">
        <v>122.5</v>
      </c>
      <c r="D146" s="12">
        <v>97.3</v>
      </c>
      <c r="E146" s="10">
        <f t="shared" si="11"/>
        <v>1.2589928057553956</v>
      </c>
      <c r="F146" s="10"/>
    </row>
    <row r="147" spans="1:6">
      <c r="A147" s="13" t="s">
        <v>142</v>
      </c>
      <c r="B147" s="13" t="s">
        <v>86</v>
      </c>
      <c r="C147" s="12">
        <v>117</v>
      </c>
      <c r="D147" s="12">
        <v>92.5555555555555</v>
      </c>
      <c r="E147" s="10">
        <f t="shared" si="11"/>
        <v>1.2641056422569035</v>
      </c>
      <c r="F147" s="10"/>
    </row>
    <row r="148" spans="1:6">
      <c r="A148" s="13" t="s">
        <v>142</v>
      </c>
      <c r="B148" s="13" t="s">
        <v>73</v>
      </c>
      <c r="C148" s="12">
        <v>107.25</v>
      </c>
      <c r="D148" s="12">
        <v>87.125</v>
      </c>
      <c r="E148" s="10">
        <f t="shared" si="11"/>
        <v>1.2309899569583931</v>
      </c>
      <c r="F148" s="10"/>
    </row>
    <row r="149" spans="1:6">
      <c r="A149" s="13" t="s">
        <v>142</v>
      </c>
      <c r="B149" s="13" t="s">
        <v>58</v>
      </c>
      <c r="C149" s="12">
        <v>90.8333333333333</v>
      </c>
      <c r="D149" s="12">
        <v>74.8333333333333</v>
      </c>
      <c r="E149" s="10">
        <f t="shared" si="11"/>
        <v>1.2138084632516706</v>
      </c>
      <c r="F149" s="10"/>
    </row>
    <row r="150" spans="1:6">
      <c r="A150" s="13" t="s">
        <v>142</v>
      </c>
      <c r="B150" s="13" t="s">
        <v>47</v>
      </c>
      <c r="C150" s="12">
        <v>98.285714285714207</v>
      </c>
      <c r="D150" s="12">
        <v>65.599999999999994</v>
      </c>
      <c r="E150" s="10">
        <f t="shared" si="11"/>
        <v>1.4982578397212534</v>
      </c>
      <c r="F150" s="10"/>
    </row>
    <row r="151" spans="1:6">
      <c r="A151" s="13" t="s">
        <v>142</v>
      </c>
      <c r="B151" s="13" t="s">
        <v>32</v>
      </c>
      <c r="C151" s="12">
        <v>89.75</v>
      </c>
      <c r="D151" s="12">
        <v>66.5</v>
      </c>
      <c r="E151" s="10">
        <f t="shared" si="11"/>
        <v>1.3496240601503759</v>
      </c>
      <c r="F151" s="10"/>
    </row>
    <row r="152" spans="1:6">
      <c r="A152" s="13" t="s">
        <v>142</v>
      </c>
      <c r="B152" s="13" t="s">
        <v>67</v>
      </c>
      <c r="C152" s="12">
        <v>83.2222222222222</v>
      </c>
      <c r="D152" s="12">
        <v>56.3333333333333</v>
      </c>
      <c r="E152" s="10">
        <f t="shared" si="11"/>
        <v>1.4773175542406316</v>
      </c>
      <c r="F152" s="10"/>
    </row>
    <row r="153" spans="1:6">
      <c r="A153" s="13" t="s">
        <v>142</v>
      </c>
      <c r="B153" s="13" t="s">
        <v>64</v>
      </c>
      <c r="C153" s="12">
        <v>77.5</v>
      </c>
      <c r="D153" s="12">
        <v>53.5</v>
      </c>
      <c r="E153" s="10">
        <f t="shared" si="11"/>
        <v>1.4485981308411215</v>
      </c>
      <c r="F153" s="10"/>
    </row>
    <row r="154" spans="1:6">
      <c r="A154" s="13" t="s">
        <v>142</v>
      </c>
      <c r="B154" s="13" t="s">
        <v>61</v>
      </c>
      <c r="C154" s="12">
        <v>154</v>
      </c>
      <c r="D154" s="12">
        <v>112.54545454545401</v>
      </c>
      <c r="E154" s="10">
        <f t="shared" si="11"/>
        <v>1.3683360258481487</v>
      </c>
      <c r="F154" s="10"/>
    </row>
    <row r="155" spans="1:6">
      <c r="A155" s="13" t="s">
        <v>142</v>
      </c>
      <c r="B155" s="13" t="s">
        <v>52</v>
      </c>
      <c r="C155" s="12">
        <v>135</v>
      </c>
      <c r="D155" s="12">
        <v>111.4</v>
      </c>
      <c r="E155" s="10">
        <f t="shared" si="11"/>
        <v>1.2118491921005385</v>
      </c>
      <c r="F155" s="10"/>
    </row>
    <row r="156" spans="1:6">
      <c r="A156" s="13" t="s">
        <v>142</v>
      </c>
      <c r="B156" s="13" t="s">
        <v>30</v>
      </c>
      <c r="C156" s="12">
        <v>134.333333333333</v>
      </c>
      <c r="D156" s="12">
        <v>97.4444444444444</v>
      </c>
      <c r="E156" s="10">
        <f t="shared" si="11"/>
        <v>1.3785632839224602</v>
      </c>
      <c r="F156" s="10"/>
    </row>
    <row r="157" spans="1:6">
      <c r="A157" s="13" t="s">
        <v>142</v>
      </c>
      <c r="B157" s="13" t="s">
        <v>25</v>
      </c>
      <c r="C157" s="12">
        <v>111.75</v>
      </c>
      <c r="D157" s="12">
        <v>92.875</v>
      </c>
      <c r="E157" s="10">
        <f t="shared" si="11"/>
        <v>1.2032301480484522</v>
      </c>
      <c r="F157" s="10"/>
    </row>
    <row r="158" spans="1:6">
      <c r="A158" s="13" t="s">
        <v>142</v>
      </c>
      <c r="B158" s="13" t="s">
        <v>8</v>
      </c>
      <c r="C158" s="12">
        <v>106.833333333333</v>
      </c>
      <c r="D158" s="12">
        <v>82.5</v>
      </c>
      <c r="E158" s="10">
        <f t="shared" si="11"/>
        <v>1.2949494949494909</v>
      </c>
      <c r="F158" s="10"/>
    </row>
    <row r="159" spans="1:6">
      <c r="A159" s="13" t="s">
        <v>142</v>
      </c>
      <c r="B159" s="13" t="s">
        <v>92</v>
      </c>
      <c r="C159" s="12">
        <v>103.428571428571</v>
      </c>
      <c r="D159" s="12">
        <v>72.8</v>
      </c>
      <c r="E159" s="10">
        <f t="shared" si="11"/>
        <v>1.4207221350078436</v>
      </c>
      <c r="F159" s="10"/>
    </row>
    <row r="160" spans="1:6">
      <c r="A160" s="13" t="s">
        <v>142</v>
      </c>
      <c r="B160" s="13" t="s">
        <v>90</v>
      </c>
      <c r="C160" s="12">
        <v>91.75</v>
      </c>
      <c r="D160" s="12">
        <v>70.5</v>
      </c>
      <c r="E160" s="10">
        <f t="shared" si="11"/>
        <v>1.301418439716312</v>
      </c>
      <c r="F160" s="10"/>
    </row>
    <row r="161" spans="1:6">
      <c r="A161" s="13" t="s">
        <v>142</v>
      </c>
      <c r="B161" s="13" t="s">
        <v>29</v>
      </c>
      <c r="C161" s="12">
        <v>87.8888888888888</v>
      </c>
      <c r="D161" s="12">
        <v>49.6666666666666</v>
      </c>
      <c r="E161" s="10">
        <f t="shared" si="11"/>
        <v>1.7695749440715889</v>
      </c>
      <c r="F161" s="10"/>
    </row>
    <row r="162" spans="1:6">
      <c r="A162" s="13" t="s">
        <v>142</v>
      </c>
      <c r="B162" s="13" t="s">
        <v>5</v>
      </c>
      <c r="C162" s="12">
        <v>79.400000000000006</v>
      </c>
      <c r="D162" s="12">
        <v>39</v>
      </c>
      <c r="E162" s="10">
        <f t="shared" si="11"/>
        <v>2.0358974358974362</v>
      </c>
      <c r="F162" s="1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6"/>
  <sheetViews>
    <sheetView workbookViewId="0">
      <selection activeCell="E13" sqref="E13"/>
    </sheetView>
  </sheetViews>
  <sheetFormatPr defaultRowHeight="12"/>
  <cols>
    <col min="1" max="1" width="28.5546875" customWidth="1"/>
    <col min="2" max="2" width="20.88671875" customWidth="1"/>
    <col min="3" max="3" width="17.109375" customWidth="1"/>
    <col min="4" max="4" width="16.88671875" customWidth="1"/>
    <col min="5" max="5" width="12.77734375" customWidth="1"/>
    <col min="6" max="6" width="1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9" t="s">
        <v>138</v>
      </c>
      <c r="F1" s="9" t="s">
        <v>139</v>
      </c>
    </row>
    <row r="2" spans="1:6">
      <c r="A2" s="3" t="s">
        <v>134</v>
      </c>
      <c r="B2" s="4" t="s">
        <v>51</v>
      </c>
      <c r="C2" s="7">
        <v>-73</v>
      </c>
      <c r="D2" s="7">
        <v>19.909090909090899</v>
      </c>
      <c r="E2" s="10">
        <f>C2/D2</f>
        <v>-3.6666666666666683</v>
      </c>
      <c r="F2" s="10">
        <f>D2/C2</f>
        <v>-0.2727272727272726</v>
      </c>
    </row>
    <row r="3" spans="1:6">
      <c r="A3" s="5" t="s">
        <v>134</v>
      </c>
      <c r="B3" s="6" t="s">
        <v>62</v>
      </c>
      <c r="C3" s="8">
        <v>-43</v>
      </c>
      <c r="D3" s="8">
        <v>35.4</v>
      </c>
      <c r="E3" s="10">
        <f t="shared" ref="E3:E66" si="0">C3/D3</f>
        <v>-1.2146892655367232</v>
      </c>
      <c r="F3" s="10">
        <f t="shared" ref="F3:F66" si="1">D3/C3</f>
        <v>-0.82325581395348835</v>
      </c>
    </row>
    <row r="4" spans="1:6">
      <c r="A4" s="5" t="s">
        <v>134</v>
      </c>
      <c r="B4" s="6" t="s">
        <v>69</v>
      </c>
      <c r="C4" s="8">
        <v>-45.3333333333333</v>
      </c>
      <c r="D4" s="8">
        <v>56</v>
      </c>
      <c r="E4" s="10">
        <f t="shared" si="0"/>
        <v>-0.80952380952380898</v>
      </c>
      <c r="F4" s="10">
        <f t="shared" si="1"/>
        <v>-1.2352941176470598</v>
      </c>
    </row>
    <row r="5" spans="1:6">
      <c r="A5" s="5" t="s">
        <v>134</v>
      </c>
      <c r="B5" s="6" t="s">
        <v>89</v>
      </c>
      <c r="C5" s="8">
        <v>-19.75</v>
      </c>
      <c r="D5" s="8">
        <v>72.375</v>
      </c>
      <c r="E5" s="10">
        <f t="shared" si="0"/>
        <v>-0.27288428324697755</v>
      </c>
      <c r="F5" s="10">
        <f t="shared" si="1"/>
        <v>-3.6645569620253164</v>
      </c>
    </row>
    <row r="6" spans="1:6">
      <c r="A6" s="5" t="s">
        <v>134</v>
      </c>
      <c r="B6" s="6" t="s">
        <v>91</v>
      </c>
      <c r="C6" s="8">
        <v>42.6666666666666</v>
      </c>
      <c r="D6" s="8">
        <v>62</v>
      </c>
      <c r="E6" s="10">
        <f t="shared" si="0"/>
        <v>0.68817204301075163</v>
      </c>
      <c r="F6" s="10">
        <f t="shared" si="1"/>
        <v>1.4531250000000022</v>
      </c>
    </row>
    <row r="7" spans="1:6">
      <c r="A7" s="5" t="s">
        <v>134</v>
      </c>
      <c r="B7" s="6" t="s">
        <v>9</v>
      </c>
      <c r="C7" s="8">
        <v>52.285714285714199</v>
      </c>
      <c r="D7" s="8">
        <v>66</v>
      </c>
      <c r="E7" s="10">
        <f t="shared" si="0"/>
        <v>0.79220779220779092</v>
      </c>
      <c r="F7" s="10">
        <f t="shared" si="1"/>
        <v>1.2622950819672152</v>
      </c>
    </row>
    <row r="8" spans="1:6">
      <c r="A8" s="5" t="s">
        <v>134</v>
      </c>
      <c r="B8" s="6" t="s">
        <v>26</v>
      </c>
      <c r="C8" s="8">
        <v>76.5</v>
      </c>
      <c r="D8" s="8">
        <v>60</v>
      </c>
      <c r="E8" s="10">
        <f t="shared" si="0"/>
        <v>1.2749999999999999</v>
      </c>
      <c r="F8" s="10">
        <f t="shared" si="1"/>
        <v>0.78431372549019607</v>
      </c>
    </row>
    <row r="9" spans="1:6">
      <c r="A9" s="5" t="s">
        <v>134</v>
      </c>
      <c r="B9" s="6" t="s">
        <v>80</v>
      </c>
      <c r="C9" s="8">
        <v>89.7777777777777</v>
      </c>
      <c r="D9" s="8">
        <v>68</v>
      </c>
      <c r="E9" s="10">
        <f t="shared" si="0"/>
        <v>1.3202614379084956</v>
      </c>
      <c r="F9" s="10">
        <f t="shared" si="1"/>
        <v>0.7574257425742581</v>
      </c>
    </row>
    <row r="10" spans="1:6">
      <c r="A10" s="5" t="s">
        <v>134</v>
      </c>
      <c r="B10" s="6" t="s">
        <v>101</v>
      </c>
      <c r="C10" s="8">
        <v>102.2</v>
      </c>
      <c r="D10" s="8">
        <v>69</v>
      </c>
      <c r="E10" s="10">
        <f t="shared" si="0"/>
        <v>1.481159420289855</v>
      </c>
      <c r="F10" s="10">
        <f t="shared" si="1"/>
        <v>0.67514677103718201</v>
      </c>
    </row>
    <row r="11" spans="1:6">
      <c r="A11" s="5" t="s">
        <v>134</v>
      </c>
      <c r="B11" s="6" t="s">
        <v>96</v>
      </c>
      <c r="C11" s="8">
        <v>-46</v>
      </c>
      <c r="D11" s="8">
        <v>31.090909090909001</v>
      </c>
      <c r="E11" s="10">
        <f t="shared" si="0"/>
        <v>-1.4795321637426944</v>
      </c>
      <c r="F11" s="10">
        <f t="shared" si="1"/>
        <v>-0.6758893280632392</v>
      </c>
    </row>
    <row r="12" spans="1:6">
      <c r="A12" s="5" t="s">
        <v>134</v>
      </c>
      <c r="B12" s="6" t="s">
        <v>12</v>
      </c>
      <c r="C12" s="8">
        <v>-34</v>
      </c>
      <c r="D12" s="8">
        <v>47.6</v>
      </c>
      <c r="E12" s="10">
        <f t="shared" si="0"/>
        <v>-0.7142857142857143</v>
      </c>
      <c r="F12" s="10">
        <f t="shared" si="1"/>
        <v>-1.4000000000000001</v>
      </c>
    </row>
    <row r="13" spans="1:6">
      <c r="A13" s="5" t="s">
        <v>134</v>
      </c>
      <c r="B13" s="6" t="s">
        <v>23</v>
      </c>
      <c r="C13" s="8">
        <v>-16</v>
      </c>
      <c r="D13" s="8">
        <v>58</v>
      </c>
      <c r="E13" s="10">
        <f t="shared" si="0"/>
        <v>-0.27586206896551724</v>
      </c>
      <c r="F13" s="10">
        <f t="shared" si="1"/>
        <v>-3.625</v>
      </c>
    </row>
    <row r="14" spans="1:6">
      <c r="A14" s="5" t="s">
        <v>134</v>
      </c>
      <c r="B14" s="6" t="s">
        <v>33</v>
      </c>
      <c r="C14" s="8">
        <v>-10.75</v>
      </c>
      <c r="D14" s="8">
        <v>78.375</v>
      </c>
      <c r="E14" s="10">
        <f t="shared" si="0"/>
        <v>-0.13716108452950559</v>
      </c>
      <c r="F14" s="10">
        <f t="shared" si="1"/>
        <v>-7.2906976744186043</v>
      </c>
    </row>
    <row r="15" spans="1:6">
      <c r="A15" s="5" t="s">
        <v>134</v>
      </c>
      <c r="B15" s="6" t="s">
        <v>48</v>
      </c>
      <c r="C15" s="8">
        <v>46.6666666666666</v>
      </c>
      <c r="D15" s="8">
        <v>68</v>
      </c>
      <c r="E15" s="10">
        <f t="shared" si="0"/>
        <v>0.68627450980392057</v>
      </c>
      <c r="F15" s="10">
        <f t="shared" si="1"/>
        <v>1.4571428571428593</v>
      </c>
    </row>
    <row r="16" spans="1:6">
      <c r="A16" s="5" t="s">
        <v>134</v>
      </c>
      <c r="B16" s="6" t="s">
        <v>57</v>
      </c>
      <c r="C16" s="8">
        <v>73.714285714285694</v>
      </c>
      <c r="D16" s="8">
        <v>56.8</v>
      </c>
      <c r="E16" s="10">
        <f t="shared" si="0"/>
        <v>1.2977867203219313</v>
      </c>
      <c r="F16" s="10">
        <f t="shared" si="1"/>
        <v>0.7705426356589149</v>
      </c>
    </row>
    <row r="17" spans="1:6">
      <c r="A17" s="5" t="s">
        <v>134</v>
      </c>
      <c r="B17" s="6" t="s">
        <v>72</v>
      </c>
      <c r="C17" s="8">
        <v>82</v>
      </c>
      <c r="D17" s="8">
        <v>61.5</v>
      </c>
      <c r="E17" s="10">
        <f t="shared" si="0"/>
        <v>1.3333333333333333</v>
      </c>
      <c r="F17" s="10">
        <f t="shared" si="1"/>
        <v>0.75</v>
      </c>
    </row>
    <row r="18" spans="1:6">
      <c r="A18" s="5" t="s">
        <v>134</v>
      </c>
      <c r="B18" s="6" t="s">
        <v>39</v>
      </c>
      <c r="C18" s="8">
        <v>96</v>
      </c>
      <c r="D18" s="8">
        <v>63.3333333333333</v>
      </c>
      <c r="E18" s="10">
        <f t="shared" si="0"/>
        <v>1.5157894736842112</v>
      </c>
      <c r="F18" s="10">
        <f t="shared" si="1"/>
        <v>0.65972222222222188</v>
      </c>
    </row>
    <row r="19" spans="1:6">
      <c r="A19" s="5" t="s">
        <v>134</v>
      </c>
      <c r="B19" s="6" t="s">
        <v>42</v>
      </c>
      <c r="C19" s="8">
        <v>105.4</v>
      </c>
      <c r="D19" s="8">
        <v>76</v>
      </c>
      <c r="E19" s="10">
        <f t="shared" si="0"/>
        <v>1.3868421052631579</v>
      </c>
      <c r="F19" s="10">
        <f t="shared" si="1"/>
        <v>0.72106261859582543</v>
      </c>
    </row>
    <row r="20" spans="1:6">
      <c r="A20" s="5" t="s">
        <v>134</v>
      </c>
      <c r="B20" s="6" t="s">
        <v>49</v>
      </c>
      <c r="C20" s="8">
        <v>134</v>
      </c>
      <c r="D20" s="8">
        <v>133.272727272727</v>
      </c>
      <c r="E20" s="10">
        <f t="shared" si="0"/>
        <v>1.0054570259208753</v>
      </c>
      <c r="F20" s="10">
        <f t="shared" si="1"/>
        <v>0.99457259158751488</v>
      </c>
    </row>
    <row r="21" spans="1:6">
      <c r="A21" s="5" t="s">
        <v>134</v>
      </c>
      <c r="B21" s="6" t="s">
        <v>60</v>
      </c>
      <c r="C21" s="8">
        <v>133</v>
      </c>
      <c r="D21" s="8">
        <v>133.4</v>
      </c>
      <c r="E21" s="10">
        <f t="shared" si="0"/>
        <v>0.99700149925037473</v>
      </c>
      <c r="F21" s="10">
        <f t="shared" si="1"/>
        <v>1.0030075187969925</v>
      </c>
    </row>
    <row r="22" spans="1:6">
      <c r="A22" s="5" t="s">
        <v>134</v>
      </c>
      <c r="B22" s="6" t="s">
        <v>71</v>
      </c>
      <c r="C22" s="8">
        <v>134.666666666666</v>
      </c>
      <c r="D22" s="8">
        <v>132.888888888888</v>
      </c>
      <c r="E22" s="10">
        <f t="shared" si="0"/>
        <v>1.0133779264214064</v>
      </c>
      <c r="F22" s="10">
        <f t="shared" si="1"/>
        <v>0.98679867986798508</v>
      </c>
    </row>
    <row r="23" spans="1:6">
      <c r="A23" s="5" t="s">
        <v>134</v>
      </c>
      <c r="B23" s="6" t="s">
        <v>87</v>
      </c>
      <c r="C23" s="8">
        <v>135.5</v>
      </c>
      <c r="D23" s="8">
        <v>132.25</v>
      </c>
      <c r="E23" s="10">
        <f t="shared" si="0"/>
        <v>1.0245746691871456</v>
      </c>
      <c r="F23" s="10">
        <f t="shared" si="1"/>
        <v>0.97601476014760147</v>
      </c>
    </row>
    <row r="24" spans="1:6">
      <c r="A24" s="5" t="s">
        <v>134</v>
      </c>
      <c r="B24" s="6" t="s">
        <v>93</v>
      </c>
      <c r="C24" s="8">
        <v>133</v>
      </c>
      <c r="D24" s="8">
        <v>133.666666666666</v>
      </c>
      <c r="E24" s="10">
        <f t="shared" si="0"/>
        <v>0.99501246882793515</v>
      </c>
      <c r="F24" s="10">
        <f t="shared" si="1"/>
        <v>1.0050125313283158</v>
      </c>
    </row>
    <row r="25" spans="1:6">
      <c r="A25" s="5" t="s">
        <v>134</v>
      </c>
      <c r="B25" s="6" t="s">
        <v>11</v>
      </c>
      <c r="C25" s="8">
        <v>132.28571428571399</v>
      </c>
      <c r="D25" s="8">
        <v>134.80000000000001</v>
      </c>
      <c r="E25" s="10">
        <f t="shared" si="0"/>
        <v>0.98134802882577143</v>
      </c>
      <c r="F25" s="10">
        <f t="shared" si="1"/>
        <v>1.0190064794816438</v>
      </c>
    </row>
    <row r="26" spans="1:6">
      <c r="A26" s="5" t="s">
        <v>134</v>
      </c>
      <c r="B26" s="6" t="s">
        <v>24</v>
      </c>
      <c r="C26" s="8">
        <v>132.25</v>
      </c>
      <c r="D26" s="8">
        <v>135.5</v>
      </c>
      <c r="E26" s="10">
        <f t="shared" si="0"/>
        <v>0.97601476014760147</v>
      </c>
      <c r="F26" s="10">
        <f t="shared" si="1"/>
        <v>1.0245746691871456</v>
      </c>
    </row>
    <row r="27" spans="1:6">
      <c r="A27" s="5" t="s">
        <v>134</v>
      </c>
      <c r="B27" s="6" t="s">
        <v>79</v>
      </c>
      <c r="C27" s="8">
        <v>131.777777777777</v>
      </c>
      <c r="D27" s="8">
        <v>138</v>
      </c>
      <c r="E27" s="10">
        <f t="shared" si="0"/>
        <v>0.9549114331722971</v>
      </c>
      <c r="F27" s="10">
        <f t="shared" si="1"/>
        <v>1.0472175379426705</v>
      </c>
    </row>
    <row r="28" spans="1:6">
      <c r="A28" s="5" t="s">
        <v>134</v>
      </c>
      <c r="B28" s="6" t="s">
        <v>102</v>
      </c>
      <c r="C28" s="8">
        <v>133.6</v>
      </c>
      <c r="D28" s="8">
        <v>132</v>
      </c>
      <c r="E28" s="10">
        <f t="shared" si="0"/>
        <v>1.012121212121212</v>
      </c>
      <c r="F28" s="10">
        <f t="shared" si="1"/>
        <v>0.9880239520958084</v>
      </c>
    </row>
    <row r="29" spans="1:6">
      <c r="A29" s="5" t="s">
        <v>134</v>
      </c>
      <c r="B29" s="6" t="s">
        <v>35</v>
      </c>
      <c r="C29" s="8">
        <v>-21</v>
      </c>
      <c r="D29" s="8">
        <v>41.909090909090899</v>
      </c>
      <c r="E29" s="10">
        <f t="shared" si="0"/>
        <v>-0.50108459869848165</v>
      </c>
      <c r="F29" s="10">
        <f t="shared" si="1"/>
        <v>-1.9956709956709953</v>
      </c>
    </row>
    <row r="30" spans="1:6">
      <c r="A30" s="5" t="s">
        <v>134</v>
      </c>
      <c r="B30" s="6" t="s">
        <v>74</v>
      </c>
      <c r="C30" s="8">
        <v>-11</v>
      </c>
      <c r="D30" s="8">
        <v>56.6</v>
      </c>
      <c r="E30" s="10">
        <f t="shared" si="0"/>
        <v>-0.19434628975265017</v>
      </c>
      <c r="F30" s="10">
        <f t="shared" si="1"/>
        <v>-5.1454545454545455</v>
      </c>
    </row>
    <row r="31" spans="1:6">
      <c r="A31" s="5" t="s">
        <v>134</v>
      </c>
      <c r="B31" s="6" t="s">
        <v>55</v>
      </c>
      <c r="C31" s="8">
        <v>-3</v>
      </c>
      <c r="D31" s="8">
        <v>69.8888888888888</v>
      </c>
      <c r="E31" s="10">
        <f t="shared" si="0"/>
        <v>-4.2925278219395922E-2</v>
      </c>
      <c r="F31" s="10">
        <f t="shared" si="1"/>
        <v>-23.296296296296266</v>
      </c>
    </row>
    <row r="32" spans="1:6">
      <c r="A32" s="5" t="s">
        <v>134</v>
      </c>
      <c r="B32" s="6" t="s">
        <v>98</v>
      </c>
      <c r="C32" s="8">
        <v>25.25</v>
      </c>
      <c r="D32" s="8">
        <v>63.875</v>
      </c>
      <c r="E32" s="10">
        <f t="shared" si="0"/>
        <v>0.3953033268101761</v>
      </c>
      <c r="F32" s="10">
        <f t="shared" si="1"/>
        <v>2.5297029702970297</v>
      </c>
    </row>
    <row r="33" spans="1:6">
      <c r="A33" s="5" t="s">
        <v>134</v>
      </c>
      <c r="B33" s="6" t="s">
        <v>84</v>
      </c>
      <c r="C33" s="8">
        <v>59.3333333333333</v>
      </c>
      <c r="D33" s="8">
        <v>69</v>
      </c>
      <c r="E33" s="10">
        <f t="shared" si="0"/>
        <v>0.85990338164251157</v>
      </c>
      <c r="F33" s="10">
        <f t="shared" si="1"/>
        <v>1.1629213483146075</v>
      </c>
    </row>
    <row r="34" spans="1:6">
      <c r="A34" s="5" t="s">
        <v>134</v>
      </c>
      <c r="B34" s="6" t="s">
        <v>21</v>
      </c>
      <c r="C34" s="8">
        <v>73.285714285714207</v>
      </c>
      <c r="D34" s="8">
        <v>68.2</v>
      </c>
      <c r="E34" s="10">
        <f t="shared" si="0"/>
        <v>1.0745705906996217</v>
      </c>
      <c r="F34" s="10">
        <f t="shared" si="1"/>
        <v>0.93060428849902643</v>
      </c>
    </row>
    <row r="35" spans="1:6">
      <c r="A35" s="5" t="s">
        <v>134</v>
      </c>
      <c r="B35" s="6" t="s">
        <v>15</v>
      </c>
      <c r="C35" s="8">
        <v>86.625</v>
      </c>
      <c r="D35" s="8">
        <v>78.25</v>
      </c>
      <c r="E35" s="10">
        <f t="shared" si="0"/>
        <v>1.1070287539936101</v>
      </c>
      <c r="F35" s="10">
        <f t="shared" si="1"/>
        <v>0.9033189033189033</v>
      </c>
    </row>
    <row r="36" spans="1:6">
      <c r="A36" s="5" t="s">
        <v>134</v>
      </c>
      <c r="B36" s="6" t="s">
        <v>103</v>
      </c>
      <c r="C36" s="8">
        <v>94.8888888888888</v>
      </c>
      <c r="D36" s="8">
        <v>78</v>
      </c>
      <c r="E36" s="10">
        <f t="shared" si="0"/>
        <v>1.2165242165242154</v>
      </c>
      <c r="F36" s="10">
        <f t="shared" si="1"/>
        <v>0.82201405152224905</v>
      </c>
    </row>
    <row r="37" spans="1:6">
      <c r="A37" s="5" t="s">
        <v>134</v>
      </c>
      <c r="B37" s="6" t="s">
        <v>78</v>
      </c>
      <c r="C37" s="8">
        <v>108.6</v>
      </c>
      <c r="D37" s="8">
        <v>77</v>
      </c>
      <c r="E37" s="10">
        <f t="shared" si="0"/>
        <v>1.4103896103896103</v>
      </c>
      <c r="F37" s="10">
        <f t="shared" si="1"/>
        <v>0.70902394106814004</v>
      </c>
    </row>
    <row r="38" spans="1:6">
      <c r="A38" s="5" t="s">
        <v>134</v>
      </c>
      <c r="B38" s="6" t="s">
        <v>82</v>
      </c>
      <c r="C38" s="8">
        <v>-8</v>
      </c>
      <c r="D38" s="8">
        <v>53.090909090909001</v>
      </c>
      <c r="E38" s="10">
        <f t="shared" si="0"/>
        <v>-0.15068493150684956</v>
      </c>
      <c r="F38" s="10">
        <f t="shared" si="1"/>
        <v>-6.6363636363636251</v>
      </c>
    </row>
    <row r="39" spans="1:6">
      <c r="A39" s="5" t="s">
        <v>134</v>
      </c>
      <c r="B39" s="6" t="s">
        <v>19</v>
      </c>
      <c r="C39" s="8">
        <v>3</v>
      </c>
      <c r="D39" s="8">
        <v>63.2</v>
      </c>
      <c r="E39" s="10">
        <f t="shared" si="0"/>
        <v>4.7468354430379743E-2</v>
      </c>
      <c r="F39" s="10">
        <f t="shared" si="1"/>
        <v>21.066666666666666</v>
      </c>
    </row>
    <row r="40" spans="1:6">
      <c r="A40" s="5" t="s">
        <v>134</v>
      </c>
      <c r="B40" s="6" t="s">
        <v>16</v>
      </c>
      <c r="C40" s="8">
        <v>26.6666666666666</v>
      </c>
      <c r="D40" s="8">
        <v>70.6666666666666</v>
      </c>
      <c r="E40" s="10">
        <f t="shared" si="0"/>
        <v>0.37735849056603715</v>
      </c>
      <c r="F40" s="10">
        <f t="shared" si="1"/>
        <v>2.6500000000000039</v>
      </c>
    </row>
    <row r="41" spans="1:6">
      <c r="A41" s="5" t="s">
        <v>134</v>
      </c>
      <c r="B41" s="6" t="s">
        <v>44</v>
      </c>
      <c r="C41" s="8">
        <v>40.75</v>
      </c>
      <c r="D41" s="8">
        <v>80.125</v>
      </c>
      <c r="E41" s="10">
        <f t="shared" si="0"/>
        <v>0.50858034321372858</v>
      </c>
      <c r="F41" s="10">
        <f t="shared" si="1"/>
        <v>1.9662576687116564</v>
      </c>
    </row>
    <row r="42" spans="1:6">
      <c r="A42" s="5" t="s">
        <v>134</v>
      </c>
      <c r="B42" s="6" t="s">
        <v>37</v>
      </c>
      <c r="C42" s="8">
        <v>67.5</v>
      </c>
      <c r="D42" s="8">
        <v>77.1666666666666</v>
      </c>
      <c r="E42" s="10">
        <f t="shared" si="0"/>
        <v>0.87473002159827284</v>
      </c>
      <c r="F42" s="10">
        <f t="shared" si="1"/>
        <v>1.1432098765432088</v>
      </c>
    </row>
    <row r="43" spans="1:6">
      <c r="A43" s="5" t="s">
        <v>134</v>
      </c>
      <c r="B43" s="6" t="s">
        <v>76</v>
      </c>
      <c r="C43" s="8">
        <v>82.428571428571402</v>
      </c>
      <c r="D43" s="8">
        <v>77.400000000000006</v>
      </c>
      <c r="E43" s="10">
        <f t="shared" si="0"/>
        <v>1.0649686231081577</v>
      </c>
      <c r="F43" s="10">
        <f t="shared" si="1"/>
        <v>0.93899480069324126</v>
      </c>
    </row>
    <row r="44" spans="1:6">
      <c r="A44" s="5" t="s">
        <v>134</v>
      </c>
      <c r="B44" s="6" t="s">
        <v>53</v>
      </c>
      <c r="C44" s="8">
        <v>94.625</v>
      </c>
      <c r="D44" s="8">
        <v>80.25</v>
      </c>
      <c r="E44" s="10">
        <f t="shared" si="0"/>
        <v>1.1791277258566979</v>
      </c>
      <c r="F44" s="10">
        <f t="shared" si="1"/>
        <v>0.84808454425363278</v>
      </c>
    </row>
    <row r="45" spans="1:6">
      <c r="A45" s="5" t="s">
        <v>134</v>
      </c>
      <c r="B45" s="6" t="s">
        <v>41</v>
      </c>
      <c r="C45" s="8">
        <v>108.444444444444</v>
      </c>
      <c r="D45" s="8">
        <v>72</v>
      </c>
      <c r="E45" s="10">
        <f t="shared" si="0"/>
        <v>1.5061728395061666</v>
      </c>
      <c r="F45" s="10">
        <f t="shared" si="1"/>
        <v>0.66393442622951093</v>
      </c>
    </row>
    <row r="46" spans="1:6">
      <c r="A46" s="5" t="s">
        <v>134</v>
      </c>
      <c r="B46" s="6" t="s">
        <v>40</v>
      </c>
      <c r="C46" s="8">
        <v>117.5</v>
      </c>
      <c r="D46" s="8">
        <v>73.5</v>
      </c>
      <c r="E46" s="10">
        <f t="shared" si="0"/>
        <v>1.5986394557823129</v>
      </c>
      <c r="F46" s="10">
        <f t="shared" si="1"/>
        <v>0.62553191489361704</v>
      </c>
    </row>
    <row r="47" spans="1:6">
      <c r="A47" s="5" t="s">
        <v>134</v>
      </c>
      <c r="B47" s="6" t="s">
        <v>10</v>
      </c>
      <c r="C47" s="8">
        <v>-19</v>
      </c>
      <c r="D47" s="8">
        <v>67.727272727272705</v>
      </c>
      <c r="E47" s="10">
        <f t="shared" si="0"/>
        <v>-0.28053691275167797</v>
      </c>
      <c r="F47" s="10">
        <f t="shared" si="1"/>
        <v>-3.5645933014354054</v>
      </c>
    </row>
    <row r="48" spans="1:6">
      <c r="A48" s="5" t="s">
        <v>134</v>
      </c>
      <c r="B48" s="6" t="s">
        <v>94</v>
      </c>
      <c r="C48" s="8">
        <v>9</v>
      </c>
      <c r="D48" s="8">
        <v>73.8</v>
      </c>
      <c r="E48" s="10">
        <f t="shared" si="0"/>
        <v>0.12195121951219513</v>
      </c>
      <c r="F48" s="10">
        <f t="shared" si="1"/>
        <v>8.1999999999999993</v>
      </c>
    </row>
    <row r="49" spans="1:6">
      <c r="A49" s="5" t="s">
        <v>134</v>
      </c>
      <c r="B49" s="6" t="s">
        <v>88</v>
      </c>
      <c r="C49" s="8">
        <v>44.3333333333333</v>
      </c>
      <c r="D49" s="8">
        <v>74.5555555555555</v>
      </c>
      <c r="E49" s="10">
        <f t="shared" si="0"/>
        <v>0.59463487332339793</v>
      </c>
      <c r="F49" s="10">
        <f t="shared" si="1"/>
        <v>1.681704260651629</v>
      </c>
    </row>
    <row r="50" spans="1:6">
      <c r="A50" s="5" t="s">
        <v>134</v>
      </c>
      <c r="B50" s="6" t="s">
        <v>70</v>
      </c>
      <c r="C50" s="8">
        <v>61</v>
      </c>
      <c r="D50" s="8">
        <v>78.75</v>
      </c>
      <c r="E50" s="10">
        <f t="shared" si="0"/>
        <v>0.77460317460317463</v>
      </c>
      <c r="F50" s="10">
        <f t="shared" si="1"/>
        <v>1.290983606557377</v>
      </c>
    </row>
    <row r="51" spans="1:6">
      <c r="A51" s="5" t="s">
        <v>134</v>
      </c>
      <c r="B51" s="6" t="s">
        <v>59</v>
      </c>
      <c r="C51" s="8">
        <v>90.1666666666666</v>
      </c>
      <c r="D51" s="8">
        <v>79.5</v>
      </c>
      <c r="E51" s="10">
        <f t="shared" si="0"/>
        <v>1.1341719077568126</v>
      </c>
      <c r="F51" s="10">
        <f t="shared" si="1"/>
        <v>0.88170055452865126</v>
      </c>
    </row>
    <row r="52" spans="1:6">
      <c r="A52" s="5" t="s">
        <v>134</v>
      </c>
      <c r="B52" s="6" t="s">
        <v>50</v>
      </c>
      <c r="C52" s="8">
        <v>87.571428571428498</v>
      </c>
      <c r="D52" s="8">
        <v>79.8</v>
      </c>
      <c r="E52" s="10">
        <f t="shared" si="0"/>
        <v>1.0973863229502319</v>
      </c>
      <c r="F52" s="10">
        <f t="shared" si="1"/>
        <v>0.91125611745513935</v>
      </c>
    </row>
    <row r="53" spans="1:6">
      <c r="A53" s="5" t="s">
        <v>134</v>
      </c>
      <c r="B53" s="6" t="s">
        <v>31</v>
      </c>
      <c r="C53" s="8">
        <v>102.125</v>
      </c>
      <c r="D53" s="8">
        <v>89.75</v>
      </c>
      <c r="E53" s="10">
        <f t="shared" si="0"/>
        <v>1.1378830083565459</v>
      </c>
      <c r="F53" s="10">
        <f t="shared" si="1"/>
        <v>0.87882496940024479</v>
      </c>
    </row>
    <row r="54" spans="1:6">
      <c r="A54" s="5" t="s">
        <v>134</v>
      </c>
      <c r="B54" s="6" t="s">
        <v>66</v>
      </c>
      <c r="C54" s="8">
        <v>104.888888888888</v>
      </c>
      <c r="D54" s="8">
        <v>93.3333333333333</v>
      </c>
      <c r="E54" s="10">
        <f t="shared" si="0"/>
        <v>1.1238095238095147</v>
      </c>
      <c r="F54" s="10">
        <f t="shared" si="1"/>
        <v>0.88983050847458345</v>
      </c>
    </row>
    <row r="55" spans="1:6">
      <c r="A55" s="5" t="s">
        <v>134</v>
      </c>
      <c r="B55" s="6" t="s">
        <v>65</v>
      </c>
      <c r="C55" s="8">
        <v>114</v>
      </c>
      <c r="D55" s="8">
        <v>107</v>
      </c>
      <c r="E55" s="10">
        <f t="shared" si="0"/>
        <v>1.0654205607476634</v>
      </c>
      <c r="F55" s="10">
        <f t="shared" si="1"/>
        <v>0.93859649122807021</v>
      </c>
    </row>
    <row r="56" spans="1:6">
      <c r="A56" s="5" t="s">
        <v>134</v>
      </c>
      <c r="B56" s="6" t="s">
        <v>56</v>
      </c>
      <c r="C56" s="8">
        <v>30</v>
      </c>
      <c r="D56" s="8">
        <v>77.090909090909093</v>
      </c>
      <c r="E56" s="10">
        <f t="shared" si="0"/>
        <v>0.38915094339622641</v>
      </c>
      <c r="F56" s="10">
        <f t="shared" si="1"/>
        <v>2.5696969696969698</v>
      </c>
    </row>
    <row r="57" spans="1:6">
      <c r="A57" s="5" t="s">
        <v>134</v>
      </c>
      <c r="B57" s="6" t="s">
        <v>46</v>
      </c>
      <c r="C57" s="8">
        <v>57</v>
      </c>
      <c r="D57" s="8">
        <v>73.8</v>
      </c>
      <c r="E57" s="10">
        <f t="shared" si="0"/>
        <v>0.77235772357723576</v>
      </c>
      <c r="F57" s="10">
        <f t="shared" si="1"/>
        <v>1.2947368421052632</v>
      </c>
    </row>
    <row r="58" spans="1:6">
      <c r="A58" s="5" t="s">
        <v>134</v>
      </c>
      <c r="B58" s="6" t="s">
        <v>34</v>
      </c>
      <c r="C58" s="8">
        <v>71</v>
      </c>
      <c r="D58" s="8">
        <v>81</v>
      </c>
      <c r="E58" s="10">
        <f t="shared" si="0"/>
        <v>0.87654320987654322</v>
      </c>
      <c r="F58" s="10">
        <f t="shared" si="1"/>
        <v>1.1408450704225352</v>
      </c>
    </row>
    <row r="59" spans="1:6">
      <c r="A59" s="5" t="s">
        <v>134</v>
      </c>
      <c r="B59" s="6" t="s">
        <v>22</v>
      </c>
      <c r="C59" s="8">
        <v>78.75</v>
      </c>
      <c r="D59" s="8">
        <v>84.375</v>
      </c>
      <c r="E59" s="10">
        <f t="shared" si="0"/>
        <v>0.93333333333333335</v>
      </c>
      <c r="F59" s="10">
        <f t="shared" si="1"/>
        <v>1.0714285714285714</v>
      </c>
    </row>
    <row r="60" spans="1:6">
      <c r="A60" s="5" t="s">
        <v>134</v>
      </c>
      <c r="B60" s="6" t="s">
        <v>14</v>
      </c>
      <c r="C60" s="8">
        <v>90.3333333333333</v>
      </c>
      <c r="D60" s="8">
        <v>96</v>
      </c>
      <c r="E60" s="10">
        <f t="shared" si="0"/>
        <v>0.94097222222222188</v>
      </c>
      <c r="F60" s="10">
        <f t="shared" si="1"/>
        <v>1.0627306273062735</v>
      </c>
    </row>
    <row r="61" spans="1:6">
      <c r="A61" s="5" t="s">
        <v>134</v>
      </c>
      <c r="B61" s="6" t="s">
        <v>97</v>
      </c>
      <c r="C61" s="8">
        <v>97</v>
      </c>
      <c r="D61" s="8">
        <v>91</v>
      </c>
      <c r="E61" s="10">
        <f t="shared" si="0"/>
        <v>1.0659340659340659</v>
      </c>
      <c r="F61" s="10">
        <f t="shared" si="1"/>
        <v>0.93814432989690721</v>
      </c>
    </row>
    <row r="62" spans="1:6">
      <c r="A62" s="5" t="s">
        <v>134</v>
      </c>
      <c r="B62" s="6" t="s">
        <v>85</v>
      </c>
      <c r="C62" s="8">
        <v>102.375</v>
      </c>
      <c r="D62" s="8">
        <v>99.75</v>
      </c>
      <c r="E62" s="10">
        <f t="shared" si="0"/>
        <v>1.0263157894736843</v>
      </c>
      <c r="F62" s="10">
        <f t="shared" si="1"/>
        <v>0.97435897435897434</v>
      </c>
    </row>
    <row r="63" spans="1:6">
      <c r="A63" s="5" t="s">
        <v>134</v>
      </c>
      <c r="B63" s="6" t="s">
        <v>28</v>
      </c>
      <c r="C63" s="8">
        <v>111.444444444444</v>
      </c>
      <c r="D63" s="8">
        <v>112.333333333333</v>
      </c>
      <c r="E63" s="10">
        <f t="shared" si="0"/>
        <v>0.99208704253214541</v>
      </c>
      <c r="F63" s="10">
        <f t="shared" si="1"/>
        <v>1.0079760717846471</v>
      </c>
    </row>
    <row r="64" spans="1:6">
      <c r="A64" s="5" t="s">
        <v>134</v>
      </c>
      <c r="B64" s="6" t="s">
        <v>6</v>
      </c>
      <c r="C64" s="8">
        <v>117.1</v>
      </c>
      <c r="D64" s="8">
        <v>112.5</v>
      </c>
      <c r="E64" s="10">
        <f t="shared" si="0"/>
        <v>1.0408888888888888</v>
      </c>
      <c r="F64" s="10">
        <f t="shared" si="1"/>
        <v>0.96071733561058925</v>
      </c>
    </row>
    <row r="65" spans="1:6">
      <c r="A65" s="5" t="s">
        <v>134</v>
      </c>
      <c r="B65" s="6" t="s">
        <v>20</v>
      </c>
      <c r="C65" s="8">
        <v>74</v>
      </c>
      <c r="D65" s="8">
        <v>83.090909090909093</v>
      </c>
      <c r="E65" s="10">
        <f t="shared" si="0"/>
        <v>0.89059080962800874</v>
      </c>
      <c r="F65" s="10">
        <f t="shared" si="1"/>
        <v>1.1228501228501229</v>
      </c>
    </row>
    <row r="66" spans="1:6">
      <c r="A66" s="5" t="s">
        <v>134</v>
      </c>
      <c r="B66" s="6" t="s">
        <v>83</v>
      </c>
      <c r="C66" s="8">
        <v>94.5</v>
      </c>
      <c r="D66" s="8">
        <v>90.9</v>
      </c>
      <c r="E66" s="10">
        <f t="shared" si="0"/>
        <v>1.0396039603960396</v>
      </c>
      <c r="F66" s="10">
        <f t="shared" si="1"/>
        <v>0.96190476190476193</v>
      </c>
    </row>
    <row r="67" spans="1:6">
      <c r="A67" s="5" t="s">
        <v>134</v>
      </c>
      <c r="B67" s="6" t="s">
        <v>99</v>
      </c>
      <c r="C67" s="8">
        <v>80.3333333333333</v>
      </c>
      <c r="D67" s="8">
        <v>91.2222222222222</v>
      </c>
      <c r="E67" s="10">
        <f t="shared" ref="E67:E130" si="2">C67/D67</f>
        <v>0.88063337393422636</v>
      </c>
      <c r="F67" s="10">
        <f t="shared" ref="F67:F130" si="3">D67/C67</f>
        <v>1.1355463347164594</v>
      </c>
    </row>
    <row r="68" spans="1:6">
      <c r="A68" s="5" t="s">
        <v>134</v>
      </c>
      <c r="B68" s="6" t="s">
        <v>54</v>
      </c>
      <c r="C68" s="8">
        <v>90.5</v>
      </c>
      <c r="D68" s="8">
        <v>94.25</v>
      </c>
      <c r="E68" s="10">
        <f t="shared" si="2"/>
        <v>0.96021220159151188</v>
      </c>
      <c r="F68" s="10">
        <f t="shared" si="3"/>
        <v>1.0414364640883977</v>
      </c>
    </row>
    <row r="69" spans="1:6">
      <c r="A69" s="5" t="s">
        <v>134</v>
      </c>
      <c r="B69" s="6" t="s">
        <v>75</v>
      </c>
      <c r="C69" s="8">
        <v>95.8333333333333</v>
      </c>
      <c r="D69" s="8">
        <v>96.8333333333333</v>
      </c>
      <c r="E69" s="10">
        <f t="shared" si="2"/>
        <v>0.9896729776247849</v>
      </c>
      <c r="F69" s="10">
        <f t="shared" si="3"/>
        <v>1.0104347826086957</v>
      </c>
    </row>
    <row r="70" spans="1:6">
      <c r="A70" s="5" t="s">
        <v>134</v>
      </c>
      <c r="B70" s="6" t="s">
        <v>36</v>
      </c>
      <c r="C70" s="8">
        <v>107.85714285714199</v>
      </c>
      <c r="D70" s="8">
        <v>95</v>
      </c>
      <c r="E70" s="10">
        <f t="shared" si="2"/>
        <v>1.1353383458646527</v>
      </c>
      <c r="F70" s="10">
        <f t="shared" si="3"/>
        <v>0.88079470198676202</v>
      </c>
    </row>
    <row r="71" spans="1:6">
      <c r="A71" s="5" t="s">
        <v>134</v>
      </c>
      <c r="B71" s="6" t="s">
        <v>45</v>
      </c>
      <c r="C71" s="8">
        <v>105</v>
      </c>
      <c r="D71" s="8">
        <v>107</v>
      </c>
      <c r="E71" s="10">
        <f t="shared" si="2"/>
        <v>0.98130841121495327</v>
      </c>
      <c r="F71" s="10">
        <f t="shared" si="3"/>
        <v>1.019047619047619</v>
      </c>
    </row>
    <row r="72" spans="1:6">
      <c r="A72" s="5" t="s">
        <v>134</v>
      </c>
      <c r="B72" s="6" t="s">
        <v>63</v>
      </c>
      <c r="C72" s="8">
        <v>115.444444444444</v>
      </c>
      <c r="D72" s="8">
        <v>103.666666666666</v>
      </c>
      <c r="E72" s="10">
        <f t="shared" si="2"/>
        <v>1.1136120042872484</v>
      </c>
      <c r="F72" s="10">
        <f t="shared" si="3"/>
        <v>0.89797882579403043</v>
      </c>
    </row>
    <row r="73" spans="1:6">
      <c r="A73" s="5" t="s">
        <v>134</v>
      </c>
      <c r="B73" s="6" t="s">
        <v>68</v>
      </c>
      <c r="C73" s="8">
        <v>120.4</v>
      </c>
      <c r="D73" s="8">
        <v>116</v>
      </c>
      <c r="E73" s="10">
        <f t="shared" si="2"/>
        <v>1.0379310344827586</v>
      </c>
      <c r="F73" s="10">
        <f t="shared" si="3"/>
        <v>0.96345514950166111</v>
      </c>
    </row>
    <row r="74" spans="1:6">
      <c r="A74" s="5" t="s">
        <v>134</v>
      </c>
      <c r="B74" s="6" t="s">
        <v>77</v>
      </c>
      <c r="C74" s="8">
        <v>79</v>
      </c>
      <c r="D74" s="8">
        <v>94.090909090909093</v>
      </c>
      <c r="E74" s="10">
        <f t="shared" si="2"/>
        <v>0.83961352657004829</v>
      </c>
      <c r="F74" s="10">
        <f t="shared" si="3"/>
        <v>1.1910241657077101</v>
      </c>
    </row>
    <row r="75" spans="1:6">
      <c r="A75" s="5" t="s">
        <v>134</v>
      </c>
      <c r="B75" s="6" t="s">
        <v>38</v>
      </c>
      <c r="C75" s="8">
        <v>94.5</v>
      </c>
      <c r="D75" s="8">
        <v>95.9</v>
      </c>
      <c r="E75" s="10">
        <f t="shared" si="2"/>
        <v>0.98540145985401451</v>
      </c>
      <c r="F75" s="10">
        <f t="shared" si="3"/>
        <v>1.0148148148148148</v>
      </c>
    </row>
    <row r="76" spans="1:6">
      <c r="A76" s="5" t="s">
        <v>134</v>
      </c>
      <c r="B76" s="6" t="s">
        <v>43</v>
      </c>
      <c r="C76" s="8">
        <v>95.6666666666666</v>
      </c>
      <c r="D76" s="8">
        <v>101.666666666666</v>
      </c>
      <c r="E76" s="10">
        <f t="shared" si="2"/>
        <v>0.94098360655738256</v>
      </c>
      <c r="F76" s="10">
        <f t="shared" si="3"/>
        <v>1.0627177700348369</v>
      </c>
    </row>
    <row r="77" spans="1:6">
      <c r="A77" s="5" t="s">
        <v>134</v>
      </c>
      <c r="B77" s="6" t="s">
        <v>17</v>
      </c>
      <c r="C77" s="8">
        <v>97.75</v>
      </c>
      <c r="D77" s="8">
        <v>100.125</v>
      </c>
      <c r="E77" s="10">
        <f t="shared" si="2"/>
        <v>0.97627965043695386</v>
      </c>
      <c r="F77" s="10">
        <f t="shared" si="3"/>
        <v>1.0242966751918159</v>
      </c>
    </row>
    <row r="78" spans="1:6">
      <c r="A78" s="5" t="s">
        <v>134</v>
      </c>
      <c r="B78" s="6" t="s">
        <v>18</v>
      </c>
      <c r="C78" s="8">
        <v>107.666666666666</v>
      </c>
      <c r="D78" s="8">
        <v>111.666666666666</v>
      </c>
      <c r="E78" s="10">
        <f t="shared" si="2"/>
        <v>0.96417910447761168</v>
      </c>
      <c r="F78" s="10">
        <f t="shared" si="3"/>
        <v>1.0371517027863779</v>
      </c>
    </row>
    <row r="79" spans="1:6">
      <c r="A79" s="5" t="s">
        <v>134</v>
      </c>
      <c r="B79" s="6" t="s">
        <v>81</v>
      </c>
      <c r="C79" s="8">
        <v>115.571428571428</v>
      </c>
      <c r="D79" s="8">
        <v>102.6</v>
      </c>
      <c r="E79" s="10">
        <f t="shared" si="2"/>
        <v>1.1264271790587526</v>
      </c>
      <c r="F79" s="10">
        <f t="shared" si="3"/>
        <v>0.88776266996292152</v>
      </c>
    </row>
    <row r="80" spans="1:6">
      <c r="A80" s="5" t="s">
        <v>134</v>
      </c>
      <c r="B80" s="6" t="s">
        <v>100</v>
      </c>
      <c r="C80" s="8">
        <v>113.25</v>
      </c>
      <c r="D80" s="8">
        <v>117.5</v>
      </c>
      <c r="E80" s="10">
        <f t="shared" si="2"/>
        <v>0.96382978723404256</v>
      </c>
      <c r="F80" s="10">
        <f t="shared" si="3"/>
        <v>1.0375275938189845</v>
      </c>
    </row>
    <row r="81" spans="1:6">
      <c r="A81" s="5" t="s">
        <v>134</v>
      </c>
      <c r="B81" s="6" t="s">
        <v>7</v>
      </c>
      <c r="C81" s="8">
        <v>121.111111111111</v>
      </c>
      <c r="D81" s="8">
        <v>108.666666666666</v>
      </c>
      <c r="E81" s="10">
        <f t="shared" si="2"/>
        <v>1.1145194274028687</v>
      </c>
      <c r="F81" s="10">
        <f t="shared" si="3"/>
        <v>0.89724770642201368</v>
      </c>
    </row>
    <row r="82" spans="1:6">
      <c r="A82" s="5" t="s">
        <v>134</v>
      </c>
      <c r="B82" s="6" t="s">
        <v>27</v>
      </c>
      <c r="C82" s="8">
        <v>127.1</v>
      </c>
      <c r="D82" s="8">
        <v>116.5</v>
      </c>
      <c r="E82" s="10">
        <f t="shared" si="2"/>
        <v>1.0909871244635192</v>
      </c>
      <c r="F82" s="10">
        <f t="shared" si="3"/>
        <v>0.91660110149488594</v>
      </c>
    </row>
    <row r="83" spans="1:6">
      <c r="A83" s="5" t="s">
        <v>134</v>
      </c>
      <c r="B83" s="6" t="s">
        <v>13</v>
      </c>
      <c r="C83" s="8">
        <v>109</v>
      </c>
      <c r="D83" s="8">
        <v>105.363636363636</v>
      </c>
      <c r="E83" s="10">
        <f t="shared" si="2"/>
        <v>1.0345125107851632</v>
      </c>
      <c r="F83" s="10">
        <f t="shared" si="3"/>
        <v>0.96663886572143121</v>
      </c>
    </row>
    <row r="84" spans="1:6">
      <c r="A84" s="5" t="s">
        <v>134</v>
      </c>
      <c r="B84" s="6" t="s">
        <v>95</v>
      </c>
      <c r="C84" s="8">
        <v>102</v>
      </c>
      <c r="D84" s="8">
        <v>110.8</v>
      </c>
      <c r="E84" s="10">
        <f t="shared" si="2"/>
        <v>0.92057761732851984</v>
      </c>
      <c r="F84" s="10">
        <f t="shared" si="3"/>
        <v>1.0862745098039215</v>
      </c>
    </row>
    <row r="85" spans="1:6">
      <c r="A85" s="5" t="s">
        <v>134</v>
      </c>
      <c r="B85" s="6" t="s">
        <v>86</v>
      </c>
      <c r="C85" s="8">
        <v>104</v>
      </c>
      <c r="D85" s="8">
        <v>107.555555555555</v>
      </c>
      <c r="E85" s="10">
        <f t="shared" si="2"/>
        <v>0.96694214876033557</v>
      </c>
      <c r="F85" s="10">
        <f t="shared" si="3"/>
        <v>1.034188034188029</v>
      </c>
    </row>
    <row r="86" spans="1:6">
      <c r="A86" s="5" t="s">
        <v>134</v>
      </c>
      <c r="B86" s="6" t="s">
        <v>73</v>
      </c>
      <c r="C86" s="8">
        <v>106.75</v>
      </c>
      <c r="D86" s="8">
        <v>113.625</v>
      </c>
      <c r="E86" s="10">
        <f t="shared" si="2"/>
        <v>0.93949394939493946</v>
      </c>
      <c r="F86" s="10">
        <f t="shared" si="3"/>
        <v>1.0644028103044496</v>
      </c>
    </row>
    <row r="87" spans="1:6">
      <c r="A87" s="5" t="s">
        <v>134</v>
      </c>
      <c r="B87" s="6" t="s">
        <v>58</v>
      </c>
      <c r="C87" s="8">
        <v>114.666666666666</v>
      </c>
      <c r="D87" s="8">
        <v>114.333333333333</v>
      </c>
      <c r="E87" s="10">
        <f t="shared" si="2"/>
        <v>1.0029154518950409</v>
      </c>
      <c r="F87" s="10">
        <f t="shared" si="3"/>
        <v>0.99709302325581683</v>
      </c>
    </row>
    <row r="88" spans="1:6">
      <c r="A88" s="5" t="s">
        <v>134</v>
      </c>
      <c r="B88" s="6" t="s">
        <v>47</v>
      </c>
      <c r="C88" s="8">
        <v>120.571428571428</v>
      </c>
      <c r="D88" s="8">
        <v>118</v>
      </c>
      <c r="E88" s="10">
        <f t="shared" si="2"/>
        <v>1.0217917675544745</v>
      </c>
      <c r="F88" s="10">
        <f t="shared" si="3"/>
        <v>0.97867298578199513</v>
      </c>
    </row>
    <row r="89" spans="1:6">
      <c r="A89" s="5" t="s">
        <v>134</v>
      </c>
      <c r="B89" s="6" t="s">
        <v>32</v>
      </c>
      <c r="C89" s="8">
        <v>118.25</v>
      </c>
      <c r="D89" s="8">
        <v>117</v>
      </c>
      <c r="E89" s="10">
        <f t="shared" si="2"/>
        <v>1.0106837606837606</v>
      </c>
      <c r="F89" s="10">
        <f t="shared" si="3"/>
        <v>0.98942917547568709</v>
      </c>
    </row>
    <row r="90" spans="1:6">
      <c r="A90" s="5" t="s">
        <v>134</v>
      </c>
      <c r="B90" s="6" t="s">
        <v>67</v>
      </c>
      <c r="C90" s="8">
        <v>125.555555555555</v>
      </c>
      <c r="D90" s="8">
        <v>124</v>
      </c>
      <c r="E90" s="10">
        <f t="shared" si="2"/>
        <v>1.0125448028673791</v>
      </c>
      <c r="F90" s="10">
        <f t="shared" si="3"/>
        <v>0.98761061946903095</v>
      </c>
    </row>
    <row r="91" spans="1:6">
      <c r="A91" s="5" t="s">
        <v>134</v>
      </c>
      <c r="B91" s="6" t="s">
        <v>64</v>
      </c>
      <c r="C91" s="8">
        <v>125.9</v>
      </c>
      <c r="D91" s="8">
        <v>125.5</v>
      </c>
      <c r="E91" s="10">
        <f t="shared" si="2"/>
        <v>1.003187250996016</v>
      </c>
      <c r="F91" s="10">
        <f t="shared" si="3"/>
        <v>0.9968228752978554</v>
      </c>
    </row>
    <row r="92" spans="1:6">
      <c r="A92" s="5" t="s">
        <v>134</v>
      </c>
      <c r="B92" s="6" t="s">
        <v>61</v>
      </c>
      <c r="C92" s="8">
        <v>115</v>
      </c>
      <c r="D92" s="8">
        <v>122.818181818181</v>
      </c>
      <c r="E92" s="10">
        <f t="shared" si="2"/>
        <v>0.93634344929682334</v>
      </c>
      <c r="F92" s="10">
        <f t="shared" si="3"/>
        <v>1.0679841897233131</v>
      </c>
    </row>
    <row r="93" spans="1:6">
      <c r="A93" s="5" t="s">
        <v>134</v>
      </c>
      <c r="B93" s="6" t="s">
        <v>52</v>
      </c>
      <c r="C93" s="8">
        <v>117.5</v>
      </c>
      <c r="D93" s="8">
        <v>120.5</v>
      </c>
      <c r="E93" s="10">
        <f t="shared" si="2"/>
        <v>0.975103734439834</v>
      </c>
      <c r="F93" s="10">
        <f t="shared" si="3"/>
        <v>1.0255319148936171</v>
      </c>
    </row>
    <row r="94" spans="1:6">
      <c r="A94" s="5" t="s">
        <v>134</v>
      </c>
      <c r="B94" s="6" t="s">
        <v>30</v>
      </c>
      <c r="C94" s="8">
        <v>118.666666666666</v>
      </c>
      <c r="D94" s="8">
        <v>125.333333333333</v>
      </c>
      <c r="E94" s="10">
        <f t="shared" si="2"/>
        <v>0.94680851063829508</v>
      </c>
      <c r="F94" s="10">
        <f t="shared" si="3"/>
        <v>1.0561797752809019</v>
      </c>
    </row>
    <row r="95" spans="1:6">
      <c r="A95" s="5" t="s">
        <v>134</v>
      </c>
      <c r="B95" s="6" t="s">
        <v>25</v>
      </c>
      <c r="C95" s="8">
        <v>128.5</v>
      </c>
      <c r="D95" s="8">
        <v>121.25</v>
      </c>
      <c r="E95" s="10">
        <f t="shared" si="2"/>
        <v>1.0597938144329897</v>
      </c>
      <c r="F95" s="10">
        <f t="shared" si="3"/>
        <v>0.94357976653696496</v>
      </c>
    </row>
    <row r="96" spans="1:6">
      <c r="A96" s="5" t="s">
        <v>134</v>
      </c>
      <c r="B96" s="6" t="s">
        <v>8</v>
      </c>
      <c r="C96" s="8">
        <v>130.5</v>
      </c>
      <c r="D96" s="8">
        <v>121.166666666666</v>
      </c>
      <c r="E96" s="10">
        <f t="shared" si="2"/>
        <v>1.077028885832193</v>
      </c>
      <c r="F96" s="10">
        <f t="shared" si="3"/>
        <v>0.92848020434226819</v>
      </c>
    </row>
    <row r="97" spans="1:6">
      <c r="A97" s="5" t="s">
        <v>134</v>
      </c>
      <c r="B97" s="6" t="s">
        <v>92</v>
      </c>
      <c r="C97" s="8">
        <v>123.28571428571399</v>
      </c>
      <c r="D97" s="8">
        <v>129.4</v>
      </c>
      <c r="E97" s="10">
        <f t="shared" si="2"/>
        <v>0.9527489512033539</v>
      </c>
      <c r="F97" s="10">
        <f t="shared" si="3"/>
        <v>1.0495944380069551</v>
      </c>
    </row>
    <row r="98" spans="1:6">
      <c r="A98" s="5" t="s">
        <v>134</v>
      </c>
      <c r="B98" s="6" t="s">
        <v>90</v>
      </c>
      <c r="C98" s="8">
        <v>130</v>
      </c>
      <c r="D98" s="8">
        <v>118</v>
      </c>
      <c r="E98" s="10">
        <f t="shared" si="2"/>
        <v>1.1016949152542372</v>
      </c>
      <c r="F98" s="10">
        <f t="shared" si="3"/>
        <v>0.90769230769230769</v>
      </c>
    </row>
    <row r="99" spans="1:6">
      <c r="A99" s="5" t="s">
        <v>134</v>
      </c>
      <c r="B99" s="6" t="s">
        <v>29</v>
      </c>
      <c r="C99" s="8">
        <v>127.111111111111</v>
      </c>
      <c r="D99" s="8">
        <v>128</v>
      </c>
      <c r="E99" s="10">
        <f t="shared" si="2"/>
        <v>0.99305555555555469</v>
      </c>
      <c r="F99" s="10">
        <f t="shared" si="3"/>
        <v>1.006993006993008</v>
      </c>
    </row>
    <row r="100" spans="1:6">
      <c r="A100" s="5" t="s">
        <v>134</v>
      </c>
      <c r="B100" s="6" t="s">
        <v>5</v>
      </c>
      <c r="C100" s="8">
        <v>131.5</v>
      </c>
      <c r="D100" s="8">
        <v>122.5</v>
      </c>
      <c r="E100" s="10">
        <f t="shared" si="2"/>
        <v>1.073469387755102</v>
      </c>
      <c r="F100" s="10">
        <f t="shared" si="3"/>
        <v>0.9315589353612167</v>
      </c>
    </row>
    <row r="101" spans="1:6">
      <c r="A101" s="5" t="s">
        <v>110</v>
      </c>
      <c r="B101" s="6" t="s">
        <v>51</v>
      </c>
      <c r="C101" s="8">
        <v>48</v>
      </c>
      <c r="D101" s="8">
        <v>72</v>
      </c>
      <c r="E101" s="10">
        <f t="shared" si="2"/>
        <v>0.66666666666666663</v>
      </c>
      <c r="F101" s="10">
        <f t="shared" si="3"/>
        <v>1.5</v>
      </c>
    </row>
    <row r="102" spans="1:6">
      <c r="A102" s="5" t="s">
        <v>110</v>
      </c>
      <c r="B102" s="6" t="s">
        <v>62</v>
      </c>
      <c r="C102" s="8">
        <v>68</v>
      </c>
      <c r="D102" s="8">
        <v>73.400000000000006</v>
      </c>
      <c r="E102" s="10">
        <f t="shared" si="2"/>
        <v>0.92643051771117158</v>
      </c>
      <c r="F102" s="10">
        <f t="shared" si="3"/>
        <v>1.0794117647058825</v>
      </c>
    </row>
    <row r="103" spans="1:6">
      <c r="A103" s="5" t="s">
        <v>110</v>
      </c>
      <c r="B103" s="6" t="s">
        <v>69</v>
      </c>
      <c r="C103" s="8">
        <v>68</v>
      </c>
      <c r="D103" s="8">
        <v>84.8888888888888</v>
      </c>
      <c r="E103" s="10">
        <f t="shared" si="2"/>
        <v>0.80104712041884896</v>
      </c>
      <c r="F103" s="10">
        <f t="shared" si="3"/>
        <v>1.2483660130718941</v>
      </c>
    </row>
    <row r="104" spans="1:6">
      <c r="A104" s="5" t="s">
        <v>110</v>
      </c>
      <c r="B104" s="6" t="s">
        <v>89</v>
      </c>
      <c r="C104" s="8">
        <v>79.75</v>
      </c>
      <c r="D104" s="8">
        <v>85.625</v>
      </c>
      <c r="E104" s="10">
        <f t="shared" si="2"/>
        <v>0.93138686131386861</v>
      </c>
      <c r="F104" s="10">
        <f t="shared" si="3"/>
        <v>1.0736677115987461</v>
      </c>
    </row>
    <row r="105" spans="1:6">
      <c r="A105" s="5" t="s">
        <v>110</v>
      </c>
      <c r="B105" s="6" t="s">
        <v>91</v>
      </c>
      <c r="C105" s="8">
        <v>85.3333333333333</v>
      </c>
      <c r="D105" s="8">
        <v>90</v>
      </c>
      <c r="E105" s="10">
        <f t="shared" si="2"/>
        <v>0.94814814814814774</v>
      </c>
      <c r="F105" s="10">
        <f t="shared" si="3"/>
        <v>1.0546875000000004</v>
      </c>
    </row>
    <row r="106" spans="1:6">
      <c r="A106" s="5" t="s">
        <v>110</v>
      </c>
      <c r="B106" s="6" t="s">
        <v>9</v>
      </c>
      <c r="C106" s="8">
        <v>93.428571428571402</v>
      </c>
      <c r="D106" s="8">
        <v>95.6</v>
      </c>
      <c r="E106" s="10">
        <f t="shared" si="2"/>
        <v>0.97728631201434524</v>
      </c>
      <c r="F106" s="10">
        <f t="shared" si="3"/>
        <v>1.0232415902140675</v>
      </c>
    </row>
    <row r="107" spans="1:6">
      <c r="A107" s="5" t="s">
        <v>110</v>
      </c>
      <c r="B107" s="6" t="s">
        <v>26</v>
      </c>
      <c r="C107" s="8">
        <v>108</v>
      </c>
      <c r="D107" s="8">
        <v>95</v>
      </c>
      <c r="E107" s="10">
        <f t="shared" si="2"/>
        <v>1.1368421052631579</v>
      </c>
      <c r="F107" s="10">
        <f t="shared" si="3"/>
        <v>0.87962962962962965</v>
      </c>
    </row>
    <row r="108" spans="1:6">
      <c r="A108" s="5" t="s">
        <v>110</v>
      </c>
      <c r="B108" s="6" t="s">
        <v>80</v>
      </c>
      <c r="C108" s="8">
        <v>111</v>
      </c>
      <c r="D108" s="8">
        <v>98.3333333333333</v>
      </c>
      <c r="E108" s="10">
        <f t="shared" si="2"/>
        <v>1.1288135593220343</v>
      </c>
      <c r="F108" s="10">
        <f t="shared" si="3"/>
        <v>0.88588588588588557</v>
      </c>
    </row>
    <row r="109" spans="1:6">
      <c r="A109" s="5" t="s">
        <v>110</v>
      </c>
      <c r="B109" s="6" t="s">
        <v>101</v>
      </c>
      <c r="C109" s="8">
        <v>118.7</v>
      </c>
      <c r="D109" s="8">
        <v>100.5</v>
      </c>
      <c r="E109" s="10">
        <f t="shared" si="2"/>
        <v>1.1810945273631841</v>
      </c>
      <c r="F109" s="10">
        <f t="shared" si="3"/>
        <v>0.84667228306655429</v>
      </c>
    </row>
    <row r="110" spans="1:6">
      <c r="A110" s="5" t="s">
        <v>111</v>
      </c>
      <c r="B110" s="6" t="s">
        <v>51</v>
      </c>
      <c r="C110" s="8">
        <v>110</v>
      </c>
      <c r="D110" s="8">
        <v>126.72727272727199</v>
      </c>
      <c r="E110" s="10">
        <f t="shared" si="2"/>
        <v>0.86800573888092325</v>
      </c>
      <c r="F110" s="10">
        <f t="shared" si="3"/>
        <v>1.1520661157024727</v>
      </c>
    </row>
    <row r="111" spans="1:6">
      <c r="A111" s="5" t="s">
        <v>111</v>
      </c>
      <c r="B111" s="6" t="s">
        <v>62</v>
      </c>
      <c r="C111" s="8">
        <v>107.5</v>
      </c>
      <c r="D111" s="8">
        <v>121.3</v>
      </c>
      <c r="E111" s="10">
        <f t="shared" si="2"/>
        <v>0.88623248145094813</v>
      </c>
      <c r="F111" s="10">
        <f t="shared" si="3"/>
        <v>1.1283720930232557</v>
      </c>
    </row>
    <row r="112" spans="1:6">
      <c r="A112" s="5" t="s">
        <v>111</v>
      </c>
      <c r="B112" s="6" t="s">
        <v>69</v>
      </c>
      <c r="C112" s="8">
        <v>101.666666666666</v>
      </c>
      <c r="D112" s="8">
        <v>116.333333333333</v>
      </c>
      <c r="E112" s="10">
        <f t="shared" si="2"/>
        <v>0.87392550143266157</v>
      </c>
      <c r="F112" s="10">
        <f t="shared" si="3"/>
        <v>1.1442622950819714</v>
      </c>
    </row>
    <row r="113" spans="1:6">
      <c r="A113" s="5" t="s">
        <v>111</v>
      </c>
      <c r="B113" s="6" t="s">
        <v>89</v>
      </c>
      <c r="C113" s="8">
        <v>97</v>
      </c>
      <c r="D113" s="8">
        <v>106</v>
      </c>
      <c r="E113" s="10">
        <f t="shared" si="2"/>
        <v>0.91509433962264153</v>
      </c>
      <c r="F113" s="10">
        <f t="shared" si="3"/>
        <v>1.0927835051546391</v>
      </c>
    </row>
    <row r="114" spans="1:6">
      <c r="A114" s="5" t="s">
        <v>111</v>
      </c>
      <c r="B114" s="6" t="s">
        <v>91</v>
      </c>
      <c r="C114" s="8">
        <v>91.3333333333333</v>
      </c>
      <c r="D114" s="8">
        <v>91.3333333333333</v>
      </c>
      <c r="E114" s="10">
        <f t="shared" si="2"/>
        <v>1</v>
      </c>
      <c r="F114" s="10">
        <f t="shared" si="3"/>
        <v>1</v>
      </c>
    </row>
    <row r="115" spans="1:6">
      <c r="A115" s="5" t="s">
        <v>111</v>
      </c>
      <c r="B115" s="6" t="s">
        <v>9</v>
      </c>
      <c r="C115" s="8">
        <v>90</v>
      </c>
      <c r="D115" s="8">
        <v>93.2</v>
      </c>
      <c r="E115" s="10">
        <f t="shared" si="2"/>
        <v>0.96566523605150212</v>
      </c>
      <c r="F115" s="10">
        <f t="shared" si="3"/>
        <v>1.0355555555555556</v>
      </c>
    </row>
    <row r="116" spans="1:6">
      <c r="A116" s="5" t="s">
        <v>111</v>
      </c>
      <c r="B116" s="6" t="s">
        <v>26</v>
      </c>
      <c r="C116" s="8">
        <v>86.875</v>
      </c>
      <c r="D116" s="8">
        <v>83.75</v>
      </c>
      <c r="E116" s="10">
        <f t="shared" si="2"/>
        <v>1.0373134328358209</v>
      </c>
      <c r="F116" s="10">
        <f t="shared" si="3"/>
        <v>0.96402877697841727</v>
      </c>
    </row>
    <row r="117" spans="1:6">
      <c r="A117" s="5" t="s">
        <v>111</v>
      </c>
      <c r="B117" s="6" t="s">
        <v>80</v>
      </c>
      <c r="C117" s="8">
        <v>85.1111111111111</v>
      </c>
      <c r="D117" s="8">
        <v>76.6666666666666</v>
      </c>
      <c r="E117" s="10">
        <f t="shared" si="2"/>
        <v>1.1101449275362327</v>
      </c>
      <c r="F117" s="10">
        <f t="shared" si="3"/>
        <v>0.90078328981723166</v>
      </c>
    </row>
    <row r="118" spans="1:6">
      <c r="A118" s="5" t="s">
        <v>111</v>
      </c>
      <c r="B118" s="6" t="s">
        <v>101</v>
      </c>
      <c r="C118" s="8">
        <v>77.8</v>
      </c>
      <c r="D118" s="8">
        <v>77</v>
      </c>
      <c r="E118" s="10">
        <f t="shared" si="2"/>
        <v>1.0103896103896104</v>
      </c>
      <c r="F118" s="10">
        <f t="shared" si="3"/>
        <v>0.98971722365038561</v>
      </c>
    </row>
    <row r="119" spans="1:6">
      <c r="A119" s="5" t="s">
        <v>126</v>
      </c>
      <c r="B119" s="6" t="s">
        <v>51</v>
      </c>
      <c r="C119" s="8">
        <v>-19</v>
      </c>
      <c r="D119" s="8">
        <v>5.1818181818181799</v>
      </c>
      <c r="E119" s="10">
        <f t="shared" si="2"/>
        <v>-3.6666666666666679</v>
      </c>
      <c r="F119" s="10">
        <f t="shared" si="3"/>
        <v>-0.27272727272727265</v>
      </c>
    </row>
    <row r="120" spans="1:6">
      <c r="A120" s="5" t="s">
        <v>126</v>
      </c>
      <c r="B120" s="6" t="s">
        <v>62</v>
      </c>
      <c r="C120" s="8">
        <v>-17</v>
      </c>
      <c r="D120" s="8">
        <v>15</v>
      </c>
      <c r="E120" s="10">
        <f t="shared" si="2"/>
        <v>-1.1333333333333333</v>
      </c>
      <c r="F120" s="10">
        <f t="shared" si="3"/>
        <v>-0.88235294117647056</v>
      </c>
    </row>
    <row r="121" spans="1:6">
      <c r="A121" s="5" t="s">
        <v>126</v>
      </c>
      <c r="B121" s="6" t="s">
        <v>69</v>
      </c>
      <c r="C121" s="8">
        <v>-6</v>
      </c>
      <c r="D121" s="8">
        <v>19.3333333333333</v>
      </c>
      <c r="E121" s="10">
        <f t="shared" si="2"/>
        <v>-0.31034482758620741</v>
      </c>
      <c r="F121" s="10">
        <f t="shared" si="3"/>
        <v>-3.2222222222222165</v>
      </c>
    </row>
    <row r="122" spans="1:6">
      <c r="A122" s="5" t="s">
        <v>126</v>
      </c>
      <c r="B122" s="6" t="s">
        <v>89</v>
      </c>
      <c r="C122" s="8">
        <v>4.25</v>
      </c>
      <c r="D122" s="8">
        <v>28.875</v>
      </c>
      <c r="E122" s="10">
        <f t="shared" si="2"/>
        <v>0.1471861471861472</v>
      </c>
      <c r="F122" s="10">
        <f t="shared" si="3"/>
        <v>6.7941176470588234</v>
      </c>
    </row>
    <row r="123" spans="1:6">
      <c r="A123" s="5" t="s">
        <v>126</v>
      </c>
      <c r="B123" s="6" t="s">
        <v>91</v>
      </c>
      <c r="C123" s="8">
        <v>14.8333333333333</v>
      </c>
      <c r="D123" s="8">
        <v>35.5</v>
      </c>
      <c r="E123" s="10">
        <f t="shared" si="2"/>
        <v>0.41784037558685355</v>
      </c>
      <c r="F123" s="10">
        <f t="shared" si="3"/>
        <v>2.3932584269662973</v>
      </c>
    </row>
    <row r="124" spans="1:6">
      <c r="A124" s="5" t="s">
        <v>126</v>
      </c>
      <c r="B124" s="6" t="s">
        <v>9</v>
      </c>
      <c r="C124" s="8">
        <v>21.857142857142801</v>
      </c>
      <c r="D124" s="8">
        <v>51</v>
      </c>
      <c r="E124" s="10">
        <f t="shared" si="2"/>
        <v>0.42857142857142749</v>
      </c>
      <c r="F124" s="10">
        <f t="shared" si="3"/>
        <v>2.3333333333333393</v>
      </c>
    </row>
    <row r="125" spans="1:6">
      <c r="A125" s="5" t="s">
        <v>126</v>
      </c>
      <c r="B125" s="6" t="s">
        <v>26</v>
      </c>
      <c r="C125" s="8">
        <v>32</v>
      </c>
      <c r="D125" s="8">
        <v>57</v>
      </c>
      <c r="E125" s="10">
        <f t="shared" si="2"/>
        <v>0.56140350877192979</v>
      </c>
      <c r="F125" s="10">
        <f t="shared" si="3"/>
        <v>1.78125</v>
      </c>
    </row>
    <row r="126" spans="1:6">
      <c r="A126" s="5" t="s">
        <v>126</v>
      </c>
      <c r="B126" s="6" t="s">
        <v>80</v>
      </c>
      <c r="C126" s="8">
        <v>42.4444444444444</v>
      </c>
      <c r="D126" s="8">
        <v>62</v>
      </c>
      <c r="E126" s="10">
        <f t="shared" si="2"/>
        <v>0.68458781362007093</v>
      </c>
      <c r="F126" s="10">
        <f t="shared" si="3"/>
        <v>1.4607329842931953</v>
      </c>
    </row>
    <row r="127" spans="1:6">
      <c r="A127" s="5" t="s">
        <v>126</v>
      </c>
      <c r="B127" s="6" t="s">
        <v>101</v>
      </c>
      <c r="C127" s="8">
        <v>52.3</v>
      </c>
      <c r="D127" s="8">
        <v>76.5</v>
      </c>
      <c r="E127" s="10">
        <f t="shared" si="2"/>
        <v>0.68366013071895426</v>
      </c>
      <c r="F127" s="10">
        <f t="shared" si="3"/>
        <v>1.462715105162524</v>
      </c>
    </row>
    <row r="128" spans="1:6">
      <c r="A128" s="5" t="s">
        <v>126</v>
      </c>
      <c r="B128" s="6" t="s">
        <v>96</v>
      </c>
      <c r="C128" s="8">
        <v>-6</v>
      </c>
      <c r="D128" s="8">
        <v>19.636363636363601</v>
      </c>
      <c r="E128" s="10">
        <f t="shared" si="2"/>
        <v>-0.30555555555555608</v>
      </c>
      <c r="F128" s="10">
        <f t="shared" si="3"/>
        <v>-3.2727272727272667</v>
      </c>
    </row>
    <row r="129" spans="1:6">
      <c r="A129" s="5" t="s">
        <v>126</v>
      </c>
      <c r="B129" s="6" t="s">
        <v>12</v>
      </c>
      <c r="C129" s="8">
        <v>-4.5</v>
      </c>
      <c r="D129" s="8">
        <v>26.7</v>
      </c>
      <c r="E129" s="10">
        <f t="shared" si="2"/>
        <v>-0.16853932584269662</v>
      </c>
      <c r="F129" s="10">
        <f t="shared" si="3"/>
        <v>-5.9333333333333336</v>
      </c>
    </row>
    <row r="130" spans="1:6">
      <c r="A130" s="5" t="s">
        <v>126</v>
      </c>
      <c r="B130" s="6" t="s">
        <v>23</v>
      </c>
      <c r="C130" s="8">
        <v>0.66666666666666596</v>
      </c>
      <c r="D130" s="8">
        <v>31.3333333333333</v>
      </c>
      <c r="E130" s="10">
        <f t="shared" si="2"/>
        <v>2.1276595744680851E-2</v>
      </c>
      <c r="F130" s="10">
        <f t="shared" si="3"/>
        <v>47</v>
      </c>
    </row>
    <row r="131" spans="1:6">
      <c r="A131" s="5" t="s">
        <v>126</v>
      </c>
      <c r="B131" s="6" t="s">
        <v>33</v>
      </c>
      <c r="C131" s="8">
        <v>15.75</v>
      </c>
      <c r="D131" s="8">
        <v>36.375</v>
      </c>
      <c r="E131" s="10">
        <f t="shared" ref="E131:E194" si="4">C131/D131</f>
        <v>0.4329896907216495</v>
      </c>
      <c r="F131" s="10">
        <f t="shared" ref="F131:F194" si="5">D131/C131</f>
        <v>2.3095238095238093</v>
      </c>
    </row>
    <row r="132" spans="1:6">
      <c r="A132" s="5" t="s">
        <v>126</v>
      </c>
      <c r="B132" s="6" t="s">
        <v>48</v>
      </c>
      <c r="C132" s="8">
        <v>31.1666666666666</v>
      </c>
      <c r="D132" s="8">
        <v>44.5</v>
      </c>
      <c r="E132" s="10">
        <f t="shared" si="4"/>
        <v>0.70037453183520448</v>
      </c>
      <c r="F132" s="10">
        <f t="shared" si="5"/>
        <v>1.4278074866310191</v>
      </c>
    </row>
    <row r="133" spans="1:6">
      <c r="A133" s="5" t="s">
        <v>126</v>
      </c>
      <c r="B133" s="6" t="s">
        <v>57</v>
      </c>
      <c r="C133" s="8">
        <v>31.857142857142801</v>
      </c>
      <c r="D133" s="8">
        <v>54.6</v>
      </c>
      <c r="E133" s="10">
        <f t="shared" si="4"/>
        <v>0.5834641548927253</v>
      </c>
      <c r="F133" s="10">
        <f t="shared" si="5"/>
        <v>1.7139013452914829</v>
      </c>
    </row>
    <row r="134" spans="1:6">
      <c r="A134" s="5" t="s">
        <v>126</v>
      </c>
      <c r="B134" s="6" t="s">
        <v>72</v>
      </c>
      <c r="C134" s="8">
        <v>41.125</v>
      </c>
      <c r="D134" s="8">
        <v>56.75</v>
      </c>
      <c r="E134" s="10">
        <f t="shared" si="4"/>
        <v>0.72466960352422904</v>
      </c>
      <c r="F134" s="10">
        <f t="shared" si="5"/>
        <v>1.3799392097264438</v>
      </c>
    </row>
    <row r="135" spans="1:6">
      <c r="A135" s="5" t="s">
        <v>126</v>
      </c>
      <c r="B135" s="6" t="s">
        <v>39</v>
      </c>
      <c r="C135" s="8">
        <v>43.2222222222222</v>
      </c>
      <c r="D135" s="8">
        <v>67</v>
      </c>
      <c r="E135" s="10">
        <f t="shared" si="4"/>
        <v>0.64510779436152532</v>
      </c>
      <c r="F135" s="10">
        <f t="shared" si="5"/>
        <v>1.550128534704371</v>
      </c>
    </row>
    <row r="136" spans="1:6">
      <c r="A136" s="5" t="s">
        <v>126</v>
      </c>
      <c r="B136" s="6" t="s">
        <v>42</v>
      </c>
      <c r="C136" s="8">
        <v>56.5</v>
      </c>
      <c r="D136" s="8">
        <v>76.5</v>
      </c>
      <c r="E136" s="10">
        <f t="shared" si="4"/>
        <v>0.73856209150326801</v>
      </c>
      <c r="F136" s="10">
        <f t="shared" si="5"/>
        <v>1.3539823008849559</v>
      </c>
    </row>
    <row r="137" spans="1:6">
      <c r="A137" s="5" t="s">
        <v>126</v>
      </c>
      <c r="B137" s="6" t="s">
        <v>49</v>
      </c>
      <c r="C137" s="8">
        <v>161</v>
      </c>
      <c r="D137" s="8">
        <v>125.90909090909</v>
      </c>
      <c r="E137" s="10">
        <f t="shared" si="4"/>
        <v>1.2787003610108396</v>
      </c>
      <c r="F137" s="10">
        <f t="shared" si="5"/>
        <v>0.78204404291360241</v>
      </c>
    </row>
    <row r="138" spans="1:6">
      <c r="A138" s="5" t="s">
        <v>126</v>
      </c>
      <c r="B138" s="6" t="s">
        <v>60</v>
      </c>
      <c r="C138" s="8">
        <v>139</v>
      </c>
      <c r="D138" s="8">
        <v>120.8</v>
      </c>
      <c r="E138" s="10">
        <f t="shared" si="4"/>
        <v>1.1506622516556291</v>
      </c>
      <c r="F138" s="10">
        <f t="shared" si="5"/>
        <v>0.86906474820143886</v>
      </c>
    </row>
    <row r="139" spans="1:6">
      <c r="A139" s="5" t="s">
        <v>126</v>
      </c>
      <c r="B139" s="6" t="s">
        <v>71</v>
      </c>
      <c r="C139" s="8">
        <v>140.666666666666</v>
      </c>
      <c r="D139" s="8">
        <v>111.111111111111</v>
      </c>
      <c r="E139" s="10">
        <f t="shared" si="4"/>
        <v>1.2659999999999954</v>
      </c>
      <c r="F139" s="10">
        <f t="shared" si="5"/>
        <v>0.78988941548183544</v>
      </c>
    </row>
    <row r="140" spans="1:6">
      <c r="A140" s="5" t="s">
        <v>126</v>
      </c>
      <c r="B140" s="6" t="s">
        <v>87</v>
      </c>
      <c r="C140" s="8">
        <v>128.75</v>
      </c>
      <c r="D140" s="8">
        <v>108.375</v>
      </c>
      <c r="E140" s="10">
        <f t="shared" si="4"/>
        <v>1.1880046136101499</v>
      </c>
      <c r="F140" s="10">
        <f t="shared" si="5"/>
        <v>0.84174757281553403</v>
      </c>
    </row>
    <row r="141" spans="1:6">
      <c r="A141" s="5" t="s">
        <v>126</v>
      </c>
      <c r="B141" s="6" t="s">
        <v>93</v>
      </c>
      <c r="C141" s="8">
        <v>119.666666666666</v>
      </c>
      <c r="D141" s="8">
        <v>91</v>
      </c>
      <c r="E141" s="10">
        <f t="shared" si="4"/>
        <v>1.3150183150183077</v>
      </c>
      <c r="F141" s="10">
        <f t="shared" si="5"/>
        <v>0.76044568245125765</v>
      </c>
    </row>
    <row r="142" spans="1:6">
      <c r="A142" s="5" t="s">
        <v>126</v>
      </c>
      <c r="B142" s="6" t="s">
        <v>11</v>
      </c>
      <c r="C142" s="8">
        <v>105.714285714285</v>
      </c>
      <c r="D142" s="8">
        <v>88.4</v>
      </c>
      <c r="E142" s="10">
        <f t="shared" si="4"/>
        <v>1.1958629605688347</v>
      </c>
      <c r="F142" s="10">
        <f t="shared" si="5"/>
        <v>0.83621621621622189</v>
      </c>
    </row>
    <row r="143" spans="1:6">
      <c r="A143" s="5" t="s">
        <v>126</v>
      </c>
      <c r="B143" s="6" t="s">
        <v>24</v>
      </c>
      <c r="C143" s="8">
        <v>103.875</v>
      </c>
      <c r="D143" s="8">
        <v>76.75</v>
      </c>
      <c r="E143" s="10">
        <f t="shared" si="4"/>
        <v>1.3534201954397393</v>
      </c>
      <c r="F143" s="10">
        <f t="shared" si="5"/>
        <v>0.73886883273164861</v>
      </c>
    </row>
    <row r="144" spans="1:6">
      <c r="A144" s="5" t="s">
        <v>126</v>
      </c>
      <c r="B144" s="6" t="s">
        <v>79</v>
      </c>
      <c r="C144" s="8">
        <v>92.8888888888888</v>
      </c>
      <c r="D144" s="8">
        <v>76</v>
      </c>
      <c r="E144" s="10">
        <f t="shared" si="4"/>
        <v>1.222222222222221</v>
      </c>
      <c r="F144" s="10">
        <f t="shared" si="5"/>
        <v>0.81818181818181901</v>
      </c>
    </row>
    <row r="145" spans="1:6">
      <c r="A145" s="5" t="s">
        <v>126</v>
      </c>
      <c r="B145" s="6" t="s">
        <v>102</v>
      </c>
      <c r="C145" s="8">
        <v>85.5</v>
      </c>
      <c r="D145" s="8">
        <v>55.5</v>
      </c>
      <c r="E145" s="10">
        <f t="shared" si="4"/>
        <v>1.5405405405405406</v>
      </c>
      <c r="F145" s="10">
        <f t="shared" si="5"/>
        <v>0.64912280701754388</v>
      </c>
    </row>
    <row r="146" spans="1:6">
      <c r="A146" s="5" t="s">
        <v>126</v>
      </c>
      <c r="B146" s="6" t="s">
        <v>35</v>
      </c>
      <c r="C146" s="8">
        <v>5</v>
      </c>
      <c r="D146" s="8">
        <v>34.090909090909001</v>
      </c>
      <c r="E146" s="10">
        <f t="shared" si="4"/>
        <v>0.14666666666666706</v>
      </c>
      <c r="F146" s="10">
        <f t="shared" si="5"/>
        <v>6.8181818181818006</v>
      </c>
    </row>
    <row r="147" spans="1:6">
      <c r="A147" s="5" t="s">
        <v>126</v>
      </c>
      <c r="B147" s="6" t="s">
        <v>74</v>
      </c>
      <c r="C147" s="8">
        <v>29.5</v>
      </c>
      <c r="D147" s="8">
        <v>31.1</v>
      </c>
      <c r="E147" s="10">
        <f t="shared" si="4"/>
        <v>0.94855305466237938</v>
      </c>
      <c r="F147" s="10">
        <f t="shared" si="5"/>
        <v>1.0542372881355933</v>
      </c>
    </row>
    <row r="148" spans="1:6">
      <c r="A148" s="5" t="s">
        <v>126</v>
      </c>
      <c r="B148" s="6" t="s">
        <v>55</v>
      </c>
      <c r="C148" s="8">
        <v>17</v>
      </c>
      <c r="D148" s="8">
        <v>39.4444444444444</v>
      </c>
      <c r="E148" s="10">
        <f t="shared" si="4"/>
        <v>0.43098591549295823</v>
      </c>
      <c r="F148" s="10">
        <f t="shared" si="5"/>
        <v>2.3202614379084943</v>
      </c>
    </row>
    <row r="149" spans="1:6">
      <c r="A149" s="5" t="s">
        <v>126</v>
      </c>
      <c r="B149" s="6" t="s">
        <v>98</v>
      </c>
      <c r="C149" s="8">
        <v>23.25</v>
      </c>
      <c r="D149" s="8">
        <v>43.625</v>
      </c>
      <c r="E149" s="10">
        <f t="shared" si="4"/>
        <v>0.53295128939828085</v>
      </c>
      <c r="F149" s="10">
        <f t="shared" si="5"/>
        <v>1.8763440860215055</v>
      </c>
    </row>
    <row r="150" spans="1:6">
      <c r="A150" s="5" t="s">
        <v>126</v>
      </c>
      <c r="B150" s="6" t="s">
        <v>84</v>
      </c>
      <c r="C150" s="8">
        <v>34.3333333333333</v>
      </c>
      <c r="D150" s="8">
        <v>51</v>
      </c>
      <c r="E150" s="10">
        <f t="shared" si="4"/>
        <v>0.67320261437908435</v>
      </c>
      <c r="F150" s="10">
        <f t="shared" si="5"/>
        <v>1.4854368932038848</v>
      </c>
    </row>
    <row r="151" spans="1:6">
      <c r="A151" s="5" t="s">
        <v>126</v>
      </c>
      <c r="B151" s="6" t="s">
        <v>21</v>
      </c>
      <c r="C151" s="8">
        <v>37.571428571428498</v>
      </c>
      <c r="D151" s="8">
        <v>54.2</v>
      </c>
      <c r="E151" s="10">
        <f t="shared" si="4"/>
        <v>0.6931997891407472</v>
      </c>
      <c r="F151" s="10">
        <f t="shared" si="5"/>
        <v>1.4425855513308015</v>
      </c>
    </row>
    <row r="152" spans="1:6">
      <c r="A152" s="5" t="s">
        <v>126</v>
      </c>
      <c r="B152" s="6" t="s">
        <v>15</v>
      </c>
      <c r="C152" s="8">
        <v>44.5</v>
      </c>
      <c r="D152" s="8">
        <v>61</v>
      </c>
      <c r="E152" s="10">
        <f t="shared" si="4"/>
        <v>0.72950819672131151</v>
      </c>
      <c r="F152" s="10">
        <f t="shared" si="5"/>
        <v>1.3707865168539326</v>
      </c>
    </row>
    <row r="153" spans="1:6">
      <c r="A153" s="5" t="s">
        <v>126</v>
      </c>
      <c r="B153" s="6" t="s">
        <v>103</v>
      </c>
      <c r="C153" s="8">
        <v>50.6666666666666</v>
      </c>
      <c r="D153" s="8">
        <v>52.6666666666666</v>
      </c>
      <c r="E153" s="10">
        <f t="shared" si="4"/>
        <v>0.96202531645569611</v>
      </c>
      <c r="F153" s="10">
        <f t="shared" si="5"/>
        <v>1.0394736842105263</v>
      </c>
    </row>
    <row r="154" spans="1:6">
      <c r="A154" s="5" t="s">
        <v>126</v>
      </c>
      <c r="B154" s="6" t="s">
        <v>78</v>
      </c>
      <c r="C154" s="8">
        <v>52.6</v>
      </c>
      <c r="D154" s="8">
        <v>64</v>
      </c>
      <c r="E154" s="10">
        <f t="shared" si="4"/>
        <v>0.82187500000000002</v>
      </c>
      <c r="F154" s="10">
        <f t="shared" si="5"/>
        <v>1.2167300380228137</v>
      </c>
    </row>
    <row r="155" spans="1:6">
      <c r="A155" s="5" t="s">
        <v>126</v>
      </c>
      <c r="B155" s="6" t="s">
        <v>82</v>
      </c>
      <c r="C155" s="8">
        <v>40</v>
      </c>
      <c r="D155" s="8">
        <v>40.545454545454497</v>
      </c>
      <c r="E155" s="10">
        <f t="shared" si="4"/>
        <v>0.9865470852017949</v>
      </c>
      <c r="F155" s="10">
        <f t="shared" si="5"/>
        <v>1.0136363636363623</v>
      </c>
    </row>
    <row r="156" spans="1:6">
      <c r="A156" s="5" t="s">
        <v>126</v>
      </c>
      <c r="B156" s="6" t="s">
        <v>19</v>
      </c>
      <c r="C156" s="8">
        <v>41</v>
      </c>
      <c r="D156" s="8">
        <v>45.2</v>
      </c>
      <c r="E156" s="10">
        <f t="shared" si="4"/>
        <v>0.90707964601769908</v>
      </c>
      <c r="F156" s="10">
        <f t="shared" si="5"/>
        <v>1.102439024390244</v>
      </c>
    </row>
    <row r="157" spans="1:6">
      <c r="A157" s="5" t="s">
        <v>126</v>
      </c>
      <c r="B157" s="6" t="s">
        <v>16</v>
      </c>
      <c r="C157" s="8">
        <v>44.3333333333333</v>
      </c>
      <c r="D157" s="8">
        <v>51.4444444444444</v>
      </c>
      <c r="E157" s="10">
        <f t="shared" si="4"/>
        <v>0.86177105831533485</v>
      </c>
      <c r="F157" s="10">
        <f t="shared" si="5"/>
        <v>1.1604010025062654</v>
      </c>
    </row>
    <row r="158" spans="1:6">
      <c r="A158" s="5" t="s">
        <v>126</v>
      </c>
      <c r="B158" s="6" t="s">
        <v>44</v>
      </c>
      <c r="C158" s="8">
        <v>34.5</v>
      </c>
      <c r="D158" s="8">
        <v>50.25</v>
      </c>
      <c r="E158" s="10">
        <f t="shared" si="4"/>
        <v>0.68656716417910446</v>
      </c>
      <c r="F158" s="10">
        <f t="shared" si="5"/>
        <v>1.4565217391304348</v>
      </c>
    </row>
    <row r="159" spans="1:6">
      <c r="A159" s="5" t="s">
        <v>126</v>
      </c>
      <c r="B159" s="6" t="s">
        <v>37</v>
      </c>
      <c r="C159" s="8">
        <v>40.6666666666666</v>
      </c>
      <c r="D159" s="8">
        <v>58</v>
      </c>
      <c r="E159" s="10">
        <f t="shared" si="4"/>
        <v>0.70114942528735513</v>
      </c>
      <c r="F159" s="10">
        <f t="shared" si="5"/>
        <v>1.4262295081967236</v>
      </c>
    </row>
    <row r="160" spans="1:6">
      <c r="A160" s="5" t="s">
        <v>126</v>
      </c>
      <c r="B160" s="6" t="s">
        <v>76</v>
      </c>
      <c r="C160" s="8">
        <v>50.142857142857103</v>
      </c>
      <c r="D160" s="8">
        <v>51.4</v>
      </c>
      <c r="E160" s="10">
        <f t="shared" si="4"/>
        <v>0.9755419677598659</v>
      </c>
      <c r="F160" s="10">
        <f t="shared" si="5"/>
        <v>1.0250712250712259</v>
      </c>
    </row>
    <row r="161" spans="1:6">
      <c r="A161" s="5" t="s">
        <v>126</v>
      </c>
      <c r="B161" s="6" t="s">
        <v>53</v>
      </c>
      <c r="C161" s="8">
        <v>49.75</v>
      </c>
      <c r="D161" s="8">
        <v>64</v>
      </c>
      <c r="E161" s="10">
        <f t="shared" si="4"/>
        <v>0.77734375</v>
      </c>
      <c r="F161" s="10">
        <f t="shared" si="5"/>
        <v>1.2864321608040201</v>
      </c>
    </row>
    <row r="162" spans="1:6">
      <c r="A162" s="5" t="s">
        <v>126</v>
      </c>
      <c r="B162" s="6" t="s">
        <v>41</v>
      </c>
      <c r="C162" s="8">
        <v>59.5555555555555</v>
      </c>
      <c r="D162" s="8">
        <v>71.3333333333333</v>
      </c>
      <c r="E162" s="10">
        <f t="shared" si="4"/>
        <v>0.83489096573208688</v>
      </c>
      <c r="F162" s="10">
        <f t="shared" si="5"/>
        <v>1.1977611940298514</v>
      </c>
    </row>
    <row r="163" spans="1:6">
      <c r="A163" s="5" t="s">
        <v>126</v>
      </c>
      <c r="B163" s="6" t="s">
        <v>40</v>
      </c>
      <c r="C163" s="8">
        <v>61.8</v>
      </c>
      <c r="D163" s="8">
        <v>62</v>
      </c>
      <c r="E163" s="10">
        <f t="shared" si="4"/>
        <v>0.99677419354838703</v>
      </c>
      <c r="F163" s="10">
        <f t="shared" si="5"/>
        <v>1.0032362459546926</v>
      </c>
    </row>
    <row r="164" spans="1:6">
      <c r="A164" s="5" t="s">
        <v>126</v>
      </c>
      <c r="B164" s="6" t="s">
        <v>10</v>
      </c>
      <c r="C164" s="8">
        <v>46</v>
      </c>
      <c r="D164" s="8">
        <v>50.363636363636303</v>
      </c>
      <c r="E164" s="10">
        <f t="shared" si="4"/>
        <v>0.91335740072202276</v>
      </c>
      <c r="F164" s="10">
        <f t="shared" si="5"/>
        <v>1.0948616600790502</v>
      </c>
    </row>
    <row r="165" spans="1:6">
      <c r="A165" s="5" t="s">
        <v>126</v>
      </c>
      <c r="B165" s="6" t="s">
        <v>94</v>
      </c>
      <c r="C165" s="8">
        <v>55.5</v>
      </c>
      <c r="D165" s="8">
        <v>52.7</v>
      </c>
      <c r="E165" s="10">
        <f t="shared" si="4"/>
        <v>1.0531309297912712</v>
      </c>
      <c r="F165" s="10">
        <f t="shared" si="5"/>
        <v>0.94954954954954962</v>
      </c>
    </row>
    <row r="166" spans="1:6">
      <c r="A166" s="5" t="s">
        <v>126</v>
      </c>
      <c r="B166" s="6" t="s">
        <v>88</v>
      </c>
      <c r="C166" s="8">
        <v>61</v>
      </c>
      <c r="D166" s="8">
        <v>62.3333333333333</v>
      </c>
      <c r="E166" s="10">
        <f t="shared" si="4"/>
        <v>0.97860962566844967</v>
      </c>
      <c r="F166" s="10">
        <f t="shared" si="5"/>
        <v>1.0218579234972671</v>
      </c>
    </row>
    <row r="167" spans="1:6">
      <c r="A167" s="5" t="s">
        <v>126</v>
      </c>
      <c r="B167" s="6" t="s">
        <v>70</v>
      </c>
      <c r="C167" s="8">
        <v>49.75</v>
      </c>
      <c r="D167" s="8">
        <v>65.625</v>
      </c>
      <c r="E167" s="10">
        <f t="shared" si="4"/>
        <v>0.75809523809523804</v>
      </c>
      <c r="F167" s="10">
        <f t="shared" si="5"/>
        <v>1.3190954773869348</v>
      </c>
    </row>
    <row r="168" spans="1:6">
      <c r="A168" s="5" t="s">
        <v>126</v>
      </c>
      <c r="B168" s="6" t="s">
        <v>59</v>
      </c>
      <c r="C168" s="8">
        <v>54</v>
      </c>
      <c r="D168" s="8">
        <v>60.3333333333333</v>
      </c>
      <c r="E168" s="10">
        <f t="shared" si="4"/>
        <v>0.89502762430939276</v>
      </c>
      <c r="F168" s="10">
        <f t="shared" si="5"/>
        <v>1.1172839506172834</v>
      </c>
    </row>
    <row r="169" spans="1:6">
      <c r="A169" s="5" t="s">
        <v>126</v>
      </c>
      <c r="B169" s="6" t="s">
        <v>50</v>
      </c>
      <c r="C169" s="8">
        <v>55.142857142857103</v>
      </c>
      <c r="D169" s="8">
        <v>66.8</v>
      </c>
      <c r="E169" s="10">
        <f t="shared" si="4"/>
        <v>0.82549187339606445</v>
      </c>
      <c r="F169" s="10">
        <f t="shared" si="5"/>
        <v>1.2113989637305709</v>
      </c>
    </row>
    <row r="170" spans="1:6">
      <c r="A170" s="5" t="s">
        <v>126</v>
      </c>
      <c r="B170" s="6" t="s">
        <v>31</v>
      </c>
      <c r="C170" s="8">
        <v>67.625</v>
      </c>
      <c r="D170" s="8">
        <v>57.25</v>
      </c>
      <c r="E170" s="10">
        <f t="shared" si="4"/>
        <v>1.1812227074235808</v>
      </c>
      <c r="F170" s="10">
        <f t="shared" si="5"/>
        <v>0.84658040665434375</v>
      </c>
    </row>
    <row r="171" spans="1:6">
      <c r="A171" s="5" t="s">
        <v>126</v>
      </c>
      <c r="B171" s="6" t="s">
        <v>66</v>
      </c>
      <c r="C171" s="8">
        <v>59.3333333333333</v>
      </c>
      <c r="D171" s="8">
        <v>59.3333333333333</v>
      </c>
      <c r="E171" s="10">
        <f t="shared" si="4"/>
        <v>1</v>
      </c>
      <c r="F171" s="10">
        <f t="shared" si="5"/>
        <v>1</v>
      </c>
    </row>
    <row r="172" spans="1:6">
      <c r="A172" s="5" t="s">
        <v>126</v>
      </c>
      <c r="B172" s="6" t="s">
        <v>65</v>
      </c>
      <c r="C172" s="8">
        <v>67.7</v>
      </c>
      <c r="D172" s="8">
        <v>68.5</v>
      </c>
      <c r="E172" s="10">
        <f t="shared" si="4"/>
        <v>0.98832116788321167</v>
      </c>
      <c r="F172" s="10">
        <f t="shared" si="5"/>
        <v>1.0118168389955686</v>
      </c>
    </row>
    <row r="173" spans="1:6">
      <c r="A173" s="5" t="s">
        <v>126</v>
      </c>
      <c r="B173" s="6" t="s">
        <v>56</v>
      </c>
      <c r="C173" s="8">
        <v>82</v>
      </c>
      <c r="D173" s="8">
        <v>62.181818181818102</v>
      </c>
      <c r="E173" s="10">
        <f t="shared" si="4"/>
        <v>1.3187134502923994</v>
      </c>
      <c r="F173" s="10">
        <f t="shared" si="5"/>
        <v>0.75831485587583047</v>
      </c>
    </row>
    <row r="174" spans="1:6">
      <c r="A174" s="5" t="s">
        <v>126</v>
      </c>
      <c r="B174" s="6" t="s">
        <v>46</v>
      </c>
      <c r="C174" s="8">
        <v>71</v>
      </c>
      <c r="D174" s="8">
        <v>62.4</v>
      </c>
      <c r="E174" s="10">
        <f t="shared" si="4"/>
        <v>1.1378205128205128</v>
      </c>
      <c r="F174" s="10">
        <f t="shared" si="5"/>
        <v>0.87887323943661966</v>
      </c>
    </row>
    <row r="175" spans="1:6">
      <c r="A175" s="5" t="s">
        <v>126</v>
      </c>
      <c r="B175" s="6" t="s">
        <v>34</v>
      </c>
      <c r="C175" s="8">
        <v>65.3333333333333</v>
      </c>
      <c r="D175" s="8">
        <v>70.2222222222222</v>
      </c>
      <c r="E175" s="10">
        <f t="shared" si="4"/>
        <v>0.93037974683544289</v>
      </c>
      <c r="F175" s="10">
        <f t="shared" si="5"/>
        <v>1.0748299319727894</v>
      </c>
    </row>
    <row r="176" spans="1:6">
      <c r="A176" s="5" t="s">
        <v>126</v>
      </c>
      <c r="B176" s="6" t="s">
        <v>22</v>
      </c>
      <c r="C176" s="8">
        <v>73.75</v>
      </c>
      <c r="D176" s="8">
        <v>67.625</v>
      </c>
      <c r="E176" s="10">
        <f t="shared" si="4"/>
        <v>1.0905730129390019</v>
      </c>
      <c r="F176" s="10">
        <f t="shared" si="5"/>
        <v>0.91694915254237286</v>
      </c>
    </row>
    <row r="177" spans="1:6">
      <c r="A177" s="5" t="s">
        <v>126</v>
      </c>
      <c r="B177" s="6" t="s">
        <v>14</v>
      </c>
      <c r="C177" s="8">
        <v>59.6666666666666</v>
      </c>
      <c r="D177" s="8">
        <v>72.3333333333333</v>
      </c>
      <c r="E177" s="10">
        <f t="shared" si="4"/>
        <v>0.82488479262672754</v>
      </c>
      <c r="F177" s="10">
        <f t="shared" si="5"/>
        <v>1.2122905027932969</v>
      </c>
    </row>
    <row r="178" spans="1:6">
      <c r="A178" s="5" t="s">
        <v>126</v>
      </c>
      <c r="B178" s="6" t="s">
        <v>97</v>
      </c>
      <c r="C178" s="8">
        <v>64.571428571428498</v>
      </c>
      <c r="D178" s="8">
        <v>70.8</v>
      </c>
      <c r="E178" s="10">
        <f t="shared" si="4"/>
        <v>0.91202582728006354</v>
      </c>
      <c r="F178" s="10">
        <f t="shared" si="5"/>
        <v>1.0964601769911517</v>
      </c>
    </row>
    <row r="179" spans="1:6">
      <c r="A179" s="5" t="s">
        <v>126</v>
      </c>
      <c r="B179" s="6" t="s">
        <v>85</v>
      </c>
      <c r="C179" s="8">
        <v>69.125</v>
      </c>
      <c r="D179" s="8">
        <v>69.75</v>
      </c>
      <c r="E179" s="10">
        <f t="shared" si="4"/>
        <v>0.99103942652329746</v>
      </c>
      <c r="F179" s="10">
        <f t="shared" si="5"/>
        <v>1.0090415913200723</v>
      </c>
    </row>
    <row r="180" spans="1:6">
      <c r="A180" s="5" t="s">
        <v>126</v>
      </c>
      <c r="B180" s="6" t="s">
        <v>28</v>
      </c>
      <c r="C180" s="8">
        <v>67.3333333333333</v>
      </c>
      <c r="D180" s="8">
        <v>52.6666666666666</v>
      </c>
      <c r="E180" s="10">
        <f t="shared" si="4"/>
        <v>1.2784810126582289</v>
      </c>
      <c r="F180" s="10">
        <f t="shared" si="5"/>
        <v>0.78217821782178154</v>
      </c>
    </row>
    <row r="181" spans="1:6">
      <c r="A181" s="5" t="s">
        <v>126</v>
      </c>
      <c r="B181" s="6" t="s">
        <v>6</v>
      </c>
      <c r="C181" s="8">
        <v>66.900000000000006</v>
      </c>
      <c r="D181" s="8">
        <v>62.5</v>
      </c>
      <c r="E181" s="10">
        <f t="shared" si="4"/>
        <v>1.0704</v>
      </c>
      <c r="F181" s="10">
        <f t="shared" si="5"/>
        <v>0.9342301943198803</v>
      </c>
    </row>
    <row r="182" spans="1:6">
      <c r="A182" s="5" t="s">
        <v>126</v>
      </c>
      <c r="B182" s="6" t="s">
        <v>20</v>
      </c>
      <c r="C182" s="8">
        <v>96</v>
      </c>
      <c r="D182" s="8">
        <v>78.727272727272705</v>
      </c>
      <c r="E182" s="10">
        <f t="shared" si="4"/>
        <v>1.2193995381062359</v>
      </c>
      <c r="F182" s="10">
        <f t="shared" si="5"/>
        <v>0.82007575757575735</v>
      </c>
    </row>
    <row r="183" spans="1:6">
      <c r="A183" s="5" t="s">
        <v>126</v>
      </c>
      <c r="B183" s="6" t="s">
        <v>83</v>
      </c>
      <c r="C183" s="8">
        <v>74.5</v>
      </c>
      <c r="D183" s="8">
        <v>76.7</v>
      </c>
      <c r="E183" s="10">
        <f t="shared" si="4"/>
        <v>0.97131681877444587</v>
      </c>
      <c r="F183" s="10">
        <f t="shared" si="5"/>
        <v>1.029530201342282</v>
      </c>
    </row>
    <row r="184" spans="1:6">
      <c r="A184" s="5" t="s">
        <v>126</v>
      </c>
      <c r="B184" s="6" t="s">
        <v>99</v>
      </c>
      <c r="C184" s="8">
        <v>78.3333333333333</v>
      </c>
      <c r="D184" s="8">
        <v>75.6666666666666</v>
      </c>
      <c r="E184" s="10">
        <f t="shared" si="4"/>
        <v>1.0352422907488992</v>
      </c>
      <c r="F184" s="10">
        <f t="shared" si="5"/>
        <v>0.96595744680851015</v>
      </c>
    </row>
    <row r="185" spans="1:6">
      <c r="A185" s="5" t="s">
        <v>126</v>
      </c>
      <c r="B185" s="6" t="s">
        <v>54</v>
      </c>
      <c r="C185" s="8">
        <v>81</v>
      </c>
      <c r="D185" s="8">
        <v>75.75</v>
      </c>
      <c r="E185" s="10">
        <f t="shared" si="4"/>
        <v>1.0693069306930694</v>
      </c>
      <c r="F185" s="10">
        <f t="shared" si="5"/>
        <v>0.93518518518518523</v>
      </c>
    </row>
    <row r="186" spans="1:6">
      <c r="A186" s="5" t="s">
        <v>126</v>
      </c>
      <c r="B186" s="6" t="s">
        <v>75</v>
      </c>
      <c r="C186" s="8">
        <v>73.3333333333333</v>
      </c>
      <c r="D186" s="8">
        <v>74.3333333333333</v>
      </c>
      <c r="E186" s="10">
        <f t="shared" si="4"/>
        <v>0.98654708520179368</v>
      </c>
      <c r="F186" s="10">
        <f t="shared" si="5"/>
        <v>1.0136363636363637</v>
      </c>
    </row>
    <row r="187" spans="1:6">
      <c r="A187" s="5" t="s">
        <v>126</v>
      </c>
      <c r="B187" s="6" t="s">
        <v>36</v>
      </c>
      <c r="C187" s="8">
        <v>83.285714285714207</v>
      </c>
      <c r="D187" s="8">
        <v>61.4</v>
      </c>
      <c r="E187" s="10">
        <f t="shared" si="4"/>
        <v>1.3564448580735213</v>
      </c>
      <c r="F187" s="10">
        <f t="shared" si="5"/>
        <v>0.7372212692967417</v>
      </c>
    </row>
    <row r="188" spans="1:6">
      <c r="A188" s="5" t="s">
        <v>126</v>
      </c>
      <c r="B188" s="6" t="s">
        <v>45</v>
      </c>
      <c r="C188" s="8">
        <v>74</v>
      </c>
      <c r="D188" s="8">
        <v>72.5</v>
      </c>
      <c r="E188" s="10">
        <f t="shared" si="4"/>
        <v>1.0206896551724138</v>
      </c>
      <c r="F188" s="10">
        <f t="shared" si="5"/>
        <v>0.97972972972972971</v>
      </c>
    </row>
    <row r="189" spans="1:6">
      <c r="A189" s="5" t="s">
        <v>126</v>
      </c>
      <c r="B189" s="6" t="s">
        <v>63</v>
      </c>
      <c r="C189" s="8">
        <v>69.2222222222222</v>
      </c>
      <c r="D189" s="8">
        <v>68.3333333333333</v>
      </c>
      <c r="E189" s="10">
        <f t="shared" si="4"/>
        <v>1.013008130081301</v>
      </c>
      <c r="F189" s="10">
        <f t="shared" si="5"/>
        <v>0.98715890850722299</v>
      </c>
    </row>
    <row r="190" spans="1:6">
      <c r="A190" s="5" t="s">
        <v>126</v>
      </c>
      <c r="B190" s="6" t="s">
        <v>68</v>
      </c>
      <c r="C190" s="8">
        <v>67.5</v>
      </c>
      <c r="D190" s="8">
        <v>72.5</v>
      </c>
      <c r="E190" s="10">
        <f t="shared" si="4"/>
        <v>0.93103448275862066</v>
      </c>
      <c r="F190" s="10">
        <f t="shared" si="5"/>
        <v>1.0740740740740742</v>
      </c>
    </row>
    <row r="191" spans="1:6">
      <c r="A191" s="5" t="s">
        <v>126</v>
      </c>
      <c r="B191" s="6" t="s">
        <v>77</v>
      </c>
      <c r="C191" s="8">
        <v>97</v>
      </c>
      <c r="D191" s="8">
        <v>89.363636363636303</v>
      </c>
      <c r="E191" s="10">
        <f t="shared" si="4"/>
        <v>1.0854526958290953</v>
      </c>
      <c r="F191" s="10">
        <f t="shared" si="5"/>
        <v>0.92127460168697217</v>
      </c>
    </row>
    <row r="192" spans="1:6">
      <c r="A192" s="5" t="s">
        <v>126</v>
      </c>
      <c r="B192" s="6" t="s">
        <v>38</v>
      </c>
      <c r="C192" s="8">
        <v>94.5</v>
      </c>
      <c r="D192" s="8">
        <v>88.5</v>
      </c>
      <c r="E192" s="10">
        <f t="shared" si="4"/>
        <v>1.0677966101694916</v>
      </c>
      <c r="F192" s="10">
        <f t="shared" si="5"/>
        <v>0.93650793650793651</v>
      </c>
    </row>
    <row r="193" spans="1:6">
      <c r="A193" s="5" t="s">
        <v>126</v>
      </c>
      <c r="B193" s="6" t="s">
        <v>43</v>
      </c>
      <c r="C193" s="8">
        <v>93</v>
      </c>
      <c r="D193" s="8">
        <v>90.7777777777777</v>
      </c>
      <c r="E193" s="10">
        <f t="shared" si="4"/>
        <v>1.0244798041615675</v>
      </c>
      <c r="F193" s="10">
        <f t="shared" si="5"/>
        <v>0.97610513739545912</v>
      </c>
    </row>
    <row r="194" spans="1:6">
      <c r="A194" s="5" t="s">
        <v>126</v>
      </c>
      <c r="B194" s="6" t="s">
        <v>17</v>
      </c>
      <c r="C194" s="8">
        <v>95</v>
      </c>
      <c r="D194" s="8">
        <v>85.25</v>
      </c>
      <c r="E194" s="10">
        <f t="shared" si="4"/>
        <v>1.1143695014662756</v>
      </c>
      <c r="F194" s="10">
        <f t="shared" si="5"/>
        <v>0.89736842105263159</v>
      </c>
    </row>
    <row r="195" spans="1:6">
      <c r="A195" s="5" t="s">
        <v>126</v>
      </c>
      <c r="B195" s="6" t="s">
        <v>18</v>
      </c>
      <c r="C195" s="8">
        <v>85.6666666666666</v>
      </c>
      <c r="D195" s="8">
        <v>77.6666666666666</v>
      </c>
      <c r="E195" s="10">
        <f t="shared" ref="E195:E258" si="6">C195/D195</f>
        <v>1.1030042918454936</v>
      </c>
      <c r="F195" s="10">
        <f t="shared" ref="F195:F258" si="7">D195/C195</f>
        <v>0.90661478599221779</v>
      </c>
    </row>
    <row r="196" spans="1:6">
      <c r="A196" s="5" t="s">
        <v>126</v>
      </c>
      <c r="B196" s="6" t="s">
        <v>81</v>
      </c>
      <c r="C196" s="8">
        <v>91.428571428571402</v>
      </c>
      <c r="D196" s="8">
        <v>69.599999999999994</v>
      </c>
      <c r="E196" s="10">
        <f t="shared" si="6"/>
        <v>1.3136288998357961</v>
      </c>
      <c r="F196" s="10">
        <f t="shared" si="7"/>
        <v>0.7612500000000002</v>
      </c>
    </row>
    <row r="197" spans="1:6">
      <c r="A197" s="5" t="s">
        <v>126</v>
      </c>
      <c r="B197" s="6" t="s">
        <v>100</v>
      </c>
      <c r="C197" s="8">
        <v>67.5</v>
      </c>
      <c r="D197" s="8">
        <v>74</v>
      </c>
      <c r="E197" s="10">
        <f t="shared" si="6"/>
        <v>0.91216216216216217</v>
      </c>
      <c r="F197" s="10">
        <f t="shared" si="7"/>
        <v>1.0962962962962963</v>
      </c>
    </row>
    <row r="198" spans="1:6">
      <c r="A198" s="5" t="s">
        <v>126</v>
      </c>
      <c r="B198" s="6" t="s">
        <v>7</v>
      </c>
      <c r="C198" s="8">
        <v>74.5555555555555</v>
      </c>
      <c r="D198" s="8">
        <v>71</v>
      </c>
      <c r="E198" s="10">
        <f t="shared" si="6"/>
        <v>1.050078247261345</v>
      </c>
      <c r="F198" s="10">
        <f t="shared" si="7"/>
        <v>0.95230998509687104</v>
      </c>
    </row>
    <row r="199" spans="1:6">
      <c r="A199" s="5" t="s">
        <v>126</v>
      </c>
      <c r="B199" s="6" t="s">
        <v>27</v>
      </c>
      <c r="C199" s="8">
        <v>74.099999999999994</v>
      </c>
      <c r="D199" s="8">
        <v>67.5</v>
      </c>
      <c r="E199" s="10">
        <f t="shared" si="6"/>
        <v>1.0977777777777777</v>
      </c>
      <c r="F199" s="10">
        <f t="shared" si="7"/>
        <v>0.91093117408906887</v>
      </c>
    </row>
    <row r="200" spans="1:6">
      <c r="A200" s="5" t="s">
        <v>126</v>
      </c>
      <c r="B200" s="6" t="s">
        <v>13</v>
      </c>
      <c r="C200" s="8">
        <v>116</v>
      </c>
      <c r="D200" s="8">
        <v>104</v>
      </c>
      <c r="E200" s="10">
        <f t="shared" si="6"/>
        <v>1.1153846153846154</v>
      </c>
      <c r="F200" s="10">
        <f t="shared" si="7"/>
        <v>0.89655172413793105</v>
      </c>
    </row>
    <row r="201" spans="1:6">
      <c r="A201" s="5" t="s">
        <v>126</v>
      </c>
      <c r="B201" s="6" t="s">
        <v>95</v>
      </c>
      <c r="C201" s="8">
        <v>125.5</v>
      </c>
      <c r="D201" s="8">
        <v>102.7</v>
      </c>
      <c r="E201" s="10">
        <f t="shared" si="6"/>
        <v>1.2220058422590068</v>
      </c>
      <c r="F201" s="10">
        <f t="shared" si="7"/>
        <v>0.81832669322709162</v>
      </c>
    </row>
    <row r="202" spans="1:6">
      <c r="A202" s="5" t="s">
        <v>126</v>
      </c>
      <c r="B202" s="6" t="s">
        <v>86</v>
      </c>
      <c r="C202" s="8">
        <v>108.333333333333</v>
      </c>
      <c r="D202" s="8">
        <v>94.3333333333333</v>
      </c>
      <c r="E202" s="10">
        <f t="shared" si="6"/>
        <v>1.1484098939929297</v>
      </c>
      <c r="F202" s="10">
        <f t="shared" si="7"/>
        <v>0.87076923076923318</v>
      </c>
    </row>
    <row r="203" spans="1:6">
      <c r="A203" s="5" t="s">
        <v>126</v>
      </c>
      <c r="B203" s="6" t="s">
        <v>73</v>
      </c>
      <c r="C203" s="8">
        <v>106.75</v>
      </c>
      <c r="D203" s="8">
        <v>94.875</v>
      </c>
      <c r="E203" s="10">
        <f t="shared" si="6"/>
        <v>1.1251646903820818</v>
      </c>
      <c r="F203" s="10">
        <f t="shared" si="7"/>
        <v>0.88875878220140514</v>
      </c>
    </row>
    <row r="204" spans="1:6">
      <c r="A204" s="5" t="s">
        <v>126</v>
      </c>
      <c r="B204" s="6" t="s">
        <v>58</v>
      </c>
      <c r="C204" s="8">
        <v>100.5</v>
      </c>
      <c r="D204" s="8">
        <v>81.8333333333333</v>
      </c>
      <c r="E204" s="10">
        <f t="shared" si="6"/>
        <v>1.2281059063136461</v>
      </c>
      <c r="F204" s="10">
        <f t="shared" si="7"/>
        <v>0.81426202321724672</v>
      </c>
    </row>
    <row r="205" spans="1:6">
      <c r="A205" s="5" t="s">
        <v>126</v>
      </c>
      <c r="B205" s="6" t="s">
        <v>47</v>
      </c>
      <c r="C205" s="8">
        <v>89</v>
      </c>
      <c r="D205" s="8">
        <v>73</v>
      </c>
      <c r="E205" s="10">
        <f t="shared" si="6"/>
        <v>1.2191780821917808</v>
      </c>
      <c r="F205" s="10">
        <f t="shared" si="7"/>
        <v>0.8202247191011236</v>
      </c>
    </row>
    <row r="206" spans="1:6">
      <c r="A206" s="5" t="s">
        <v>126</v>
      </c>
      <c r="B206" s="6" t="s">
        <v>32</v>
      </c>
      <c r="C206" s="8">
        <v>86.75</v>
      </c>
      <c r="D206" s="8">
        <v>73</v>
      </c>
      <c r="E206" s="10">
        <f t="shared" si="6"/>
        <v>1.1883561643835616</v>
      </c>
      <c r="F206" s="10">
        <f t="shared" si="7"/>
        <v>0.84149855907780979</v>
      </c>
    </row>
    <row r="207" spans="1:6">
      <c r="A207" s="5" t="s">
        <v>126</v>
      </c>
      <c r="B207" s="6" t="s">
        <v>67</v>
      </c>
      <c r="C207" s="8">
        <v>81.7777777777777</v>
      </c>
      <c r="D207" s="8">
        <v>64.6666666666666</v>
      </c>
      <c r="E207" s="10">
        <f t="shared" si="6"/>
        <v>1.2646048109965637</v>
      </c>
      <c r="F207" s="10">
        <f t="shared" si="7"/>
        <v>0.79076086956521729</v>
      </c>
    </row>
    <row r="208" spans="1:6">
      <c r="A208" s="5" t="s">
        <v>126</v>
      </c>
      <c r="B208" s="6" t="s">
        <v>64</v>
      </c>
      <c r="C208" s="8">
        <v>76.7</v>
      </c>
      <c r="D208" s="8">
        <v>71.5</v>
      </c>
      <c r="E208" s="10">
        <f t="shared" si="6"/>
        <v>1.0727272727272728</v>
      </c>
      <c r="F208" s="10">
        <f t="shared" si="7"/>
        <v>0.93220338983050843</v>
      </c>
    </row>
    <row r="209" spans="1:6">
      <c r="A209" s="5" t="s">
        <v>126</v>
      </c>
      <c r="B209" s="6" t="s">
        <v>61</v>
      </c>
      <c r="C209" s="8">
        <v>139</v>
      </c>
      <c r="D209" s="8">
        <v>117.90909090909</v>
      </c>
      <c r="E209" s="10">
        <f t="shared" si="6"/>
        <v>1.1788743253662388</v>
      </c>
      <c r="F209" s="10">
        <f t="shared" si="7"/>
        <v>0.84826684107258987</v>
      </c>
    </row>
    <row r="210" spans="1:6">
      <c r="A210" s="5" t="s">
        <v>126</v>
      </c>
      <c r="B210" s="6" t="s">
        <v>52</v>
      </c>
      <c r="C210" s="8">
        <v>123.5</v>
      </c>
      <c r="D210" s="8">
        <v>111.5</v>
      </c>
      <c r="E210" s="10">
        <f t="shared" si="6"/>
        <v>1.1076233183856503</v>
      </c>
      <c r="F210" s="10">
        <f t="shared" si="7"/>
        <v>0.90283400809716596</v>
      </c>
    </row>
    <row r="211" spans="1:6">
      <c r="A211" s="5" t="s">
        <v>126</v>
      </c>
      <c r="B211" s="6" t="s">
        <v>30</v>
      </c>
      <c r="C211" s="8">
        <v>127.666666666666</v>
      </c>
      <c r="D211" s="8">
        <v>100.333333333333</v>
      </c>
      <c r="E211" s="10">
        <f t="shared" si="6"/>
        <v>1.2724252491694328</v>
      </c>
      <c r="F211" s="10">
        <f t="shared" si="7"/>
        <v>0.78590078328981872</v>
      </c>
    </row>
    <row r="212" spans="1:6">
      <c r="A212" s="5" t="s">
        <v>126</v>
      </c>
      <c r="B212" s="6" t="s">
        <v>25</v>
      </c>
      <c r="C212" s="8">
        <v>107.5</v>
      </c>
      <c r="D212" s="8">
        <v>105</v>
      </c>
      <c r="E212" s="10">
        <f t="shared" si="6"/>
        <v>1.0238095238095237</v>
      </c>
      <c r="F212" s="10">
        <f t="shared" si="7"/>
        <v>0.97674418604651159</v>
      </c>
    </row>
    <row r="213" spans="1:6">
      <c r="A213" s="5" t="s">
        <v>126</v>
      </c>
      <c r="B213" s="6" t="s">
        <v>8</v>
      </c>
      <c r="C213" s="8">
        <v>102.5</v>
      </c>
      <c r="D213" s="8">
        <v>89.8333333333333</v>
      </c>
      <c r="E213" s="10">
        <f t="shared" si="6"/>
        <v>1.14100185528757</v>
      </c>
      <c r="F213" s="10">
        <f t="shared" si="7"/>
        <v>0.87642276422764198</v>
      </c>
    </row>
    <row r="214" spans="1:6">
      <c r="A214" s="5" t="s">
        <v>126</v>
      </c>
      <c r="B214" s="6" t="s">
        <v>92</v>
      </c>
      <c r="C214" s="8">
        <v>97.571428571428498</v>
      </c>
      <c r="D214" s="8">
        <v>81</v>
      </c>
      <c r="E214" s="10">
        <f t="shared" si="6"/>
        <v>1.2045855379188704</v>
      </c>
      <c r="F214" s="10">
        <f t="shared" si="7"/>
        <v>0.83016105417276786</v>
      </c>
    </row>
    <row r="215" spans="1:6">
      <c r="A215" s="5" t="s">
        <v>126</v>
      </c>
      <c r="B215" s="6" t="s">
        <v>90</v>
      </c>
      <c r="C215" s="8">
        <v>89</v>
      </c>
      <c r="D215" s="8">
        <v>83.5</v>
      </c>
      <c r="E215" s="10">
        <f t="shared" si="6"/>
        <v>1.0658682634730539</v>
      </c>
      <c r="F215" s="10">
        <f t="shared" si="7"/>
        <v>0.9382022471910112</v>
      </c>
    </row>
    <row r="216" spans="1:6">
      <c r="A216" s="5" t="s">
        <v>126</v>
      </c>
      <c r="B216" s="6" t="s">
        <v>29</v>
      </c>
      <c r="C216" s="8">
        <v>86.4444444444444</v>
      </c>
      <c r="D216" s="8">
        <v>78</v>
      </c>
      <c r="E216" s="10">
        <f t="shared" si="6"/>
        <v>1.1082621082621078</v>
      </c>
      <c r="F216" s="10">
        <f t="shared" si="7"/>
        <v>0.90231362467866372</v>
      </c>
    </row>
    <row r="217" spans="1:6">
      <c r="A217" s="5" t="s">
        <v>126</v>
      </c>
      <c r="B217" s="6" t="s">
        <v>5</v>
      </c>
      <c r="C217" s="8">
        <v>77</v>
      </c>
      <c r="D217" s="8">
        <v>56</v>
      </c>
      <c r="E217" s="10">
        <f t="shared" si="6"/>
        <v>1.375</v>
      </c>
      <c r="F217" s="10">
        <f t="shared" si="7"/>
        <v>0.72727272727272729</v>
      </c>
    </row>
    <row r="218" spans="1:6">
      <c r="A218" s="5" t="s">
        <v>106</v>
      </c>
      <c r="B218" s="6" t="s">
        <v>51</v>
      </c>
      <c r="C218" s="8">
        <v>150</v>
      </c>
      <c r="D218" s="8">
        <v>126.72727272727199</v>
      </c>
      <c r="E218" s="10">
        <f t="shared" si="6"/>
        <v>1.1836441893830771</v>
      </c>
      <c r="F218" s="10">
        <f t="shared" si="7"/>
        <v>0.84484848484847996</v>
      </c>
    </row>
    <row r="219" spans="1:6">
      <c r="A219" s="5" t="s">
        <v>106</v>
      </c>
      <c r="B219" s="6" t="s">
        <v>62</v>
      </c>
      <c r="C219" s="8">
        <v>143.5</v>
      </c>
      <c r="D219" s="8">
        <v>119.9</v>
      </c>
      <c r="E219" s="10">
        <f t="shared" si="6"/>
        <v>1.1968306922435363</v>
      </c>
      <c r="F219" s="10">
        <f t="shared" si="7"/>
        <v>0.83554006968641115</v>
      </c>
    </row>
    <row r="220" spans="1:6">
      <c r="A220" s="5" t="s">
        <v>106</v>
      </c>
      <c r="B220" s="6" t="s">
        <v>69</v>
      </c>
      <c r="C220" s="8">
        <v>129.666666666666</v>
      </c>
      <c r="D220" s="8">
        <v>113.444444444444</v>
      </c>
      <c r="E220" s="10">
        <f t="shared" si="6"/>
        <v>1.1429970617042102</v>
      </c>
      <c r="F220" s="10">
        <f t="shared" si="7"/>
        <v>0.8748928877463592</v>
      </c>
    </row>
    <row r="221" spans="1:6">
      <c r="A221" s="5" t="s">
        <v>106</v>
      </c>
      <c r="B221" s="6" t="s">
        <v>89</v>
      </c>
      <c r="C221" s="8">
        <v>126.25</v>
      </c>
      <c r="D221" s="8">
        <v>107.125</v>
      </c>
      <c r="E221" s="10">
        <f t="shared" si="6"/>
        <v>1.1785297549591598</v>
      </c>
      <c r="F221" s="10">
        <f t="shared" si="7"/>
        <v>0.84851485148514849</v>
      </c>
    </row>
    <row r="222" spans="1:6">
      <c r="A222" s="5" t="s">
        <v>106</v>
      </c>
      <c r="B222" s="6" t="s">
        <v>91</v>
      </c>
      <c r="C222" s="8">
        <v>109.333333333333</v>
      </c>
      <c r="D222" s="8">
        <v>92.6666666666666</v>
      </c>
      <c r="E222" s="10">
        <f t="shared" si="6"/>
        <v>1.179856115107911</v>
      </c>
      <c r="F222" s="10">
        <f t="shared" si="7"/>
        <v>0.84756097560975807</v>
      </c>
    </row>
    <row r="223" spans="1:6">
      <c r="A223" s="5" t="s">
        <v>106</v>
      </c>
      <c r="B223" s="6" t="s">
        <v>9</v>
      </c>
      <c r="C223" s="8">
        <v>113.142857142857</v>
      </c>
      <c r="D223" s="8">
        <v>84.4</v>
      </c>
      <c r="E223" s="10">
        <f t="shared" si="6"/>
        <v>1.3405551794177368</v>
      </c>
      <c r="F223" s="10">
        <f t="shared" si="7"/>
        <v>0.74595959595959693</v>
      </c>
    </row>
    <row r="224" spans="1:6">
      <c r="A224" s="5" t="s">
        <v>106</v>
      </c>
      <c r="B224" s="6" t="s">
        <v>26</v>
      </c>
      <c r="C224" s="8">
        <v>95</v>
      </c>
      <c r="D224" s="8">
        <v>90</v>
      </c>
      <c r="E224" s="10">
        <f t="shared" si="6"/>
        <v>1.0555555555555556</v>
      </c>
      <c r="F224" s="10">
        <f t="shared" si="7"/>
        <v>0.94736842105263153</v>
      </c>
    </row>
    <row r="225" spans="1:6">
      <c r="A225" s="5" t="s">
        <v>106</v>
      </c>
      <c r="B225" s="6" t="s">
        <v>80</v>
      </c>
      <c r="C225" s="8">
        <v>94.5555555555555</v>
      </c>
      <c r="D225" s="8">
        <v>74.3333333333333</v>
      </c>
      <c r="E225" s="10">
        <f t="shared" si="6"/>
        <v>1.272047832585949</v>
      </c>
      <c r="F225" s="10">
        <f t="shared" si="7"/>
        <v>0.78613396004700364</v>
      </c>
    </row>
    <row r="226" spans="1:6">
      <c r="A226" s="5" t="s">
        <v>106</v>
      </c>
      <c r="B226" s="6" t="s">
        <v>101</v>
      </c>
      <c r="C226" s="8">
        <v>81.5</v>
      </c>
      <c r="D226" s="8">
        <v>63.5</v>
      </c>
      <c r="E226" s="10">
        <f t="shared" si="6"/>
        <v>1.2834645669291338</v>
      </c>
      <c r="F226" s="10">
        <f t="shared" si="7"/>
        <v>0.77914110429447858</v>
      </c>
    </row>
    <row r="227" spans="1:6">
      <c r="A227" s="5" t="s">
        <v>116</v>
      </c>
      <c r="B227" s="6" t="s">
        <v>51</v>
      </c>
      <c r="C227" s="8">
        <v>151</v>
      </c>
      <c r="D227" s="8">
        <v>125.72727272727199</v>
      </c>
      <c r="E227" s="10">
        <f t="shared" si="6"/>
        <v>1.2010122921185897</v>
      </c>
      <c r="F227" s="10">
        <f t="shared" si="7"/>
        <v>0.83263094521372183</v>
      </c>
    </row>
    <row r="228" spans="1:6">
      <c r="A228" s="5" t="s">
        <v>116</v>
      </c>
      <c r="B228" s="6" t="s">
        <v>62</v>
      </c>
      <c r="C228" s="8">
        <v>141</v>
      </c>
      <c r="D228" s="8">
        <v>122.2</v>
      </c>
      <c r="E228" s="10">
        <f t="shared" si="6"/>
        <v>1.1538461538461537</v>
      </c>
      <c r="F228" s="10">
        <f t="shared" si="7"/>
        <v>0.8666666666666667</v>
      </c>
    </row>
    <row r="229" spans="1:6">
      <c r="A229" s="5" t="s">
        <v>116</v>
      </c>
      <c r="B229" s="6" t="s">
        <v>69</v>
      </c>
      <c r="C229" s="8">
        <v>129.333333333333</v>
      </c>
      <c r="D229" s="8">
        <v>112.222222222222</v>
      </c>
      <c r="E229" s="10">
        <f t="shared" si="6"/>
        <v>1.1524752475247517</v>
      </c>
      <c r="F229" s="10">
        <f t="shared" si="7"/>
        <v>0.86769759450171868</v>
      </c>
    </row>
    <row r="230" spans="1:6">
      <c r="A230" s="5" t="s">
        <v>116</v>
      </c>
      <c r="B230" s="6" t="s">
        <v>89</v>
      </c>
      <c r="C230" s="8">
        <v>128.25</v>
      </c>
      <c r="D230" s="8">
        <v>102.875</v>
      </c>
      <c r="E230" s="10">
        <f t="shared" si="6"/>
        <v>1.2466585662211422</v>
      </c>
      <c r="F230" s="10">
        <f t="shared" si="7"/>
        <v>0.8021442495126706</v>
      </c>
    </row>
    <row r="231" spans="1:6">
      <c r="A231" s="5" t="s">
        <v>116</v>
      </c>
      <c r="B231" s="6" t="s">
        <v>91</v>
      </c>
      <c r="C231" s="8">
        <v>106.5</v>
      </c>
      <c r="D231" s="8">
        <v>97.5</v>
      </c>
      <c r="E231" s="10">
        <f t="shared" si="6"/>
        <v>1.0923076923076922</v>
      </c>
      <c r="F231" s="10">
        <f t="shared" si="7"/>
        <v>0.91549295774647887</v>
      </c>
    </row>
    <row r="232" spans="1:6">
      <c r="A232" s="5" t="s">
        <v>116</v>
      </c>
      <c r="B232" s="6" t="s">
        <v>9</v>
      </c>
      <c r="C232" s="8">
        <v>105.142857142857</v>
      </c>
      <c r="D232" s="8">
        <v>78.400000000000006</v>
      </c>
      <c r="E232" s="10">
        <f t="shared" si="6"/>
        <v>1.3411078717201146</v>
      </c>
      <c r="F232" s="10">
        <f t="shared" si="7"/>
        <v>0.74565217391304461</v>
      </c>
    </row>
    <row r="233" spans="1:6">
      <c r="A233" s="5" t="s">
        <v>116</v>
      </c>
      <c r="B233" s="6" t="s">
        <v>26</v>
      </c>
      <c r="C233" s="8">
        <v>99</v>
      </c>
      <c r="D233" s="8">
        <v>77.5</v>
      </c>
      <c r="E233" s="10">
        <f t="shared" si="6"/>
        <v>1.2774193548387096</v>
      </c>
      <c r="F233" s="10">
        <f t="shared" si="7"/>
        <v>0.78282828282828287</v>
      </c>
    </row>
    <row r="234" spans="1:6">
      <c r="A234" s="5" t="s">
        <v>116</v>
      </c>
      <c r="B234" s="6" t="s">
        <v>80</v>
      </c>
      <c r="C234" s="8">
        <v>83.5555555555555</v>
      </c>
      <c r="D234" s="8">
        <v>82</v>
      </c>
      <c r="E234" s="10">
        <f t="shared" si="6"/>
        <v>1.0189701897018963</v>
      </c>
      <c r="F234" s="10">
        <f t="shared" si="7"/>
        <v>0.98138297872340485</v>
      </c>
    </row>
    <row r="235" spans="1:6">
      <c r="A235" s="5" t="s">
        <v>116</v>
      </c>
      <c r="B235" s="6" t="s">
        <v>101</v>
      </c>
      <c r="C235" s="8">
        <v>83.8</v>
      </c>
      <c r="D235" s="8">
        <v>78</v>
      </c>
      <c r="E235" s="10">
        <f t="shared" si="6"/>
        <v>1.0743589743589743</v>
      </c>
      <c r="F235" s="10">
        <f t="shared" si="7"/>
        <v>0.93078758949880669</v>
      </c>
    </row>
    <row r="236" spans="1:6">
      <c r="A236" s="5" t="s">
        <v>119</v>
      </c>
      <c r="B236" s="6" t="s">
        <v>51</v>
      </c>
      <c r="C236" s="8">
        <v>77</v>
      </c>
      <c r="D236" s="8">
        <v>68.454545454545396</v>
      </c>
      <c r="E236" s="10">
        <f t="shared" si="6"/>
        <v>1.1248339973439585</v>
      </c>
      <c r="F236" s="10">
        <f t="shared" si="7"/>
        <v>0.88902007083825185</v>
      </c>
    </row>
    <row r="237" spans="1:6">
      <c r="A237" s="5" t="s">
        <v>119</v>
      </c>
      <c r="B237" s="6" t="s">
        <v>62</v>
      </c>
      <c r="C237" s="8">
        <v>72</v>
      </c>
      <c r="D237" s="8">
        <v>66.400000000000006</v>
      </c>
      <c r="E237" s="10">
        <f t="shared" si="6"/>
        <v>1.0843373493975903</v>
      </c>
      <c r="F237" s="10">
        <f t="shared" si="7"/>
        <v>0.92222222222222228</v>
      </c>
    </row>
    <row r="238" spans="1:6">
      <c r="A238" s="5" t="s">
        <v>119</v>
      </c>
      <c r="B238" s="6" t="s">
        <v>69</v>
      </c>
      <c r="C238" s="8">
        <v>70.3333333333333</v>
      </c>
      <c r="D238" s="8">
        <v>63.4444444444444</v>
      </c>
      <c r="E238" s="10">
        <f t="shared" si="6"/>
        <v>1.1085814360770581</v>
      </c>
      <c r="F238" s="10">
        <f t="shared" si="7"/>
        <v>0.90205371248025257</v>
      </c>
    </row>
    <row r="239" spans="1:6">
      <c r="A239" s="5" t="s">
        <v>119</v>
      </c>
      <c r="B239" s="6" t="s">
        <v>89</v>
      </c>
      <c r="C239" s="8">
        <v>65</v>
      </c>
      <c r="D239" s="8">
        <v>65</v>
      </c>
      <c r="E239" s="10">
        <f t="shared" si="6"/>
        <v>1</v>
      </c>
      <c r="F239" s="10">
        <f t="shared" si="7"/>
        <v>1</v>
      </c>
    </row>
    <row r="240" spans="1:6">
      <c r="A240" s="5" t="s">
        <v>119</v>
      </c>
      <c r="B240" s="6" t="s">
        <v>91</v>
      </c>
      <c r="C240" s="8">
        <v>69.3333333333333</v>
      </c>
      <c r="D240" s="8">
        <v>67.6666666666666</v>
      </c>
      <c r="E240" s="10">
        <f t="shared" si="6"/>
        <v>1.0246305418719217</v>
      </c>
      <c r="F240" s="10">
        <f t="shared" si="7"/>
        <v>0.97596153846153799</v>
      </c>
    </row>
    <row r="241" spans="1:6">
      <c r="A241" s="5" t="s">
        <v>119</v>
      </c>
      <c r="B241" s="6" t="s">
        <v>9</v>
      </c>
      <c r="C241" s="8">
        <v>68</v>
      </c>
      <c r="D241" s="8">
        <v>68.400000000000006</v>
      </c>
      <c r="E241" s="10">
        <f t="shared" si="6"/>
        <v>0.99415204678362568</v>
      </c>
      <c r="F241" s="10">
        <f t="shared" si="7"/>
        <v>1.0058823529411764</v>
      </c>
    </row>
    <row r="242" spans="1:6">
      <c r="A242" s="5" t="s">
        <v>119</v>
      </c>
      <c r="B242" s="6" t="s">
        <v>26</v>
      </c>
      <c r="C242" s="8">
        <v>62.5</v>
      </c>
      <c r="D242" s="8">
        <v>67.5</v>
      </c>
      <c r="E242" s="10">
        <f t="shared" si="6"/>
        <v>0.92592592592592593</v>
      </c>
      <c r="F242" s="10">
        <f t="shared" si="7"/>
        <v>1.08</v>
      </c>
    </row>
    <row r="243" spans="1:6">
      <c r="A243" s="5" t="s">
        <v>119</v>
      </c>
      <c r="B243" s="6" t="s">
        <v>80</v>
      </c>
      <c r="C243" s="8">
        <v>65.2222222222222</v>
      </c>
      <c r="D243" s="8">
        <v>55</v>
      </c>
      <c r="E243" s="10">
        <f t="shared" si="6"/>
        <v>1.1858585858585855</v>
      </c>
      <c r="F243" s="10">
        <f t="shared" si="7"/>
        <v>0.84327086882453184</v>
      </c>
    </row>
    <row r="244" spans="1:6">
      <c r="A244" s="5" t="s">
        <v>119</v>
      </c>
      <c r="B244" s="6" t="s">
        <v>101</v>
      </c>
      <c r="C244" s="8">
        <v>71.900000000000006</v>
      </c>
      <c r="D244" s="8">
        <v>69.5</v>
      </c>
      <c r="E244" s="10">
        <f t="shared" si="6"/>
        <v>1.0345323741007195</v>
      </c>
      <c r="F244" s="10">
        <f t="shared" si="7"/>
        <v>0.96662030598052839</v>
      </c>
    </row>
    <row r="245" spans="1:6">
      <c r="A245" s="5" t="s">
        <v>124</v>
      </c>
      <c r="B245" s="6" t="s">
        <v>51</v>
      </c>
      <c r="C245" s="8">
        <v>30</v>
      </c>
      <c r="D245" s="8">
        <v>126.72727272727199</v>
      </c>
      <c r="E245" s="10">
        <f t="shared" si="6"/>
        <v>0.23672883787661542</v>
      </c>
      <c r="F245" s="10">
        <f t="shared" si="7"/>
        <v>4.2242424242423997</v>
      </c>
    </row>
    <row r="246" spans="1:6">
      <c r="A246" s="5" t="s">
        <v>124</v>
      </c>
      <c r="B246" s="6" t="s">
        <v>62</v>
      </c>
      <c r="C246" s="8">
        <v>39.5</v>
      </c>
      <c r="D246" s="8">
        <v>124.5</v>
      </c>
      <c r="E246" s="10">
        <f t="shared" si="6"/>
        <v>0.31726907630522089</v>
      </c>
      <c r="F246" s="10">
        <f t="shared" si="7"/>
        <v>3.1518987341772151</v>
      </c>
    </row>
    <row r="247" spans="1:6">
      <c r="A247" s="5" t="s">
        <v>124</v>
      </c>
      <c r="B247" s="6" t="s">
        <v>69</v>
      </c>
      <c r="C247" s="8">
        <v>41.6666666666666</v>
      </c>
      <c r="D247" s="8">
        <v>117.222222222222</v>
      </c>
      <c r="E247" s="10">
        <f t="shared" si="6"/>
        <v>0.35545023696682476</v>
      </c>
      <c r="F247" s="10">
        <f t="shared" si="7"/>
        <v>2.8133333333333326</v>
      </c>
    </row>
    <row r="248" spans="1:6">
      <c r="A248" s="5" t="s">
        <v>124</v>
      </c>
      <c r="B248" s="6" t="s">
        <v>89</v>
      </c>
      <c r="C248" s="8">
        <v>43.5</v>
      </c>
      <c r="D248" s="8">
        <v>108.5</v>
      </c>
      <c r="E248" s="10">
        <f t="shared" si="6"/>
        <v>0.4009216589861751</v>
      </c>
      <c r="F248" s="10">
        <f t="shared" si="7"/>
        <v>2.4942528735632186</v>
      </c>
    </row>
    <row r="249" spans="1:6">
      <c r="A249" s="5" t="s">
        <v>124</v>
      </c>
      <c r="B249" s="6" t="s">
        <v>91</v>
      </c>
      <c r="C249" s="8">
        <v>44</v>
      </c>
      <c r="D249" s="8">
        <v>101.333333333333</v>
      </c>
      <c r="E249" s="10">
        <f t="shared" si="6"/>
        <v>0.43421052631579088</v>
      </c>
      <c r="F249" s="10">
        <f t="shared" si="7"/>
        <v>2.3030303030302957</v>
      </c>
    </row>
    <row r="250" spans="1:6">
      <c r="A250" s="5" t="s">
        <v>124</v>
      </c>
      <c r="B250" s="6" t="s">
        <v>9</v>
      </c>
      <c r="C250" s="8">
        <v>49.428571428571402</v>
      </c>
      <c r="D250" s="8">
        <v>88</v>
      </c>
      <c r="E250" s="10">
        <f t="shared" si="6"/>
        <v>0.56168831168831135</v>
      </c>
      <c r="F250" s="10">
        <f t="shared" si="7"/>
        <v>1.7803468208092494</v>
      </c>
    </row>
    <row r="251" spans="1:6">
      <c r="A251" s="5" t="s">
        <v>124</v>
      </c>
      <c r="B251" s="6" t="s">
        <v>26</v>
      </c>
      <c r="C251" s="8">
        <v>54.75</v>
      </c>
      <c r="D251" s="8">
        <v>94</v>
      </c>
      <c r="E251" s="10">
        <f t="shared" si="6"/>
        <v>0.58244680851063835</v>
      </c>
      <c r="F251" s="10">
        <f t="shared" si="7"/>
        <v>1.7168949771689497</v>
      </c>
    </row>
    <row r="252" spans="1:6">
      <c r="A252" s="5" t="s">
        <v>124</v>
      </c>
      <c r="B252" s="6" t="s">
        <v>80</v>
      </c>
      <c r="C252" s="8">
        <v>63.6666666666666</v>
      </c>
      <c r="D252" s="8">
        <v>81.6666666666666</v>
      </c>
      <c r="E252" s="10">
        <f t="shared" si="6"/>
        <v>0.77959183673469368</v>
      </c>
      <c r="F252" s="10">
        <f t="shared" si="7"/>
        <v>1.2827225130890054</v>
      </c>
    </row>
    <row r="253" spans="1:6">
      <c r="A253" s="5" t="s">
        <v>124</v>
      </c>
      <c r="B253" s="6" t="s">
        <v>101</v>
      </c>
      <c r="C253" s="8">
        <v>52.3</v>
      </c>
      <c r="D253" s="8">
        <v>91.5</v>
      </c>
      <c r="E253" s="10">
        <f t="shared" si="6"/>
        <v>0.57158469945355184</v>
      </c>
      <c r="F253" s="10">
        <f t="shared" si="7"/>
        <v>1.7495219885277247</v>
      </c>
    </row>
    <row r="254" spans="1:6">
      <c r="A254" s="5" t="s">
        <v>112</v>
      </c>
      <c r="B254" s="6" t="s">
        <v>51</v>
      </c>
      <c r="C254" s="8">
        <v>154</v>
      </c>
      <c r="D254" s="8">
        <v>125.636363636363</v>
      </c>
      <c r="E254" s="10">
        <f t="shared" si="6"/>
        <v>1.2257597684515258</v>
      </c>
      <c r="F254" s="10">
        <f t="shared" si="7"/>
        <v>0.81582054309326624</v>
      </c>
    </row>
    <row r="255" spans="1:6">
      <c r="A255" s="5" t="s">
        <v>112</v>
      </c>
      <c r="B255" s="6" t="s">
        <v>62</v>
      </c>
      <c r="C255" s="8">
        <v>131</v>
      </c>
      <c r="D255" s="8">
        <v>117</v>
      </c>
      <c r="E255" s="10">
        <f t="shared" si="6"/>
        <v>1.1196581196581197</v>
      </c>
      <c r="F255" s="10">
        <f t="shared" si="7"/>
        <v>0.89312977099236646</v>
      </c>
    </row>
    <row r="256" spans="1:6">
      <c r="A256" s="5" t="s">
        <v>112</v>
      </c>
      <c r="B256" s="6" t="s">
        <v>69</v>
      </c>
      <c r="C256" s="8">
        <v>132.333333333333</v>
      </c>
      <c r="D256" s="8">
        <v>115.666666666666</v>
      </c>
      <c r="E256" s="10">
        <f t="shared" si="6"/>
        <v>1.1440922190201765</v>
      </c>
      <c r="F256" s="10">
        <f t="shared" si="7"/>
        <v>0.87405541561712563</v>
      </c>
    </row>
    <row r="257" spans="1:6">
      <c r="A257" s="5" t="s">
        <v>112</v>
      </c>
      <c r="B257" s="6" t="s">
        <v>89</v>
      </c>
      <c r="C257" s="8">
        <v>129.25</v>
      </c>
      <c r="D257" s="8">
        <v>104.625</v>
      </c>
      <c r="E257" s="10">
        <f t="shared" si="6"/>
        <v>1.2353643966547192</v>
      </c>
      <c r="F257" s="10">
        <f t="shared" si="7"/>
        <v>0.80947775628626695</v>
      </c>
    </row>
    <row r="258" spans="1:6">
      <c r="A258" s="5" t="s">
        <v>112</v>
      </c>
      <c r="B258" s="6" t="s">
        <v>91</v>
      </c>
      <c r="C258" s="8">
        <v>110.333333333333</v>
      </c>
      <c r="D258" s="8">
        <v>85.3333333333333</v>
      </c>
      <c r="E258" s="10">
        <f t="shared" si="6"/>
        <v>1.2929687499999967</v>
      </c>
      <c r="F258" s="10">
        <f t="shared" si="7"/>
        <v>0.77341389728096877</v>
      </c>
    </row>
    <row r="259" spans="1:6">
      <c r="A259" s="5" t="s">
        <v>112</v>
      </c>
      <c r="B259" s="6" t="s">
        <v>9</v>
      </c>
      <c r="C259" s="8">
        <v>100.571428571428</v>
      </c>
      <c r="D259" s="8">
        <v>79.599999999999994</v>
      </c>
      <c r="E259" s="10">
        <f t="shared" ref="E259:E322" si="8">C259/D259</f>
        <v>1.2634601579325127</v>
      </c>
      <c r="F259" s="10">
        <f t="shared" ref="F259:F322" si="9">D259/C259</f>
        <v>0.79147727272727719</v>
      </c>
    </row>
    <row r="260" spans="1:6">
      <c r="A260" s="5" t="s">
        <v>112</v>
      </c>
      <c r="B260" s="6" t="s">
        <v>26</v>
      </c>
      <c r="C260" s="8">
        <v>98.375</v>
      </c>
      <c r="D260" s="8">
        <v>70.75</v>
      </c>
      <c r="E260" s="10">
        <f t="shared" si="8"/>
        <v>1.3904593639575973</v>
      </c>
      <c r="F260" s="10">
        <f t="shared" si="9"/>
        <v>0.71918678526048285</v>
      </c>
    </row>
    <row r="261" spans="1:6">
      <c r="A261" s="5" t="s">
        <v>112</v>
      </c>
      <c r="B261" s="6" t="s">
        <v>80</v>
      </c>
      <c r="C261" s="8">
        <v>87.5555555555555</v>
      </c>
      <c r="D261" s="8">
        <v>73.3333333333333</v>
      </c>
      <c r="E261" s="10">
        <f t="shared" si="8"/>
        <v>1.1939393939393936</v>
      </c>
      <c r="F261" s="10">
        <f t="shared" si="9"/>
        <v>0.83756345177664993</v>
      </c>
    </row>
    <row r="262" spans="1:6">
      <c r="A262" s="5" t="s">
        <v>112</v>
      </c>
      <c r="B262" s="6" t="s">
        <v>101</v>
      </c>
      <c r="C262" s="8">
        <v>79.5</v>
      </c>
      <c r="D262" s="8">
        <v>56.5</v>
      </c>
      <c r="E262" s="10">
        <f t="shared" si="8"/>
        <v>1.4070796460176991</v>
      </c>
      <c r="F262" s="10">
        <f t="shared" si="9"/>
        <v>0.71069182389937102</v>
      </c>
    </row>
    <row r="263" spans="1:6">
      <c r="A263" s="5" t="s">
        <v>136</v>
      </c>
      <c r="B263" s="6" t="s">
        <v>51</v>
      </c>
      <c r="C263" s="8">
        <v>93</v>
      </c>
      <c r="D263" s="8">
        <v>127.72727272727199</v>
      </c>
      <c r="E263" s="10">
        <f t="shared" si="8"/>
        <v>0.72811387900356295</v>
      </c>
      <c r="F263" s="10">
        <f t="shared" si="9"/>
        <v>1.3734115347018494</v>
      </c>
    </row>
    <row r="264" spans="1:6">
      <c r="A264" s="5" t="s">
        <v>136</v>
      </c>
      <c r="B264" s="6" t="s">
        <v>62</v>
      </c>
      <c r="C264" s="8">
        <v>85</v>
      </c>
      <c r="D264" s="8">
        <v>119.2</v>
      </c>
      <c r="E264" s="10">
        <f t="shared" si="8"/>
        <v>0.71308724832214765</v>
      </c>
      <c r="F264" s="10">
        <f t="shared" si="9"/>
        <v>1.4023529411764706</v>
      </c>
    </row>
    <row r="265" spans="1:6">
      <c r="A265" s="5" t="s">
        <v>136</v>
      </c>
      <c r="B265" s="6" t="s">
        <v>69</v>
      </c>
      <c r="C265" s="8">
        <v>77</v>
      </c>
      <c r="D265" s="8">
        <v>109.666666666666</v>
      </c>
      <c r="E265" s="10">
        <f t="shared" si="8"/>
        <v>0.70212765957447232</v>
      </c>
      <c r="F265" s="10">
        <f t="shared" si="9"/>
        <v>1.4242424242424156</v>
      </c>
    </row>
    <row r="266" spans="1:6">
      <c r="A266" s="5" t="s">
        <v>136</v>
      </c>
      <c r="B266" s="6" t="s">
        <v>89</v>
      </c>
      <c r="C266" s="8">
        <v>78</v>
      </c>
      <c r="D266" s="8">
        <v>109.25</v>
      </c>
      <c r="E266" s="10">
        <f t="shared" si="8"/>
        <v>0.71395881006864992</v>
      </c>
      <c r="F266" s="10">
        <f t="shared" si="9"/>
        <v>1.4006410256410255</v>
      </c>
    </row>
    <row r="267" spans="1:6">
      <c r="A267" s="5" t="s">
        <v>136</v>
      </c>
      <c r="B267" s="6" t="s">
        <v>91</v>
      </c>
      <c r="C267" s="8">
        <v>78.3333333333333</v>
      </c>
      <c r="D267" s="8">
        <v>103</v>
      </c>
      <c r="E267" s="10">
        <f t="shared" si="8"/>
        <v>0.76051779935275043</v>
      </c>
      <c r="F267" s="10">
        <f t="shared" si="9"/>
        <v>1.3148936170212771</v>
      </c>
    </row>
    <row r="268" spans="1:6">
      <c r="A268" s="5" t="s">
        <v>136</v>
      </c>
      <c r="B268" s="6" t="s">
        <v>9</v>
      </c>
      <c r="C268" s="8">
        <v>79.857142857142804</v>
      </c>
      <c r="D268" s="8">
        <v>94.6</v>
      </c>
      <c r="E268" s="10">
        <f t="shared" si="8"/>
        <v>0.84415584415584366</v>
      </c>
      <c r="F268" s="10">
        <f t="shared" si="9"/>
        <v>1.1846153846153853</v>
      </c>
    </row>
    <row r="269" spans="1:6">
      <c r="A269" s="5" t="s">
        <v>136</v>
      </c>
      <c r="B269" s="6" t="s">
        <v>26</v>
      </c>
      <c r="C269" s="8">
        <v>79.125</v>
      </c>
      <c r="D269" s="8">
        <v>90.25</v>
      </c>
      <c r="E269" s="10">
        <f t="shared" si="8"/>
        <v>0.87673130193905813</v>
      </c>
      <c r="F269" s="10">
        <f t="shared" si="9"/>
        <v>1.1406003159557663</v>
      </c>
    </row>
    <row r="270" spans="1:6">
      <c r="A270" s="5" t="s">
        <v>136</v>
      </c>
      <c r="B270" s="6" t="s">
        <v>80</v>
      </c>
      <c r="C270" s="8">
        <v>77.8888888888888</v>
      </c>
      <c r="D270" s="8">
        <v>88.3333333333333</v>
      </c>
      <c r="E270" s="10">
        <f t="shared" si="8"/>
        <v>0.88176100628930754</v>
      </c>
      <c r="F270" s="10">
        <f t="shared" si="9"/>
        <v>1.1340941512125544</v>
      </c>
    </row>
    <row r="271" spans="1:6">
      <c r="A271" s="5" t="s">
        <v>136</v>
      </c>
      <c r="B271" s="6" t="s">
        <v>101</v>
      </c>
      <c r="C271" s="8">
        <v>74.099999999999994</v>
      </c>
      <c r="D271" s="8">
        <v>70.5</v>
      </c>
      <c r="E271" s="10">
        <f t="shared" si="8"/>
        <v>1.0510638297872339</v>
      </c>
      <c r="F271" s="10">
        <f t="shared" si="9"/>
        <v>0.95141700404858309</v>
      </c>
    </row>
    <row r="272" spans="1:6">
      <c r="A272" s="5" t="s">
        <v>108</v>
      </c>
      <c r="B272" s="6" t="s">
        <v>51</v>
      </c>
      <c r="C272" s="8">
        <v>134</v>
      </c>
      <c r="D272" s="8">
        <v>133.272727272727</v>
      </c>
      <c r="E272" s="10">
        <f t="shared" si="8"/>
        <v>1.0054570259208753</v>
      </c>
      <c r="F272" s="10">
        <f t="shared" si="9"/>
        <v>0.99457259158751488</v>
      </c>
    </row>
    <row r="273" spans="1:6">
      <c r="A273" s="5" t="s">
        <v>108</v>
      </c>
      <c r="B273" s="6" t="s">
        <v>62</v>
      </c>
      <c r="C273" s="8">
        <v>134</v>
      </c>
      <c r="D273" s="8">
        <v>133.19999999999999</v>
      </c>
      <c r="E273" s="10">
        <f t="shared" si="8"/>
        <v>1.0060060060060061</v>
      </c>
      <c r="F273" s="10">
        <f t="shared" si="9"/>
        <v>0.9940298507462686</v>
      </c>
    </row>
    <row r="274" spans="1:6">
      <c r="A274" s="5" t="s">
        <v>108</v>
      </c>
      <c r="B274" s="6" t="s">
        <v>69</v>
      </c>
      <c r="C274" s="8">
        <v>130</v>
      </c>
      <c r="D274" s="8">
        <v>134.444444444444</v>
      </c>
      <c r="E274" s="10">
        <f t="shared" si="8"/>
        <v>0.9669421487603338</v>
      </c>
      <c r="F274" s="10">
        <f t="shared" si="9"/>
        <v>1.0341880341880307</v>
      </c>
    </row>
    <row r="275" spans="1:6">
      <c r="A275" s="5" t="s">
        <v>108</v>
      </c>
      <c r="B275" s="6" t="s">
        <v>89</v>
      </c>
      <c r="C275" s="8">
        <v>134.5</v>
      </c>
      <c r="D275" s="8">
        <v>132.75</v>
      </c>
      <c r="E275" s="10">
        <f t="shared" si="8"/>
        <v>1.0131826741996233</v>
      </c>
      <c r="F275" s="10">
        <f t="shared" si="9"/>
        <v>0.98698884758364314</v>
      </c>
    </row>
    <row r="276" spans="1:6">
      <c r="A276" s="5" t="s">
        <v>108</v>
      </c>
      <c r="B276" s="6" t="s">
        <v>91</v>
      </c>
      <c r="C276" s="8">
        <v>131.666666666666</v>
      </c>
      <c r="D276" s="8">
        <v>135</v>
      </c>
      <c r="E276" s="10">
        <f t="shared" si="8"/>
        <v>0.97530864197530376</v>
      </c>
      <c r="F276" s="10">
        <f t="shared" si="9"/>
        <v>1.0253164556962078</v>
      </c>
    </row>
    <row r="277" spans="1:6">
      <c r="A277" s="5" t="s">
        <v>108</v>
      </c>
      <c r="B277" s="6" t="s">
        <v>9</v>
      </c>
      <c r="C277" s="8">
        <v>136</v>
      </c>
      <c r="D277" s="8">
        <v>129.6</v>
      </c>
      <c r="E277" s="10">
        <f t="shared" si="8"/>
        <v>1.0493827160493827</v>
      </c>
      <c r="F277" s="10">
        <f t="shared" si="9"/>
        <v>0.95294117647058818</v>
      </c>
    </row>
    <row r="278" spans="1:6">
      <c r="A278" s="5" t="s">
        <v>108</v>
      </c>
      <c r="B278" s="6" t="s">
        <v>26</v>
      </c>
      <c r="C278" s="8">
        <v>133.25</v>
      </c>
      <c r="D278" s="8">
        <v>133.5</v>
      </c>
      <c r="E278" s="10">
        <f t="shared" si="8"/>
        <v>0.99812734082397003</v>
      </c>
      <c r="F278" s="10">
        <f t="shared" si="9"/>
        <v>1.00187617260788</v>
      </c>
    </row>
    <row r="279" spans="1:6">
      <c r="A279" s="5" t="s">
        <v>108</v>
      </c>
      <c r="B279" s="6" t="s">
        <v>80</v>
      </c>
      <c r="C279" s="8">
        <v>132.666666666666</v>
      </c>
      <c r="D279" s="8">
        <v>135.333333333333</v>
      </c>
      <c r="E279" s="10">
        <f t="shared" si="8"/>
        <v>0.98029556650246052</v>
      </c>
      <c r="F279" s="10">
        <f t="shared" si="9"/>
        <v>1.0201005025125653</v>
      </c>
    </row>
    <row r="280" spans="1:6">
      <c r="A280" s="5" t="s">
        <v>108</v>
      </c>
      <c r="B280" s="6" t="s">
        <v>101</v>
      </c>
      <c r="C280" s="8">
        <v>133.6</v>
      </c>
      <c r="D280" s="8">
        <v>132</v>
      </c>
      <c r="E280" s="10">
        <f t="shared" si="8"/>
        <v>1.012121212121212</v>
      </c>
      <c r="F280" s="10">
        <f t="shared" si="9"/>
        <v>0.9880239520958084</v>
      </c>
    </row>
    <row r="281" spans="1:6">
      <c r="A281" s="5" t="s">
        <v>4</v>
      </c>
      <c r="B281" s="6" t="s">
        <v>51</v>
      </c>
      <c r="C281" s="8">
        <v>-40</v>
      </c>
      <c r="D281" s="8">
        <v>10.909090909090899</v>
      </c>
      <c r="E281" s="10">
        <f t="shared" si="8"/>
        <v>-3.6666666666666701</v>
      </c>
      <c r="F281" s="10">
        <f t="shared" si="9"/>
        <v>-0.27272727272727249</v>
      </c>
    </row>
    <row r="282" spans="1:6">
      <c r="A282" s="5" t="s">
        <v>4</v>
      </c>
      <c r="B282" s="6" t="s">
        <v>62</v>
      </c>
      <c r="C282" s="8">
        <v>-14.5</v>
      </c>
      <c r="D282" s="8">
        <v>21.9</v>
      </c>
      <c r="E282" s="10">
        <f t="shared" si="8"/>
        <v>-0.66210045662100458</v>
      </c>
      <c r="F282" s="10">
        <f t="shared" si="9"/>
        <v>-1.5103448275862068</v>
      </c>
    </row>
    <row r="283" spans="1:6">
      <c r="A283" s="5" t="s">
        <v>4</v>
      </c>
      <c r="B283" s="6" t="s">
        <v>69</v>
      </c>
      <c r="C283" s="8">
        <v>-9.3333333333333304</v>
      </c>
      <c r="D283" s="8">
        <v>34.6666666666666</v>
      </c>
      <c r="E283" s="10">
        <f t="shared" si="8"/>
        <v>-0.26923076923076966</v>
      </c>
      <c r="F283" s="10">
        <f t="shared" si="9"/>
        <v>-3.7142857142857082</v>
      </c>
    </row>
    <row r="284" spans="1:6">
      <c r="A284" s="5" t="s">
        <v>4</v>
      </c>
      <c r="B284" s="6" t="s">
        <v>89</v>
      </c>
      <c r="C284" s="8">
        <v>5.5</v>
      </c>
      <c r="D284" s="8">
        <v>47.25</v>
      </c>
      <c r="E284" s="10">
        <f t="shared" si="8"/>
        <v>0.1164021164021164</v>
      </c>
      <c r="F284" s="10">
        <f t="shared" si="9"/>
        <v>8.5909090909090917</v>
      </c>
    </row>
    <row r="285" spans="1:6">
      <c r="A285" s="5" t="s">
        <v>4</v>
      </c>
      <c r="B285" s="6" t="s">
        <v>91</v>
      </c>
      <c r="C285" s="8">
        <v>37.8333333333333</v>
      </c>
      <c r="D285" s="8">
        <v>68.5</v>
      </c>
      <c r="E285" s="10">
        <f t="shared" si="8"/>
        <v>0.5523114355231139</v>
      </c>
      <c r="F285" s="10">
        <f t="shared" si="9"/>
        <v>1.8105726872246712</v>
      </c>
    </row>
    <row r="286" spans="1:6">
      <c r="A286" s="5" t="s">
        <v>4</v>
      </c>
      <c r="B286" s="6" t="s">
        <v>9</v>
      </c>
      <c r="C286" s="8">
        <v>52.142857142857103</v>
      </c>
      <c r="D286" s="8">
        <v>81</v>
      </c>
      <c r="E286" s="10">
        <f t="shared" si="8"/>
        <v>0.64373897707230987</v>
      </c>
      <c r="F286" s="10">
        <f t="shared" si="9"/>
        <v>1.5534246575342479</v>
      </c>
    </row>
    <row r="287" spans="1:6">
      <c r="A287" s="5" t="s">
        <v>4</v>
      </c>
      <c r="B287" s="6" t="s">
        <v>26</v>
      </c>
      <c r="C287" s="8">
        <v>68.25</v>
      </c>
      <c r="D287" s="8">
        <v>91.5</v>
      </c>
      <c r="E287" s="10">
        <f t="shared" si="8"/>
        <v>0.74590163934426235</v>
      </c>
      <c r="F287" s="10">
        <f t="shared" si="9"/>
        <v>1.3406593406593406</v>
      </c>
    </row>
    <row r="288" spans="1:6">
      <c r="A288" s="5" t="s">
        <v>4</v>
      </c>
      <c r="B288" s="6" t="s">
        <v>80</v>
      </c>
      <c r="C288" s="8">
        <v>88.5555555555555</v>
      </c>
      <c r="D288" s="8">
        <v>99</v>
      </c>
      <c r="E288" s="10">
        <f t="shared" si="8"/>
        <v>0.89450056116722731</v>
      </c>
      <c r="F288" s="10">
        <f t="shared" si="9"/>
        <v>1.1179422835633632</v>
      </c>
    </row>
    <row r="289" spans="1:6">
      <c r="A289" s="5" t="s">
        <v>4</v>
      </c>
      <c r="B289" s="6" t="s">
        <v>101</v>
      </c>
      <c r="C289" s="8">
        <v>100.9</v>
      </c>
      <c r="D289" s="8">
        <v>118.5</v>
      </c>
      <c r="E289" s="10">
        <f t="shared" si="8"/>
        <v>0.85147679324894521</v>
      </c>
      <c r="F289" s="10">
        <f t="shared" si="9"/>
        <v>1.174430128840436</v>
      </c>
    </row>
    <row r="290" spans="1:6">
      <c r="A290" s="5" t="s">
        <v>4</v>
      </c>
      <c r="B290" s="6" t="s">
        <v>96</v>
      </c>
      <c r="C290" s="8">
        <v>-32</v>
      </c>
      <c r="D290" s="8">
        <v>26</v>
      </c>
      <c r="E290" s="10">
        <f t="shared" si="8"/>
        <v>-1.2307692307692308</v>
      </c>
      <c r="F290" s="10">
        <f t="shared" si="9"/>
        <v>-0.8125</v>
      </c>
    </row>
    <row r="291" spans="1:6">
      <c r="A291" s="5" t="s">
        <v>4</v>
      </c>
      <c r="B291" s="6" t="s">
        <v>12</v>
      </c>
      <c r="C291" s="8">
        <v>-6.5</v>
      </c>
      <c r="D291" s="8">
        <v>35.700000000000003</v>
      </c>
      <c r="E291" s="10">
        <f t="shared" si="8"/>
        <v>-0.18207282913165265</v>
      </c>
      <c r="F291" s="10">
        <f t="shared" si="9"/>
        <v>-5.4923076923076923</v>
      </c>
    </row>
    <row r="292" spans="1:6">
      <c r="A292" s="5" t="s">
        <v>4</v>
      </c>
      <c r="B292" s="6" t="s">
        <v>23</v>
      </c>
      <c r="C292" s="8">
        <v>-1</v>
      </c>
      <c r="D292" s="8">
        <v>46.7777777777777</v>
      </c>
      <c r="E292" s="10">
        <f t="shared" si="8"/>
        <v>-2.1377672209026165E-2</v>
      </c>
      <c r="F292" s="10">
        <f t="shared" si="9"/>
        <v>-46.7777777777777</v>
      </c>
    </row>
    <row r="293" spans="1:6">
      <c r="A293" s="5" t="s">
        <v>4</v>
      </c>
      <c r="B293" s="6" t="s">
        <v>33</v>
      </c>
      <c r="C293" s="8">
        <v>9.75</v>
      </c>
      <c r="D293" s="8">
        <v>59.125</v>
      </c>
      <c r="E293" s="10">
        <f t="shared" si="8"/>
        <v>0.16490486257928119</v>
      </c>
      <c r="F293" s="10">
        <f t="shared" si="9"/>
        <v>6.0641025641025639</v>
      </c>
    </row>
    <row r="294" spans="1:6">
      <c r="A294" s="5" t="s">
        <v>4</v>
      </c>
      <c r="B294" s="6" t="s">
        <v>48</v>
      </c>
      <c r="C294" s="8">
        <v>49.8333333333333</v>
      </c>
      <c r="D294" s="8">
        <v>76.5</v>
      </c>
      <c r="E294" s="10">
        <f t="shared" si="8"/>
        <v>0.65141612200435683</v>
      </c>
      <c r="F294" s="10">
        <f t="shared" si="9"/>
        <v>1.5351170568561883</v>
      </c>
    </row>
    <row r="295" spans="1:6">
      <c r="A295" s="5" t="s">
        <v>4</v>
      </c>
      <c r="B295" s="6" t="s">
        <v>57</v>
      </c>
      <c r="C295" s="8">
        <v>60.142857142857103</v>
      </c>
      <c r="D295" s="8">
        <v>89</v>
      </c>
      <c r="E295" s="10">
        <f t="shared" si="8"/>
        <v>0.67576243980738315</v>
      </c>
      <c r="F295" s="10">
        <f t="shared" si="9"/>
        <v>1.4798099762470318</v>
      </c>
    </row>
    <row r="296" spans="1:6">
      <c r="A296" s="5" t="s">
        <v>4</v>
      </c>
      <c r="B296" s="6" t="s">
        <v>72</v>
      </c>
      <c r="C296" s="8">
        <v>70.375</v>
      </c>
      <c r="D296" s="8">
        <v>106.25</v>
      </c>
      <c r="E296" s="10">
        <f t="shared" si="8"/>
        <v>0.66235294117647059</v>
      </c>
      <c r="F296" s="10">
        <f t="shared" si="9"/>
        <v>1.5097690941385435</v>
      </c>
    </row>
    <row r="297" spans="1:6">
      <c r="A297" s="5" t="s">
        <v>4</v>
      </c>
      <c r="B297" s="6" t="s">
        <v>39</v>
      </c>
      <c r="C297" s="8">
        <v>92</v>
      </c>
      <c r="D297" s="8">
        <v>106.666666666666</v>
      </c>
      <c r="E297" s="10">
        <f t="shared" si="8"/>
        <v>0.86250000000000537</v>
      </c>
      <c r="F297" s="10">
        <f t="shared" si="9"/>
        <v>1.1594202898550652</v>
      </c>
    </row>
    <row r="298" spans="1:6">
      <c r="A298" s="5" t="s">
        <v>4</v>
      </c>
      <c r="B298" s="6" t="s">
        <v>42</v>
      </c>
      <c r="C298" s="8">
        <v>101</v>
      </c>
      <c r="D298" s="8">
        <v>138</v>
      </c>
      <c r="E298" s="10">
        <f t="shared" si="8"/>
        <v>0.73188405797101452</v>
      </c>
      <c r="F298" s="10">
        <f t="shared" si="9"/>
        <v>1.3663366336633664</v>
      </c>
    </row>
    <row r="299" spans="1:6">
      <c r="A299" s="5" t="s">
        <v>4</v>
      </c>
      <c r="B299" s="6" t="s">
        <v>49</v>
      </c>
      <c r="C299" s="8">
        <v>138</v>
      </c>
      <c r="D299" s="8">
        <v>132.90909090909</v>
      </c>
      <c r="E299" s="10">
        <f t="shared" si="8"/>
        <v>1.0383036935704586</v>
      </c>
      <c r="F299" s="10">
        <f t="shared" si="9"/>
        <v>0.96310935441369561</v>
      </c>
    </row>
    <row r="300" spans="1:6">
      <c r="A300" s="5" t="s">
        <v>4</v>
      </c>
      <c r="B300" s="6" t="s">
        <v>60</v>
      </c>
      <c r="C300" s="8">
        <v>126</v>
      </c>
      <c r="D300" s="8">
        <v>134.80000000000001</v>
      </c>
      <c r="E300" s="10">
        <f t="shared" si="8"/>
        <v>0.93471810089020768</v>
      </c>
      <c r="F300" s="10">
        <f t="shared" si="9"/>
        <v>1.06984126984127</v>
      </c>
    </row>
    <row r="301" spans="1:6">
      <c r="A301" s="5" t="s">
        <v>4</v>
      </c>
      <c r="B301" s="6" t="s">
        <v>71</v>
      </c>
      <c r="C301" s="8">
        <v>131.333333333333</v>
      </c>
      <c r="D301" s="8">
        <v>134</v>
      </c>
      <c r="E301" s="10">
        <f t="shared" si="8"/>
        <v>0.98009950248755973</v>
      </c>
      <c r="F301" s="10">
        <f t="shared" si="9"/>
        <v>1.0203045685279213</v>
      </c>
    </row>
    <row r="302" spans="1:6">
      <c r="A302" s="5" t="s">
        <v>4</v>
      </c>
      <c r="B302" s="6" t="s">
        <v>87</v>
      </c>
      <c r="C302" s="8">
        <v>130</v>
      </c>
      <c r="D302" s="8">
        <v>135</v>
      </c>
      <c r="E302" s="10">
        <f t="shared" si="8"/>
        <v>0.96296296296296291</v>
      </c>
      <c r="F302" s="10">
        <f t="shared" si="9"/>
        <v>1.0384615384615385</v>
      </c>
    </row>
    <row r="303" spans="1:6">
      <c r="A303" s="5" t="s">
        <v>4</v>
      </c>
      <c r="B303" s="6" t="s">
        <v>93</v>
      </c>
      <c r="C303" s="8">
        <v>135.666666666666</v>
      </c>
      <c r="D303" s="8">
        <v>131</v>
      </c>
      <c r="E303" s="10">
        <f t="shared" si="8"/>
        <v>1.0356234096692061</v>
      </c>
      <c r="F303" s="10">
        <f t="shared" si="9"/>
        <v>0.96560196560197031</v>
      </c>
    </row>
    <row r="304" spans="1:6">
      <c r="A304" s="5" t="s">
        <v>4</v>
      </c>
      <c r="B304" s="6" t="s">
        <v>11</v>
      </c>
      <c r="C304" s="8">
        <v>135.142857142857</v>
      </c>
      <c r="D304" s="8">
        <v>130.80000000000001</v>
      </c>
      <c r="E304" s="10">
        <f t="shared" si="8"/>
        <v>1.0332022717343807</v>
      </c>
      <c r="F304" s="10">
        <f t="shared" si="9"/>
        <v>0.96786469344608994</v>
      </c>
    </row>
    <row r="305" spans="1:6">
      <c r="A305" s="5" t="s">
        <v>4</v>
      </c>
      <c r="B305" s="6" t="s">
        <v>24</v>
      </c>
      <c r="C305" s="8">
        <v>135</v>
      </c>
      <c r="D305" s="8">
        <v>130</v>
      </c>
      <c r="E305" s="10">
        <f t="shared" si="8"/>
        <v>1.0384615384615385</v>
      </c>
      <c r="F305" s="10">
        <f t="shared" si="9"/>
        <v>0.96296296296296291</v>
      </c>
    </row>
    <row r="306" spans="1:6">
      <c r="A306" s="5" t="s">
        <v>4</v>
      </c>
      <c r="B306" s="6" t="s">
        <v>79</v>
      </c>
      <c r="C306" s="8">
        <v>132.888888888888</v>
      </c>
      <c r="D306" s="8">
        <v>134.666666666666</v>
      </c>
      <c r="E306" s="10">
        <f t="shared" si="8"/>
        <v>0.98679867986798508</v>
      </c>
      <c r="F306" s="10">
        <f t="shared" si="9"/>
        <v>1.0133779264214064</v>
      </c>
    </row>
    <row r="307" spans="1:6">
      <c r="A307" s="5" t="s">
        <v>4</v>
      </c>
      <c r="B307" s="6" t="s">
        <v>102</v>
      </c>
      <c r="C307" s="8">
        <v>133.80000000000001</v>
      </c>
      <c r="D307" s="8">
        <v>131</v>
      </c>
      <c r="E307" s="10">
        <f t="shared" si="8"/>
        <v>1.0213740458015268</v>
      </c>
      <c r="F307" s="10">
        <f t="shared" si="9"/>
        <v>0.97907324364723458</v>
      </c>
    </row>
    <row r="308" spans="1:6">
      <c r="A308" s="5" t="s">
        <v>4</v>
      </c>
      <c r="B308" s="6" t="s">
        <v>35</v>
      </c>
      <c r="C308" s="8">
        <v>-16</v>
      </c>
      <c r="D308" s="8">
        <v>36.727272727272698</v>
      </c>
      <c r="E308" s="10">
        <f t="shared" si="8"/>
        <v>-0.43564356435643597</v>
      </c>
      <c r="F308" s="10">
        <f t="shared" si="9"/>
        <v>-2.2954545454545436</v>
      </c>
    </row>
    <row r="309" spans="1:6">
      <c r="A309" s="5" t="s">
        <v>4</v>
      </c>
      <c r="B309" s="6" t="s">
        <v>74</v>
      </c>
      <c r="C309" s="8">
        <v>-12</v>
      </c>
      <c r="D309" s="8">
        <v>46.8</v>
      </c>
      <c r="E309" s="10">
        <f t="shared" si="8"/>
        <v>-0.25641025641025644</v>
      </c>
      <c r="F309" s="10">
        <f t="shared" si="9"/>
        <v>-3.9</v>
      </c>
    </row>
    <row r="310" spans="1:6">
      <c r="A310" s="5" t="s">
        <v>4</v>
      </c>
      <c r="B310" s="6" t="s">
        <v>55</v>
      </c>
      <c r="C310" s="8">
        <v>6.6666666666666599</v>
      </c>
      <c r="D310" s="8">
        <v>64.2222222222222</v>
      </c>
      <c r="E310" s="10">
        <f t="shared" si="8"/>
        <v>0.10380622837370235</v>
      </c>
      <c r="F310" s="10">
        <f t="shared" si="9"/>
        <v>9.63333333333334</v>
      </c>
    </row>
    <row r="311" spans="1:6">
      <c r="A311" s="5" t="s">
        <v>4</v>
      </c>
      <c r="B311" s="6" t="s">
        <v>98</v>
      </c>
      <c r="C311" s="8">
        <v>23.25</v>
      </c>
      <c r="D311" s="8">
        <v>72.375</v>
      </c>
      <c r="E311" s="10">
        <f t="shared" si="8"/>
        <v>0.32124352331606215</v>
      </c>
      <c r="F311" s="10">
        <f t="shared" si="9"/>
        <v>3.1129032258064515</v>
      </c>
    </row>
    <row r="312" spans="1:6">
      <c r="A312" s="5" t="s">
        <v>4</v>
      </c>
      <c r="B312" s="6" t="s">
        <v>84</v>
      </c>
      <c r="C312" s="8">
        <v>56.1666666666666</v>
      </c>
      <c r="D312" s="8">
        <v>95.1666666666666</v>
      </c>
      <c r="E312" s="10">
        <f t="shared" si="8"/>
        <v>0.59019264448336228</v>
      </c>
      <c r="F312" s="10">
        <f t="shared" si="9"/>
        <v>1.6943620178041552</v>
      </c>
    </row>
    <row r="313" spans="1:6">
      <c r="A313" s="5" t="s">
        <v>4</v>
      </c>
      <c r="B313" s="6" t="s">
        <v>21</v>
      </c>
      <c r="C313" s="8">
        <v>68.857142857142804</v>
      </c>
      <c r="D313" s="8">
        <v>101.6</v>
      </c>
      <c r="E313" s="10">
        <f t="shared" si="8"/>
        <v>0.67772778402699618</v>
      </c>
      <c r="F313" s="10">
        <f t="shared" si="9"/>
        <v>1.4755186721991711</v>
      </c>
    </row>
    <row r="314" spans="1:6">
      <c r="A314" s="5" t="s">
        <v>4</v>
      </c>
      <c r="B314" s="6" t="s">
        <v>15</v>
      </c>
      <c r="C314" s="8">
        <v>81.125</v>
      </c>
      <c r="D314" s="8">
        <v>115.25</v>
      </c>
      <c r="E314" s="10">
        <f t="shared" si="8"/>
        <v>0.70390455531453366</v>
      </c>
      <c r="F314" s="10">
        <f t="shared" si="9"/>
        <v>1.4206471494607087</v>
      </c>
    </row>
    <row r="315" spans="1:6">
      <c r="A315" s="5" t="s">
        <v>4</v>
      </c>
      <c r="B315" s="6" t="s">
        <v>103</v>
      </c>
      <c r="C315" s="8">
        <v>97.7777777777777</v>
      </c>
      <c r="D315" s="8">
        <v>118</v>
      </c>
      <c r="E315" s="10">
        <f t="shared" si="8"/>
        <v>0.82862523540489574</v>
      </c>
      <c r="F315" s="10">
        <f t="shared" si="9"/>
        <v>1.2068181818181827</v>
      </c>
    </row>
    <row r="316" spans="1:6">
      <c r="A316" s="5" t="s">
        <v>4</v>
      </c>
      <c r="B316" s="6" t="s">
        <v>78</v>
      </c>
      <c r="C316" s="8">
        <v>107.3</v>
      </c>
      <c r="D316" s="8">
        <v>135.5</v>
      </c>
      <c r="E316" s="10">
        <f t="shared" si="8"/>
        <v>0.79188191881918812</v>
      </c>
      <c r="F316" s="10">
        <f t="shared" si="9"/>
        <v>1.2628145386766076</v>
      </c>
    </row>
    <row r="317" spans="1:6">
      <c r="A317" s="5" t="s">
        <v>4</v>
      </c>
      <c r="B317" s="6" t="s">
        <v>82</v>
      </c>
      <c r="C317" s="8">
        <v>-9</v>
      </c>
      <c r="D317" s="8">
        <v>49</v>
      </c>
      <c r="E317" s="10">
        <f t="shared" si="8"/>
        <v>-0.18367346938775511</v>
      </c>
      <c r="F317" s="10">
        <f t="shared" si="9"/>
        <v>-5.4444444444444446</v>
      </c>
    </row>
    <row r="318" spans="1:6">
      <c r="A318" s="5" t="s">
        <v>4</v>
      </c>
      <c r="B318" s="6" t="s">
        <v>19</v>
      </c>
      <c r="C318" s="8">
        <v>14</v>
      </c>
      <c r="D318" s="8">
        <v>58</v>
      </c>
      <c r="E318" s="10">
        <f t="shared" si="8"/>
        <v>0.2413793103448276</v>
      </c>
      <c r="F318" s="10">
        <f t="shared" si="9"/>
        <v>4.1428571428571432</v>
      </c>
    </row>
    <row r="319" spans="1:6">
      <c r="A319" s="5" t="s">
        <v>4</v>
      </c>
      <c r="B319" s="6" t="s">
        <v>16</v>
      </c>
      <c r="C319" s="8">
        <v>10</v>
      </c>
      <c r="D319" s="8">
        <v>69.3333333333333</v>
      </c>
      <c r="E319" s="10">
        <f t="shared" si="8"/>
        <v>0.1442307692307693</v>
      </c>
      <c r="F319" s="10">
        <f t="shared" si="9"/>
        <v>6.93333333333333</v>
      </c>
    </row>
    <row r="320" spans="1:6">
      <c r="A320" s="5" t="s">
        <v>4</v>
      </c>
      <c r="B320" s="6" t="s">
        <v>44</v>
      </c>
      <c r="C320" s="8">
        <v>38</v>
      </c>
      <c r="D320" s="8">
        <v>86.75</v>
      </c>
      <c r="E320" s="10">
        <f t="shared" si="8"/>
        <v>0.43804034582132567</v>
      </c>
      <c r="F320" s="10">
        <f t="shared" si="9"/>
        <v>2.2828947368421053</v>
      </c>
    </row>
    <row r="321" spans="1:6">
      <c r="A321" s="5" t="s">
        <v>4</v>
      </c>
      <c r="B321" s="6" t="s">
        <v>37</v>
      </c>
      <c r="C321" s="8">
        <v>57.5</v>
      </c>
      <c r="D321" s="8">
        <v>104.833333333333</v>
      </c>
      <c r="E321" s="10">
        <f t="shared" si="8"/>
        <v>0.54848966613672667</v>
      </c>
      <c r="F321" s="10">
        <f t="shared" si="9"/>
        <v>1.8231884057970957</v>
      </c>
    </row>
    <row r="322" spans="1:6">
      <c r="A322" s="5" t="s">
        <v>4</v>
      </c>
      <c r="B322" s="6" t="s">
        <v>76</v>
      </c>
      <c r="C322" s="8">
        <v>78.571428571428498</v>
      </c>
      <c r="D322" s="8">
        <v>108</v>
      </c>
      <c r="E322" s="10">
        <f t="shared" si="8"/>
        <v>0.72751322751322689</v>
      </c>
      <c r="F322" s="10">
        <f t="shared" si="9"/>
        <v>1.3745454545454558</v>
      </c>
    </row>
    <row r="323" spans="1:6">
      <c r="A323" s="5" t="s">
        <v>4</v>
      </c>
      <c r="B323" s="6" t="s">
        <v>53</v>
      </c>
      <c r="C323" s="8">
        <v>85.125</v>
      </c>
      <c r="D323" s="8">
        <v>119.25</v>
      </c>
      <c r="E323" s="10">
        <f t="shared" ref="E323:E386" si="10">C323/D323</f>
        <v>0.71383647798742134</v>
      </c>
      <c r="F323" s="10">
        <f t="shared" ref="F323:F386" si="11">D323/C323</f>
        <v>1.4008810572687225</v>
      </c>
    </row>
    <row r="324" spans="1:6">
      <c r="A324" s="5" t="s">
        <v>4</v>
      </c>
      <c r="B324" s="6" t="s">
        <v>41</v>
      </c>
      <c r="C324" s="8">
        <v>97</v>
      </c>
      <c r="D324" s="8">
        <v>137.666666666666</v>
      </c>
      <c r="E324" s="10">
        <f t="shared" si="10"/>
        <v>0.70460048426150457</v>
      </c>
      <c r="F324" s="10">
        <f t="shared" si="11"/>
        <v>1.4192439862542887</v>
      </c>
    </row>
    <row r="325" spans="1:6">
      <c r="A325" s="5" t="s">
        <v>4</v>
      </c>
      <c r="B325" s="6" t="s">
        <v>40</v>
      </c>
      <c r="C325" s="8">
        <v>112.6</v>
      </c>
      <c r="D325" s="8">
        <v>142</v>
      </c>
      <c r="E325" s="10">
        <f t="shared" si="10"/>
        <v>0.79295774647887318</v>
      </c>
      <c r="F325" s="10">
        <f t="shared" si="11"/>
        <v>1.2611012433392541</v>
      </c>
    </row>
    <row r="326" spans="1:6">
      <c r="A326" s="5" t="s">
        <v>4</v>
      </c>
      <c r="B326" s="6" t="s">
        <v>10</v>
      </c>
      <c r="C326" s="8">
        <v>17</v>
      </c>
      <c r="D326" s="8">
        <v>59</v>
      </c>
      <c r="E326" s="10">
        <f t="shared" si="10"/>
        <v>0.28813559322033899</v>
      </c>
      <c r="F326" s="10">
        <f t="shared" si="11"/>
        <v>3.4705882352941178</v>
      </c>
    </row>
    <row r="327" spans="1:6">
      <c r="A327" s="5" t="s">
        <v>4</v>
      </c>
      <c r="B327" s="6" t="s">
        <v>94</v>
      </c>
      <c r="C327" s="8">
        <v>46</v>
      </c>
      <c r="D327" s="8">
        <v>71</v>
      </c>
      <c r="E327" s="10">
        <f t="shared" si="10"/>
        <v>0.647887323943662</v>
      </c>
      <c r="F327" s="10">
        <f t="shared" si="11"/>
        <v>1.5434782608695652</v>
      </c>
    </row>
    <row r="328" spans="1:6">
      <c r="A328" s="5" t="s">
        <v>4</v>
      </c>
      <c r="B328" s="6" t="s">
        <v>88</v>
      </c>
      <c r="C328" s="8">
        <v>37.3333333333333</v>
      </c>
      <c r="D328" s="8">
        <v>86.2222222222222</v>
      </c>
      <c r="E328" s="10">
        <f t="shared" si="10"/>
        <v>0.43298969072164922</v>
      </c>
      <c r="F328" s="10">
        <f t="shared" si="11"/>
        <v>2.3095238095238111</v>
      </c>
    </row>
    <row r="329" spans="1:6">
      <c r="A329" s="5" t="s">
        <v>4</v>
      </c>
      <c r="B329" s="6" t="s">
        <v>70</v>
      </c>
      <c r="C329" s="8">
        <v>38</v>
      </c>
      <c r="D329" s="8">
        <v>95.75</v>
      </c>
      <c r="E329" s="10">
        <f t="shared" si="10"/>
        <v>0.39686684073107048</v>
      </c>
      <c r="F329" s="10">
        <f t="shared" si="11"/>
        <v>2.5197368421052633</v>
      </c>
    </row>
    <row r="330" spans="1:6">
      <c r="A330" s="5" t="s">
        <v>4</v>
      </c>
      <c r="B330" s="6" t="s">
        <v>59</v>
      </c>
      <c r="C330" s="8">
        <v>70.3333333333333</v>
      </c>
      <c r="D330" s="8">
        <v>111</v>
      </c>
      <c r="E330" s="10">
        <f t="shared" si="10"/>
        <v>0.63363363363363334</v>
      </c>
      <c r="F330" s="10">
        <f t="shared" si="11"/>
        <v>1.5781990521327021</v>
      </c>
    </row>
    <row r="331" spans="1:6">
      <c r="A331" s="5" t="s">
        <v>4</v>
      </c>
      <c r="B331" s="6" t="s">
        <v>50</v>
      </c>
      <c r="C331" s="8">
        <v>91</v>
      </c>
      <c r="D331" s="8">
        <v>120.6</v>
      </c>
      <c r="E331" s="10">
        <f t="shared" si="10"/>
        <v>0.75456053067993367</v>
      </c>
      <c r="F331" s="10">
        <f t="shared" si="11"/>
        <v>1.3252747252747252</v>
      </c>
    </row>
    <row r="332" spans="1:6">
      <c r="A332" s="5" t="s">
        <v>4</v>
      </c>
      <c r="B332" s="6" t="s">
        <v>31</v>
      </c>
      <c r="C332" s="8">
        <v>94.25</v>
      </c>
      <c r="D332" s="8">
        <v>126</v>
      </c>
      <c r="E332" s="10">
        <f t="shared" si="10"/>
        <v>0.74801587301587302</v>
      </c>
      <c r="F332" s="10">
        <f t="shared" si="11"/>
        <v>1.3368700265251989</v>
      </c>
    </row>
    <row r="333" spans="1:6">
      <c r="A333" s="5" t="s">
        <v>4</v>
      </c>
      <c r="B333" s="6" t="s">
        <v>66</v>
      </c>
      <c r="C333" s="8">
        <v>101.222222222222</v>
      </c>
      <c r="D333" s="8">
        <v>139</v>
      </c>
      <c r="E333" s="10">
        <f t="shared" si="10"/>
        <v>0.72821742605915107</v>
      </c>
      <c r="F333" s="10">
        <f t="shared" si="11"/>
        <v>1.3732162458836474</v>
      </c>
    </row>
    <row r="334" spans="1:6">
      <c r="A334" s="5" t="s">
        <v>4</v>
      </c>
      <c r="B334" s="6" t="s">
        <v>65</v>
      </c>
      <c r="C334" s="8">
        <v>113.4</v>
      </c>
      <c r="D334" s="8">
        <v>154</v>
      </c>
      <c r="E334" s="10">
        <f t="shared" si="10"/>
        <v>0.73636363636363644</v>
      </c>
      <c r="F334" s="10">
        <f t="shared" si="11"/>
        <v>1.3580246913580247</v>
      </c>
    </row>
    <row r="335" spans="1:6">
      <c r="A335" s="5" t="s">
        <v>4</v>
      </c>
      <c r="B335" s="6" t="s">
        <v>56</v>
      </c>
      <c r="C335" s="8">
        <v>44</v>
      </c>
      <c r="D335" s="8">
        <v>69.272727272727195</v>
      </c>
      <c r="E335" s="10">
        <f t="shared" si="10"/>
        <v>0.63517060367454137</v>
      </c>
      <c r="F335" s="10">
        <f t="shared" si="11"/>
        <v>1.5743801652892544</v>
      </c>
    </row>
    <row r="336" spans="1:6">
      <c r="A336" s="5" t="s">
        <v>4</v>
      </c>
      <c r="B336" s="6" t="s">
        <v>46</v>
      </c>
      <c r="C336" s="8">
        <v>60</v>
      </c>
      <c r="D336" s="8">
        <v>84.4</v>
      </c>
      <c r="E336" s="10">
        <f t="shared" si="10"/>
        <v>0.71090047393364919</v>
      </c>
      <c r="F336" s="10">
        <f t="shared" si="11"/>
        <v>1.4066666666666667</v>
      </c>
    </row>
    <row r="337" spans="1:6">
      <c r="A337" s="5" t="s">
        <v>4</v>
      </c>
      <c r="B337" s="6" t="s">
        <v>34</v>
      </c>
      <c r="C337" s="8">
        <v>58.3333333333333</v>
      </c>
      <c r="D337" s="8">
        <v>86.1111111111111</v>
      </c>
      <c r="E337" s="10">
        <f t="shared" si="10"/>
        <v>0.67741935483870941</v>
      </c>
      <c r="F337" s="10">
        <f t="shared" si="11"/>
        <v>1.4761904761904769</v>
      </c>
    </row>
    <row r="338" spans="1:6">
      <c r="A338" s="5" t="s">
        <v>4</v>
      </c>
      <c r="B338" s="6" t="s">
        <v>22</v>
      </c>
      <c r="C338" s="8">
        <v>64.5</v>
      </c>
      <c r="D338" s="8">
        <v>96.25</v>
      </c>
      <c r="E338" s="10">
        <f t="shared" si="10"/>
        <v>0.67012987012987013</v>
      </c>
      <c r="F338" s="10">
        <f t="shared" si="11"/>
        <v>1.4922480620155039</v>
      </c>
    </row>
    <row r="339" spans="1:6">
      <c r="A339" s="5" t="s">
        <v>4</v>
      </c>
      <c r="B339" s="6" t="s">
        <v>14</v>
      </c>
      <c r="C339" s="8">
        <v>84.3333333333333</v>
      </c>
      <c r="D339" s="8">
        <v>108.666666666666</v>
      </c>
      <c r="E339" s="10">
        <f t="shared" si="10"/>
        <v>0.77607361963190624</v>
      </c>
      <c r="F339" s="10">
        <f t="shared" si="11"/>
        <v>1.2885375494071072</v>
      </c>
    </row>
    <row r="340" spans="1:6">
      <c r="A340" s="5" t="s">
        <v>4</v>
      </c>
      <c r="B340" s="6" t="s">
        <v>97</v>
      </c>
      <c r="C340" s="8">
        <v>87.428571428571402</v>
      </c>
      <c r="D340" s="8">
        <v>127.2</v>
      </c>
      <c r="E340" s="10">
        <f t="shared" si="10"/>
        <v>0.68733153638813993</v>
      </c>
      <c r="F340" s="10">
        <f t="shared" si="11"/>
        <v>1.4549019607843141</v>
      </c>
    </row>
    <row r="341" spans="1:6">
      <c r="A341" s="5" t="s">
        <v>4</v>
      </c>
      <c r="B341" s="6" t="s">
        <v>85</v>
      </c>
      <c r="C341" s="8">
        <v>95.875</v>
      </c>
      <c r="D341" s="8">
        <v>136.75</v>
      </c>
      <c r="E341" s="10">
        <f t="shared" si="10"/>
        <v>0.70109689213893966</v>
      </c>
      <c r="F341" s="10">
        <f t="shared" si="11"/>
        <v>1.4263363754889178</v>
      </c>
    </row>
    <row r="342" spans="1:6">
      <c r="A342" s="5" t="s">
        <v>4</v>
      </c>
      <c r="B342" s="6" t="s">
        <v>28</v>
      </c>
      <c r="C342" s="8">
        <v>107.333333333333</v>
      </c>
      <c r="D342" s="8">
        <v>136.666666666666</v>
      </c>
      <c r="E342" s="10">
        <f t="shared" si="10"/>
        <v>0.78536585365853795</v>
      </c>
      <c r="F342" s="10">
        <f t="shared" si="11"/>
        <v>1.2732919254658364</v>
      </c>
    </row>
    <row r="343" spans="1:6">
      <c r="A343" s="5" t="s">
        <v>4</v>
      </c>
      <c r="B343" s="6" t="s">
        <v>6</v>
      </c>
      <c r="C343" s="8">
        <v>115.9</v>
      </c>
      <c r="D343" s="8">
        <v>155.5</v>
      </c>
      <c r="E343" s="10">
        <f t="shared" si="10"/>
        <v>0.74533762057877817</v>
      </c>
      <c r="F343" s="10">
        <f t="shared" si="11"/>
        <v>1.3416738567730802</v>
      </c>
    </row>
    <row r="344" spans="1:6">
      <c r="A344" s="5" t="s">
        <v>4</v>
      </c>
      <c r="B344" s="6" t="s">
        <v>20</v>
      </c>
      <c r="C344" s="8">
        <v>57</v>
      </c>
      <c r="D344" s="8">
        <v>88.272727272727195</v>
      </c>
      <c r="E344" s="10">
        <f t="shared" si="10"/>
        <v>0.64572605561277086</v>
      </c>
      <c r="F344" s="10">
        <f t="shared" si="11"/>
        <v>1.548644338118021</v>
      </c>
    </row>
    <row r="345" spans="1:6">
      <c r="A345" s="5" t="s">
        <v>4</v>
      </c>
      <c r="B345" s="6" t="s">
        <v>83</v>
      </c>
      <c r="C345" s="8">
        <v>60.5</v>
      </c>
      <c r="D345" s="8">
        <v>88.3</v>
      </c>
      <c r="E345" s="10">
        <f t="shared" si="10"/>
        <v>0.68516421291053231</v>
      </c>
      <c r="F345" s="10">
        <f t="shared" si="11"/>
        <v>1.4595041322314048</v>
      </c>
    </row>
    <row r="346" spans="1:6">
      <c r="A346" s="5" t="s">
        <v>4</v>
      </c>
      <c r="B346" s="6" t="s">
        <v>99</v>
      </c>
      <c r="C346" s="8">
        <v>71.6666666666666</v>
      </c>
      <c r="D346" s="8">
        <v>100.111111111111</v>
      </c>
      <c r="E346" s="10">
        <f t="shared" si="10"/>
        <v>0.71587125416204234</v>
      </c>
      <c r="F346" s="10">
        <f t="shared" si="11"/>
        <v>1.3968992248062013</v>
      </c>
    </row>
    <row r="347" spans="1:6">
      <c r="A347" s="5" t="s">
        <v>4</v>
      </c>
      <c r="B347" s="6" t="s">
        <v>54</v>
      </c>
      <c r="C347" s="8">
        <v>78.5</v>
      </c>
      <c r="D347" s="8">
        <v>105.25</v>
      </c>
      <c r="E347" s="10">
        <f t="shared" si="10"/>
        <v>0.74584323040380052</v>
      </c>
      <c r="F347" s="10">
        <f t="shared" si="11"/>
        <v>1.3407643312101911</v>
      </c>
    </row>
    <row r="348" spans="1:6">
      <c r="A348" s="5" t="s">
        <v>4</v>
      </c>
      <c r="B348" s="6" t="s">
        <v>75</v>
      </c>
      <c r="C348" s="8">
        <v>92.8333333333333</v>
      </c>
      <c r="D348" s="8">
        <v>121.833333333333</v>
      </c>
      <c r="E348" s="10">
        <f t="shared" si="10"/>
        <v>0.76196990424076783</v>
      </c>
      <c r="F348" s="10">
        <f t="shared" si="11"/>
        <v>1.312387791741469</v>
      </c>
    </row>
    <row r="349" spans="1:6">
      <c r="A349" s="5" t="s">
        <v>4</v>
      </c>
      <c r="B349" s="6" t="s">
        <v>36</v>
      </c>
      <c r="C349" s="8">
        <v>94.714285714285694</v>
      </c>
      <c r="D349" s="8">
        <v>134.19999999999999</v>
      </c>
      <c r="E349" s="10">
        <f t="shared" si="10"/>
        <v>0.70576964019586963</v>
      </c>
      <c r="F349" s="10">
        <f t="shared" si="11"/>
        <v>1.4168929110105581</v>
      </c>
    </row>
    <row r="350" spans="1:6">
      <c r="A350" s="5" t="s">
        <v>4</v>
      </c>
      <c r="B350" s="6" t="s">
        <v>45</v>
      </c>
      <c r="C350" s="8">
        <v>104.75</v>
      </c>
      <c r="D350" s="8">
        <v>126</v>
      </c>
      <c r="E350" s="10">
        <f t="shared" si="10"/>
        <v>0.83134920634920639</v>
      </c>
      <c r="F350" s="10">
        <f t="shared" si="11"/>
        <v>1.2028639618138426</v>
      </c>
    </row>
    <row r="351" spans="1:6">
      <c r="A351" s="5" t="s">
        <v>4</v>
      </c>
      <c r="B351" s="6" t="s">
        <v>63</v>
      </c>
      <c r="C351" s="8">
        <v>108.888888888888</v>
      </c>
      <c r="D351" s="8">
        <v>148.666666666666</v>
      </c>
      <c r="E351" s="10">
        <f t="shared" si="10"/>
        <v>0.73243647234678355</v>
      </c>
      <c r="F351" s="10">
        <f t="shared" si="11"/>
        <v>1.3653061224489846</v>
      </c>
    </row>
    <row r="352" spans="1:6">
      <c r="A352" s="5" t="s">
        <v>4</v>
      </c>
      <c r="B352" s="6" t="s">
        <v>68</v>
      </c>
      <c r="C352" s="8">
        <v>119.9</v>
      </c>
      <c r="D352" s="8">
        <v>149.5</v>
      </c>
      <c r="E352" s="10">
        <f t="shared" si="10"/>
        <v>0.8020066889632107</v>
      </c>
      <c r="F352" s="10">
        <f t="shared" si="11"/>
        <v>1.2468723936613844</v>
      </c>
    </row>
    <row r="353" spans="1:6">
      <c r="A353" s="5" t="s">
        <v>4</v>
      </c>
      <c r="B353" s="6" t="s">
        <v>77</v>
      </c>
      <c r="C353" s="8">
        <v>77</v>
      </c>
      <c r="D353" s="8">
        <v>100.09090909090899</v>
      </c>
      <c r="E353" s="10">
        <f t="shared" si="10"/>
        <v>0.76930063578565011</v>
      </c>
      <c r="F353" s="10">
        <f t="shared" si="11"/>
        <v>1.2998819362455714</v>
      </c>
    </row>
    <row r="354" spans="1:6">
      <c r="A354" s="5" t="s">
        <v>4</v>
      </c>
      <c r="B354" s="6" t="s">
        <v>38</v>
      </c>
      <c r="C354" s="8">
        <v>78</v>
      </c>
      <c r="D354" s="8">
        <v>101</v>
      </c>
      <c r="E354" s="10">
        <f t="shared" si="10"/>
        <v>0.7722772277227723</v>
      </c>
      <c r="F354" s="10">
        <f t="shared" si="11"/>
        <v>1.2948717948717949</v>
      </c>
    </row>
    <row r="355" spans="1:6">
      <c r="A355" s="5" t="s">
        <v>4</v>
      </c>
      <c r="B355" s="6" t="s">
        <v>43</v>
      </c>
      <c r="C355" s="8">
        <v>84.6666666666666</v>
      </c>
      <c r="D355" s="8">
        <v>106.666666666666</v>
      </c>
      <c r="E355" s="10">
        <f t="shared" si="10"/>
        <v>0.79375000000000429</v>
      </c>
      <c r="F355" s="10">
        <f t="shared" si="11"/>
        <v>1.2598425196850325</v>
      </c>
    </row>
    <row r="356" spans="1:6">
      <c r="A356" s="5" t="s">
        <v>4</v>
      </c>
      <c r="B356" s="6" t="s">
        <v>17</v>
      </c>
      <c r="C356" s="8">
        <v>91</v>
      </c>
      <c r="D356" s="8">
        <v>112</v>
      </c>
      <c r="E356" s="10">
        <f t="shared" si="10"/>
        <v>0.8125</v>
      </c>
      <c r="F356" s="10">
        <f t="shared" si="11"/>
        <v>1.2307692307692308</v>
      </c>
    </row>
    <row r="357" spans="1:6">
      <c r="A357" s="5" t="s">
        <v>4</v>
      </c>
      <c r="B357" s="6" t="s">
        <v>18</v>
      </c>
      <c r="C357" s="8">
        <v>103.166666666666</v>
      </c>
      <c r="D357" s="8">
        <v>123.5</v>
      </c>
      <c r="E357" s="10">
        <f t="shared" si="10"/>
        <v>0.83535762483130371</v>
      </c>
      <c r="F357" s="10">
        <f t="shared" si="11"/>
        <v>1.1970920840064698</v>
      </c>
    </row>
    <row r="358" spans="1:6">
      <c r="A358" s="5" t="s">
        <v>4</v>
      </c>
      <c r="B358" s="6" t="s">
        <v>81</v>
      </c>
      <c r="C358" s="8">
        <v>103.28571428571399</v>
      </c>
      <c r="D358" s="8">
        <v>131.80000000000001</v>
      </c>
      <c r="E358" s="10">
        <f t="shared" si="10"/>
        <v>0.78365488835898323</v>
      </c>
      <c r="F358" s="10">
        <f t="shared" si="11"/>
        <v>1.2760719225449553</v>
      </c>
    </row>
    <row r="359" spans="1:6">
      <c r="A359" s="5" t="s">
        <v>4</v>
      </c>
      <c r="B359" s="6" t="s">
        <v>100</v>
      </c>
      <c r="C359" s="8">
        <v>113.75</v>
      </c>
      <c r="D359" s="8">
        <v>135</v>
      </c>
      <c r="E359" s="10">
        <f t="shared" si="10"/>
        <v>0.84259259259259256</v>
      </c>
      <c r="F359" s="10">
        <f t="shared" si="11"/>
        <v>1.1868131868131868</v>
      </c>
    </row>
    <row r="360" spans="1:6">
      <c r="A360" s="5" t="s">
        <v>4</v>
      </c>
      <c r="B360" s="6" t="s">
        <v>7</v>
      </c>
      <c r="C360" s="8">
        <v>117.555555555555</v>
      </c>
      <c r="D360" s="8">
        <v>140.666666666666</v>
      </c>
      <c r="E360" s="10">
        <f t="shared" si="10"/>
        <v>0.83570300157977884</v>
      </c>
      <c r="F360" s="10">
        <f t="shared" si="11"/>
        <v>1.1965973534971643</v>
      </c>
    </row>
    <row r="361" spans="1:6">
      <c r="A361" s="5" t="s">
        <v>4</v>
      </c>
      <c r="B361" s="6" t="s">
        <v>27</v>
      </c>
      <c r="C361" s="8">
        <v>124</v>
      </c>
      <c r="D361" s="8">
        <v>141</v>
      </c>
      <c r="E361" s="10">
        <f t="shared" si="10"/>
        <v>0.87943262411347523</v>
      </c>
      <c r="F361" s="10">
        <f t="shared" si="11"/>
        <v>1.1370967741935485</v>
      </c>
    </row>
    <row r="362" spans="1:6">
      <c r="A362" s="5" t="s">
        <v>4</v>
      </c>
      <c r="B362" s="6" t="s">
        <v>13</v>
      </c>
      <c r="C362" s="8">
        <v>94</v>
      </c>
      <c r="D362" s="8">
        <v>112.54545454545401</v>
      </c>
      <c r="E362" s="10">
        <f t="shared" si="10"/>
        <v>0.83521809369951938</v>
      </c>
      <c r="F362" s="10">
        <f t="shared" si="11"/>
        <v>1.1972920696324894</v>
      </c>
    </row>
    <row r="363" spans="1:6">
      <c r="A363" s="5" t="s">
        <v>4</v>
      </c>
      <c r="B363" s="6" t="s">
        <v>95</v>
      </c>
      <c r="C363" s="8">
        <v>90.5</v>
      </c>
      <c r="D363" s="8">
        <v>113.9</v>
      </c>
      <c r="E363" s="10">
        <f t="shared" si="10"/>
        <v>0.79455662862159782</v>
      </c>
      <c r="F363" s="10">
        <f t="shared" si="11"/>
        <v>1.2585635359116023</v>
      </c>
    </row>
    <row r="364" spans="1:6">
      <c r="A364" s="5" t="s">
        <v>4</v>
      </c>
      <c r="B364" s="6" t="s">
        <v>86</v>
      </c>
      <c r="C364" s="8">
        <v>98.3333333333333</v>
      </c>
      <c r="D364" s="8">
        <v>118.777777777777</v>
      </c>
      <c r="E364" s="10">
        <f t="shared" si="10"/>
        <v>0.82787652011225954</v>
      </c>
      <c r="F364" s="10">
        <f t="shared" si="11"/>
        <v>1.2079096045197666</v>
      </c>
    </row>
    <row r="365" spans="1:6">
      <c r="A365" s="5" t="s">
        <v>4</v>
      </c>
      <c r="B365" s="6" t="s">
        <v>73</v>
      </c>
      <c r="C365" s="8">
        <v>101</v>
      </c>
      <c r="D365" s="8">
        <v>120.75</v>
      </c>
      <c r="E365" s="10">
        <f t="shared" si="10"/>
        <v>0.83643892339544512</v>
      </c>
      <c r="F365" s="10">
        <f t="shared" si="11"/>
        <v>1.1955445544554455</v>
      </c>
    </row>
    <row r="366" spans="1:6">
      <c r="A366" s="5" t="s">
        <v>4</v>
      </c>
      <c r="B366" s="6" t="s">
        <v>58</v>
      </c>
      <c r="C366" s="8">
        <v>108.666666666666</v>
      </c>
      <c r="D366" s="8">
        <v>129</v>
      </c>
      <c r="E366" s="10">
        <f t="shared" si="10"/>
        <v>0.84237726098190702</v>
      </c>
      <c r="F366" s="10">
        <f t="shared" si="11"/>
        <v>1.187116564417185</v>
      </c>
    </row>
    <row r="367" spans="1:6">
      <c r="A367" s="5" t="s">
        <v>4</v>
      </c>
      <c r="B367" s="6" t="s">
        <v>47</v>
      </c>
      <c r="C367" s="8">
        <v>112.714285714285</v>
      </c>
      <c r="D367" s="8">
        <v>132.6</v>
      </c>
      <c r="E367" s="10">
        <f t="shared" si="10"/>
        <v>0.85003232062055056</v>
      </c>
      <c r="F367" s="10">
        <f t="shared" si="11"/>
        <v>1.1764258555133154</v>
      </c>
    </row>
    <row r="368" spans="1:6">
      <c r="A368" s="5" t="s">
        <v>4</v>
      </c>
      <c r="B368" s="6" t="s">
        <v>32</v>
      </c>
      <c r="C368" s="8">
        <v>121.125</v>
      </c>
      <c r="D368" s="8">
        <v>130.75</v>
      </c>
      <c r="E368" s="10">
        <f t="shared" si="10"/>
        <v>0.92638623326959846</v>
      </c>
      <c r="F368" s="10">
        <f t="shared" si="11"/>
        <v>1.0794633642930858</v>
      </c>
    </row>
    <row r="369" spans="1:6">
      <c r="A369" s="5" t="s">
        <v>4</v>
      </c>
      <c r="B369" s="6" t="s">
        <v>67</v>
      </c>
      <c r="C369" s="8">
        <v>125</v>
      </c>
      <c r="D369" s="8">
        <v>138.333333333333</v>
      </c>
      <c r="E369" s="10">
        <f t="shared" si="10"/>
        <v>0.90361445783132743</v>
      </c>
      <c r="F369" s="10">
        <f t="shared" si="11"/>
        <v>1.106666666666664</v>
      </c>
    </row>
    <row r="370" spans="1:6">
      <c r="A370" s="5" t="s">
        <v>4</v>
      </c>
      <c r="B370" s="6" t="s">
        <v>64</v>
      </c>
      <c r="C370" s="8">
        <v>125.8</v>
      </c>
      <c r="D370" s="8">
        <v>147</v>
      </c>
      <c r="E370" s="10">
        <f t="shared" si="10"/>
        <v>0.85578231292517004</v>
      </c>
      <c r="F370" s="10">
        <f t="shared" si="11"/>
        <v>1.1685214626391098</v>
      </c>
    </row>
    <row r="371" spans="1:6">
      <c r="A371" s="5" t="s">
        <v>4</v>
      </c>
      <c r="B371" s="6" t="s">
        <v>61</v>
      </c>
      <c r="C371" s="8">
        <v>100</v>
      </c>
      <c r="D371" s="8">
        <v>124</v>
      </c>
      <c r="E371" s="10">
        <f t="shared" si="10"/>
        <v>0.80645161290322576</v>
      </c>
      <c r="F371" s="10">
        <f t="shared" si="11"/>
        <v>1.24</v>
      </c>
    </row>
    <row r="372" spans="1:6">
      <c r="A372" s="5" t="s">
        <v>4</v>
      </c>
      <c r="B372" s="6" t="s">
        <v>52</v>
      </c>
      <c r="C372" s="8">
        <v>120</v>
      </c>
      <c r="D372" s="8">
        <v>124.2</v>
      </c>
      <c r="E372" s="10">
        <f t="shared" si="10"/>
        <v>0.96618357487922701</v>
      </c>
      <c r="F372" s="10">
        <f t="shared" si="11"/>
        <v>1.0349999999999999</v>
      </c>
    </row>
    <row r="373" spans="1:6">
      <c r="A373" s="5" t="s">
        <v>4</v>
      </c>
      <c r="B373" s="6" t="s">
        <v>30</v>
      </c>
      <c r="C373" s="8">
        <v>112.666666666666</v>
      </c>
      <c r="D373" s="8">
        <v>126.222222222222</v>
      </c>
      <c r="E373" s="10">
        <f t="shared" si="10"/>
        <v>0.89260563380281321</v>
      </c>
      <c r="F373" s="10">
        <f t="shared" si="11"/>
        <v>1.120315581854048</v>
      </c>
    </row>
    <row r="374" spans="1:6">
      <c r="A374" s="5" t="s">
        <v>4</v>
      </c>
      <c r="B374" s="6" t="s">
        <v>25</v>
      </c>
      <c r="C374" s="8">
        <v>115.5</v>
      </c>
      <c r="D374" s="8">
        <v>128</v>
      </c>
      <c r="E374" s="10">
        <f t="shared" si="10"/>
        <v>0.90234375</v>
      </c>
      <c r="F374" s="10">
        <f t="shared" si="11"/>
        <v>1.1082251082251082</v>
      </c>
    </row>
    <row r="375" spans="1:6">
      <c r="A375" s="5" t="s">
        <v>4</v>
      </c>
      <c r="B375" s="6" t="s">
        <v>8</v>
      </c>
      <c r="C375" s="8">
        <v>121</v>
      </c>
      <c r="D375" s="8">
        <v>134</v>
      </c>
      <c r="E375" s="10">
        <f t="shared" si="10"/>
        <v>0.90298507462686572</v>
      </c>
      <c r="F375" s="10">
        <f t="shared" si="11"/>
        <v>1.1074380165289257</v>
      </c>
    </row>
    <row r="376" spans="1:6">
      <c r="A376" s="5" t="s">
        <v>4</v>
      </c>
      <c r="B376" s="6" t="s">
        <v>92</v>
      </c>
      <c r="C376" s="8">
        <v>124.571428571428</v>
      </c>
      <c r="D376" s="8">
        <v>132</v>
      </c>
      <c r="E376" s="10">
        <f t="shared" si="10"/>
        <v>0.94372294372293941</v>
      </c>
      <c r="F376" s="10">
        <f t="shared" si="11"/>
        <v>1.0596330275229406</v>
      </c>
    </row>
    <row r="377" spans="1:6">
      <c r="A377" s="5" t="s">
        <v>4</v>
      </c>
      <c r="B377" s="6" t="s">
        <v>90</v>
      </c>
      <c r="C377" s="8">
        <v>129.875</v>
      </c>
      <c r="D377" s="8">
        <v>130.75</v>
      </c>
      <c r="E377" s="10">
        <f t="shared" si="10"/>
        <v>0.99330783938814526</v>
      </c>
      <c r="F377" s="10">
        <f t="shared" si="11"/>
        <v>1.0067372473532243</v>
      </c>
    </row>
    <row r="378" spans="1:6">
      <c r="A378" s="5" t="s">
        <v>4</v>
      </c>
      <c r="B378" s="6" t="s">
        <v>29</v>
      </c>
      <c r="C378" s="8">
        <v>127.888888888888</v>
      </c>
      <c r="D378" s="8">
        <v>137</v>
      </c>
      <c r="E378" s="10">
        <f t="shared" si="10"/>
        <v>0.93349553933494889</v>
      </c>
      <c r="F378" s="10">
        <f t="shared" si="11"/>
        <v>1.071242397914864</v>
      </c>
    </row>
    <row r="379" spans="1:6">
      <c r="A379" s="5" t="s">
        <v>4</v>
      </c>
      <c r="B379" s="6" t="s">
        <v>5</v>
      </c>
      <c r="C379" s="8">
        <v>130.9</v>
      </c>
      <c r="D379" s="8">
        <v>133.5</v>
      </c>
      <c r="E379" s="10">
        <f t="shared" si="10"/>
        <v>0.98052434456928839</v>
      </c>
      <c r="F379" s="10">
        <f t="shared" si="11"/>
        <v>1.0198624904507256</v>
      </c>
    </row>
    <row r="380" spans="1:6">
      <c r="A380" s="5" t="s">
        <v>137</v>
      </c>
      <c r="B380" s="6" t="s">
        <v>51</v>
      </c>
      <c r="C380" s="8">
        <v>18</v>
      </c>
      <c r="D380" s="8">
        <v>79.636363636363598</v>
      </c>
      <c r="E380" s="10">
        <f t="shared" si="10"/>
        <v>0.22602739726027407</v>
      </c>
      <c r="F380" s="10">
        <f t="shared" si="11"/>
        <v>4.4242424242424221</v>
      </c>
    </row>
    <row r="381" spans="1:6">
      <c r="A381" s="5" t="s">
        <v>137</v>
      </c>
      <c r="B381" s="6" t="s">
        <v>62</v>
      </c>
      <c r="C381" s="8">
        <v>39.5</v>
      </c>
      <c r="D381" s="8">
        <v>82.9</v>
      </c>
      <c r="E381" s="10">
        <f t="shared" si="10"/>
        <v>0.47647768395657414</v>
      </c>
      <c r="F381" s="10">
        <f t="shared" si="11"/>
        <v>2.09873417721519</v>
      </c>
    </row>
    <row r="382" spans="1:6">
      <c r="A382" s="5" t="s">
        <v>137</v>
      </c>
      <c r="B382" s="6" t="s">
        <v>69</v>
      </c>
      <c r="C382" s="8">
        <v>61</v>
      </c>
      <c r="D382" s="8">
        <v>94.1111111111111</v>
      </c>
      <c r="E382" s="10">
        <f t="shared" si="10"/>
        <v>0.64817001180637557</v>
      </c>
      <c r="F382" s="10">
        <f t="shared" si="11"/>
        <v>1.5428051001821492</v>
      </c>
    </row>
    <row r="383" spans="1:6">
      <c r="A383" s="5" t="s">
        <v>137</v>
      </c>
      <c r="B383" s="6" t="s">
        <v>89</v>
      </c>
      <c r="C383" s="8">
        <v>74</v>
      </c>
      <c r="D383" s="8">
        <v>98.75</v>
      </c>
      <c r="E383" s="10">
        <f t="shared" si="10"/>
        <v>0.74936708860759493</v>
      </c>
      <c r="F383" s="10">
        <f t="shared" si="11"/>
        <v>1.3344594594594594</v>
      </c>
    </row>
    <row r="384" spans="1:6">
      <c r="A384" s="5" t="s">
        <v>137</v>
      </c>
      <c r="B384" s="6" t="s">
        <v>91</v>
      </c>
      <c r="C384" s="8">
        <v>79.6666666666666</v>
      </c>
      <c r="D384" s="8">
        <v>118</v>
      </c>
      <c r="E384" s="10">
        <f t="shared" si="10"/>
        <v>0.67514124293785249</v>
      </c>
      <c r="F384" s="10">
        <f t="shared" si="11"/>
        <v>1.4811715481171561</v>
      </c>
    </row>
    <row r="385" spans="1:6">
      <c r="A385" s="5" t="s">
        <v>137</v>
      </c>
      <c r="B385" s="6" t="s">
        <v>9</v>
      </c>
      <c r="C385" s="8">
        <v>82.428571428571402</v>
      </c>
      <c r="D385" s="8">
        <v>125.4</v>
      </c>
      <c r="E385" s="10">
        <f t="shared" si="10"/>
        <v>0.65732513100934131</v>
      </c>
      <c r="F385" s="10">
        <f t="shared" si="11"/>
        <v>1.5213171577123057</v>
      </c>
    </row>
    <row r="386" spans="1:6">
      <c r="A386" s="5" t="s">
        <v>137</v>
      </c>
      <c r="B386" s="6" t="s">
        <v>26</v>
      </c>
      <c r="C386" s="8">
        <v>95</v>
      </c>
      <c r="D386" s="8">
        <v>138</v>
      </c>
      <c r="E386" s="10">
        <f t="shared" si="10"/>
        <v>0.68840579710144922</v>
      </c>
      <c r="F386" s="10">
        <f t="shared" si="11"/>
        <v>1.4526315789473685</v>
      </c>
    </row>
    <row r="387" spans="1:6">
      <c r="A387" s="5" t="s">
        <v>137</v>
      </c>
      <c r="B387" s="6" t="s">
        <v>80</v>
      </c>
      <c r="C387" s="8">
        <v>105.111111111111</v>
      </c>
      <c r="D387" s="8">
        <v>150</v>
      </c>
      <c r="E387" s="10">
        <f t="shared" ref="E387:E450" si="12">C387/D387</f>
        <v>0.70074074074074</v>
      </c>
      <c r="F387" s="10">
        <f t="shared" ref="F387:F450" si="13">D387/C387</f>
        <v>1.4270613107822425</v>
      </c>
    </row>
    <row r="388" spans="1:6">
      <c r="A388" s="5" t="s">
        <v>137</v>
      </c>
      <c r="B388" s="6" t="s">
        <v>101</v>
      </c>
      <c r="C388" s="8">
        <v>114.4</v>
      </c>
      <c r="D388" s="8">
        <v>146</v>
      </c>
      <c r="E388" s="10">
        <f t="shared" si="12"/>
        <v>0.78356164383561644</v>
      </c>
      <c r="F388" s="10">
        <f t="shared" si="13"/>
        <v>1.2762237762237763</v>
      </c>
    </row>
    <row r="389" spans="1:6">
      <c r="A389" s="5" t="s">
        <v>104</v>
      </c>
      <c r="B389" s="6" t="s">
        <v>51</v>
      </c>
      <c r="C389" s="8">
        <v>126</v>
      </c>
      <c r="D389" s="8">
        <v>134</v>
      </c>
      <c r="E389" s="10">
        <f t="shared" si="12"/>
        <v>0.94029850746268662</v>
      </c>
      <c r="F389" s="10">
        <f t="shared" si="13"/>
        <v>1.0634920634920635</v>
      </c>
    </row>
    <row r="390" spans="1:6">
      <c r="A390" s="5" t="s">
        <v>104</v>
      </c>
      <c r="B390" s="6" t="s">
        <v>62</v>
      </c>
      <c r="C390" s="8">
        <v>132</v>
      </c>
      <c r="D390" s="8">
        <v>133.6</v>
      </c>
      <c r="E390" s="10">
        <f t="shared" si="12"/>
        <v>0.9880239520958084</v>
      </c>
      <c r="F390" s="10">
        <f t="shared" si="13"/>
        <v>1.012121212121212</v>
      </c>
    </row>
    <row r="391" spans="1:6">
      <c r="A391" s="5" t="s">
        <v>104</v>
      </c>
      <c r="B391" s="6" t="s">
        <v>69</v>
      </c>
      <c r="C391" s="8">
        <v>134.666666666666</v>
      </c>
      <c r="D391" s="8">
        <v>132.888888888888</v>
      </c>
      <c r="E391" s="10">
        <f t="shared" si="12"/>
        <v>1.0133779264214064</v>
      </c>
      <c r="F391" s="10">
        <f t="shared" si="13"/>
        <v>0.98679867986798508</v>
      </c>
    </row>
    <row r="392" spans="1:6">
      <c r="A392" s="5" t="s">
        <v>104</v>
      </c>
      <c r="B392" s="6" t="s">
        <v>89</v>
      </c>
      <c r="C392" s="8">
        <v>130</v>
      </c>
      <c r="D392" s="8">
        <v>135</v>
      </c>
      <c r="E392" s="10">
        <f t="shared" si="12"/>
        <v>0.96296296296296291</v>
      </c>
      <c r="F392" s="10">
        <f t="shared" si="13"/>
        <v>1.0384615384615385</v>
      </c>
    </row>
    <row r="393" spans="1:6">
      <c r="A393" s="5" t="s">
        <v>104</v>
      </c>
      <c r="B393" s="6" t="s">
        <v>91</v>
      </c>
      <c r="C393" s="8">
        <v>134.666666666666</v>
      </c>
      <c r="D393" s="8">
        <v>132</v>
      </c>
      <c r="E393" s="10">
        <f t="shared" si="12"/>
        <v>1.0202020202020152</v>
      </c>
      <c r="F393" s="10">
        <f t="shared" si="13"/>
        <v>0.98019801980198507</v>
      </c>
    </row>
    <row r="394" spans="1:6">
      <c r="A394" s="5" t="s">
        <v>104</v>
      </c>
      <c r="B394" s="6" t="s">
        <v>9</v>
      </c>
      <c r="C394" s="8">
        <v>132.85714285714201</v>
      </c>
      <c r="D394" s="8">
        <v>134</v>
      </c>
      <c r="E394" s="10">
        <f t="shared" si="12"/>
        <v>0.99147121535180605</v>
      </c>
      <c r="F394" s="10">
        <f t="shared" si="13"/>
        <v>1.0086021505376408</v>
      </c>
    </row>
    <row r="395" spans="1:6">
      <c r="A395" s="5" t="s">
        <v>104</v>
      </c>
      <c r="B395" s="6" t="s">
        <v>26</v>
      </c>
      <c r="C395" s="8">
        <v>131.75</v>
      </c>
      <c r="D395" s="8">
        <v>136.5</v>
      </c>
      <c r="E395" s="10">
        <f t="shared" si="12"/>
        <v>0.96520146520146521</v>
      </c>
      <c r="F395" s="10">
        <f t="shared" si="13"/>
        <v>1.0360531309297913</v>
      </c>
    </row>
    <row r="396" spans="1:6">
      <c r="A396" s="5" t="s">
        <v>104</v>
      </c>
      <c r="B396" s="6" t="s">
        <v>80</v>
      </c>
      <c r="C396" s="8">
        <v>133.555555555555</v>
      </c>
      <c r="D396" s="8">
        <v>132.666666666666</v>
      </c>
      <c r="E396" s="10">
        <f t="shared" si="12"/>
        <v>1.0067001675041884</v>
      </c>
      <c r="F396" s="10">
        <f t="shared" si="13"/>
        <v>0.99334442595673789</v>
      </c>
    </row>
    <row r="397" spans="1:6">
      <c r="A397" s="5" t="s">
        <v>104</v>
      </c>
      <c r="B397" s="6" t="s">
        <v>101</v>
      </c>
      <c r="C397" s="8">
        <v>134.19999999999999</v>
      </c>
      <c r="D397" s="8">
        <v>129</v>
      </c>
      <c r="E397" s="10">
        <f t="shared" si="12"/>
        <v>1.0403100775193797</v>
      </c>
      <c r="F397" s="10">
        <f t="shared" si="13"/>
        <v>0.96125186289120723</v>
      </c>
    </row>
    <row r="398" spans="1:6">
      <c r="A398" s="5" t="s">
        <v>117</v>
      </c>
      <c r="B398" s="6" t="s">
        <v>51</v>
      </c>
      <c r="C398" s="8">
        <v>132</v>
      </c>
      <c r="D398" s="8">
        <v>133.45454545454501</v>
      </c>
      <c r="E398" s="10">
        <f t="shared" si="12"/>
        <v>0.98910081743869538</v>
      </c>
      <c r="F398" s="10">
        <f t="shared" si="13"/>
        <v>1.011019283746553</v>
      </c>
    </row>
    <row r="399" spans="1:6">
      <c r="A399" s="5" t="s">
        <v>117</v>
      </c>
      <c r="B399" s="6" t="s">
        <v>62</v>
      </c>
      <c r="C399" s="8">
        <v>133</v>
      </c>
      <c r="D399" s="8">
        <v>133.4</v>
      </c>
      <c r="E399" s="10">
        <f t="shared" si="12"/>
        <v>0.99700149925037473</v>
      </c>
      <c r="F399" s="10">
        <f t="shared" si="13"/>
        <v>1.0030075187969925</v>
      </c>
    </row>
    <row r="400" spans="1:6">
      <c r="A400" s="5" t="s">
        <v>117</v>
      </c>
      <c r="B400" s="6" t="s">
        <v>69</v>
      </c>
      <c r="C400" s="8">
        <v>133.333333333333</v>
      </c>
      <c r="D400" s="8">
        <v>133.333333333333</v>
      </c>
      <c r="E400" s="10">
        <f t="shared" si="12"/>
        <v>1</v>
      </c>
      <c r="F400" s="10">
        <f t="shared" si="13"/>
        <v>1</v>
      </c>
    </row>
    <row r="401" spans="1:6">
      <c r="A401" s="5" t="s">
        <v>117</v>
      </c>
      <c r="B401" s="6" t="s">
        <v>89</v>
      </c>
      <c r="C401" s="8">
        <v>135.5</v>
      </c>
      <c r="D401" s="8">
        <v>132.25</v>
      </c>
      <c r="E401" s="10">
        <f t="shared" si="12"/>
        <v>1.0245746691871456</v>
      </c>
      <c r="F401" s="10">
        <f t="shared" si="13"/>
        <v>0.97601476014760147</v>
      </c>
    </row>
    <row r="402" spans="1:6">
      <c r="A402" s="5" t="s">
        <v>117</v>
      </c>
      <c r="B402" s="6" t="s">
        <v>91</v>
      </c>
      <c r="C402" s="8">
        <v>136.333333333333</v>
      </c>
      <c r="D402" s="8">
        <v>130.333333333333</v>
      </c>
      <c r="E402" s="10">
        <f t="shared" si="12"/>
        <v>1.0460358056265986</v>
      </c>
      <c r="F402" s="10">
        <f t="shared" si="13"/>
        <v>0.95599022004889966</v>
      </c>
    </row>
    <row r="403" spans="1:6">
      <c r="A403" s="5" t="s">
        <v>117</v>
      </c>
      <c r="B403" s="6" t="s">
        <v>9</v>
      </c>
      <c r="C403" s="8">
        <v>134.57142857142799</v>
      </c>
      <c r="D403" s="8">
        <v>131.6</v>
      </c>
      <c r="E403" s="10">
        <f t="shared" si="12"/>
        <v>1.0225792444637385</v>
      </c>
      <c r="F403" s="10">
        <f t="shared" si="13"/>
        <v>0.97791932059448405</v>
      </c>
    </row>
    <row r="404" spans="1:6">
      <c r="A404" s="5" t="s">
        <v>117</v>
      </c>
      <c r="B404" s="6" t="s">
        <v>26</v>
      </c>
      <c r="C404" s="8">
        <v>133.75</v>
      </c>
      <c r="D404" s="8">
        <v>132.5</v>
      </c>
      <c r="E404" s="10">
        <f t="shared" si="12"/>
        <v>1.0094339622641511</v>
      </c>
      <c r="F404" s="10">
        <f t="shared" si="13"/>
        <v>0.99065420560747663</v>
      </c>
    </row>
    <row r="405" spans="1:6">
      <c r="A405" s="5" t="s">
        <v>117</v>
      </c>
      <c r="B405" s="6" t="s">
        <v>80</v>
      </c>
      <c r="C405" s="8">
        <v>131.333333333333</v>
      </c>
      <c r="D405" s="8">
        <v>139.333333333333</v>
      </c>
      <c r="E405" s="10">
        <f t="shared" si="12"/>
        <v>0.94258373205741608</v>
      </c>
      <c r="F405" s="10">
        <f t="shared" si="13"/>
        <v>1.0609137055837565</v>
      </c>
    </row>
    <row r="406" spans="1:6">
      <c r="A406" s="5" t="s">
        <v>117</v>
      </c>
      <c r="B406" s="6" t="s">
        <v>101</v>
      </c>
      <c r="C406" s="8">
        <v>134.19999999999999</v>
      </c>
      <c r="D406" s="8">
        <v>129</v>
      </c>
      <c r="E406" s="10">
        <f t="shared" si="12"/>
        <v>1.0403100775193797</v>
      </c>
      <c r="F406" s="10">
        <f t="shared" si="13"/>
        <v>0.96125186289120723</v>
      </c>
    </row>
    <row r="407" spans="1:6">
      <c r="A407" s="5" t="s">
        <v>123</v>
      </c>
      <c r="B407" s="6" t="s">
        <v>51</v>
      </c>
      <c r="C407" s="8">
        <v>-42</v>
      </c>
      <c r="D407" s="8">
        <v>11.4545454545454</v>
      </c>
      <c r="E407" s="10">
        <f t="shared" si="12"/>
        <v>-3.6666666666666843</v>
      </c>
      <c r="F407" s="10">
        <f t="shared" si="13"/>
        <v>-0.27272727272727143</v>
      </c>
    </row>
    <row r="408" spans="1:6">
      <c r="A408" s="5" t="s">
        <v>123</v>
      </c>
      <c r="B408" s="6" t="s">
        <v>62</v>
      </c>
      <c r="C408" s="8">
        <v>-27.5</v>
      </c>
      <c r="D408" s="8">
        <v>22.5</v>
      </c>
      <c r="E408" s="10">
        <f t="shared" si="12"/>
        <v>-1.2222222222222223</v>
      </c>
      <c r="F408" s="10">
        <f t="shared" si="13"/>
        <v>-0.81818181818181823</v>
      </c>
    </row>
    <row r="409" spans="1:6">
      <c r="A409" s="5" t="s">
        <v>123</v>
      </c>
      <c r="B409" s="6" t="s">
        <v>69</v>
      </c>
      <c r="C409" s="8">
        <v>-15.3333333333333</v>
      </c>
      <c r="D409" s="8">
        <v>32.6666666666666</v>
      </c>
      <c r="E409" s="10">
        <f t="shared" si="12"/>
        <v>-0.46938775510204073</v>
      </c>
      <c r="F409" s="10">
        <f t="shared" si="13"/>
        <v>-2.1304347826086958</v>
      </c>
    </row>
    <row r="410" spans="1:6">
      <c r="A410" s="5" t="s">
        <v>123</v>
      </c>
      <c r="B410" s="6" t="s">
        <v>89</v>
      </c>
      <c r="C410" s="8">
        <v>10</v>
      </c>
      <c r="D410" s="8">
        <v>45</v>
      </c>
      <c r="E410" s="10">
        <f t="shared" si="12"/>
        <v>0.22222222222222221</v>
      </c>
      <c r="F410" s="10">
        <f t="shared" si="13"/>
        <v>4.5</v>
      </c>
    </row>
    <row r="411" spans="1:6">
      <c r="A411" s="5" t="s">
        <v>123</v>
      </c>
      <c r="B411" s="6" t="s">
        <v>91</v>
      </c>
      <c r="C411" s="8">
        <v>33.1666666666666</v>
      </c>
      <c r="D411" s="8">
        <v>70.5</v>
      </c>
      <c r="E411" s="10">
        <f t="shared" si="12"/>
        <v>0.47044917257683122</v>
      </c>
      <c r="F411" s="10">
        <f t="shared" si="13"/>
        <v>2.125628140703522</v>
      </c>
    </row>
    <row r="412" spans="1:6">
      <c r="A412" s="5" t="s">
        <v>123</v>
      </c>
      <c r="B412" s="6" t="s">
        <v>9</v>
      </c>
      <c r="C412" s="8">
        <v>53.428571428571402</v>
      </c>
      <c r="D412" s="8">
        <v>82.8</v>
      </c>
      <c r="E412" s="10">
        <f t="shared" si="12"/>
        <v>0.64527260179434065</v>
      </c>
      <c r="F412" s="10">
        <f t="shared" si="13"/>
        <v>1.5497326203208563</v>
      </c>
    </row>
    <row r="413" spans="1:6">
      <c r="A413" s="5" t="s">
        <v>123</v>
      </c>
      <c r="B413" s="6" t="s">
        <v>26</v>
      </c>
      <c r="C413" s="8">
        <v>67.375</v>
      </c>
      <c r="D413" s="8">
        <v>90.75</v>
      </c>
      <c r="E413" s="10">
        <f t="shared" si="12"/>
        <v>0.74242424242424243</v>
      </c>
      <c r="F413" s="10">
        <f t="shared" si="13"/>
        <v>1.346938775510204</v>
      </c>
    </row>
    <row r="414" spans="1:6">
      <c r="A414" s="5" t="s">
        <v>123</v>
      </c>
      <c r="B414" s="6" t="s">
        <v>80</v>
      </c>
      <c r="C414" s="8">
        <v>81.4444444444444</v>
      </c>
      <c r="D414" s="8">
        <v>103</v>
      </c>
      <c r="E414" s="10">
        <f t="shared" si="12"/>
        <v>0.79072276159654753</v>
      </c>
      <c r="F414" s="10">
        <f t="shared" si="13"/>
        <v>1.2646657571623472</v>
      </c>
    </row>
    <row r="415" spans="1:6">
      <c r="A415" s="5" t="s">
        <v>123</v>
      </c>
      <c r="B415" s="6" t="s">
        <v>101</v>
      </c>
      <c r="C415" s="8">
        <v>104</v>
      </c>
      <c r="D415" s="8">
        <v>114</v>
      </c>
      <c r="E415" s="10">
        <f t="shared" si="12"/>
        <v>0.91228070175438591</v>
      </c>
      <c r="F415" s="10">
        <f t="shared" si="13"/>
        <v>1.0961538461538463</v>
      </c>
    </row>
    <row r="416" spans="1:6">
      <c r="A416" s="5" t="s">
        <v>123</v>
      </c>
      <c r="B416" s="6" t="s">
        <v>96</v>
      </c>
      <c r="C416" s="8">
        <v>-14</v>
      </c>
      <c r="D416" s="8">
        <v>21.4545454545454</v>
      </c>
      <c r="E416" s="10">
        <f t="shared" si="12"/>
        <v>-0.65254237288135764</v>
      </c>
      <c r="F416" s="10">
        <f t="shared" si="13"/>
        <v>-1.5324675324675285</v>
      </c>
    </row>
    <row r="417" spans="1:6">
      <c r="A417" s="5" t="s">
        <v>123</v>
      </c>
      <c r="B417" s="6" t="s">
        <v>12</v>
      </c>
      <c r="C417" s="8">
        <v>-20.5</v>
      </c>
      <c r="D417" s="8">
        <v>35.9</v>
      </c>
      <c r="E417" s="10">
        <f t="shared" si="12"/>
        <v>-0.57103064066852371</v>
      </c>
      <c r="F417" s="10">
        <f t="shared" si="13"/>
        <v>-1.751219512195122</v>
      </c>
    </row>
    <row r="418" spans="1:6">
      <c r="A418" s="5" t="s">
        <v>123</v>
      </c>
      <c r="B418" s="6" t="s">
        <v>23</v>
      </c>
      <c r="C418" s="8">
        <v>0.33333333333333298</v>
      </c>
      <c r="D418" s="8">
        <v>46.5555555555555</v>
      </c>
      <c r="E418" s="10">
        <f t="shared" si="12"/>
        <v>7.1599045346062064E-3</v>
      </c>
      <c r="F418" s="10">
        <f t="shared" si="13"/>
        <v>139.66666666666666</v>
      </c>
    </row>
    <row r="419" spans="1:6">
      <c r="A419" s="5" t="s">
        <v>123</v>
      </c>
      <c r="B419" s="6" t="s">
        <v>33</v>
      </c>
      <c r="C419" s="8">
        <v>22.75</v>
      </c>
      <c r="D419" s="8">
        <v>56.375</v>
      </c>
      <c r="E419" s="10">
        <f t="shared" si="12"/>
        <v>0.40354767184035478</v>
      </c>
      <c r="F419" s="10">
        <f t="shared" si="13"/>
        <v>2.4780219780219781</v>
      </c>
    </row>
    <row r="420" spans="1:6">
      <c r="A420" s="5" t="s">
        <v>123</v>
      </c>
      <c r="B420" s="6" t="s">
        <v>48</v>
      </c>
      <c r="C420" s="8">
        <v>47</v>
      </c>
      <c r="D420" s="8">
        <v>76.3333333333333</v>
      </c>
      <c r="E420" s="10">
        <f t="shared" si="12"/>
        <v>0.61572052401746746</v>
      </c>
      <c r="F420" s="10">
        <f t="shared" si="13"/>
        <v>1.6241134751773043</v>
      </c>
    </row>
    <row r="421" spans="1:6">
      <c r="A421" s="5" t="s">
        <v>123</v>
      </c>
      <c r="B421" s="6" t="s">
        <v>57</v>
      </c>
      <c r="C421" s="8">
        <v>61</v>
      </c>
      <c r="D421" s="8">
        <v>87.4</v>
      </c>
      <c r="E421" s="10">
        <f t="shared" si="12"/>
        <v>0.69794050343249425</v>
      </c>
      <c r="F421" s="10">
        <f t="shared" si="13"/>
        <v>1.4327868852459018</v>
      </c>
    </row>
    <row r="422" spans="1:6">
      <c r="A422" s="5" t="s">
        <v>123</v>
      </c>
      <c r="B422" s="6" t="s">
        <v>72</v>
      </c>
      <c r="C422" s="8">
        <v>77.5</v>
      </c>
      <c r="D422" s="8">
        <v>99.5</v>
      </c>
      <c r="E422" s="10">
        <f t="shared" si="12"/>
        <v>0.77889447236180909</v>
      </c>
      <c r="F422" s="10">
        <f t="shared" si="13"/>
        <v>1.2838709677419355</v>
      </c>
    </row>
    <row r="423" spans="1:6">
      <c r="A423" s="5" t="s">
        <v>123</v>
      </c>
      <c r="B423" s="6" t="s">
        <v>39</v>
      </c>
      <c r="C423" s="8">
        <v>91.8888888888888</v>
      </c>
      <c r="D423" s="8">
        <v>111</v>
      </c>
      <c r="E423" s="10">
        <f t="shared" si="12"/>
        <v>0.82782782782782705</v>
      </c>
      <c r="F423" s="10">
        <f t="shared" si="13"/>
        <v>1.2079806529625163</v>
      </c>
    </row>
    <row r="424" spans="1:6">
      <c r="A424" s="5" t="s">
        <v>123</v>
      </c>
      <c r="B424" s="6" t="s">
        <v>42</v>
      </c>
      <c r="C424" s="8">
        <v>101.4</v>
      </c>
      <c r="D424" s="8">
        <v>135</v>
      </c>
      <c r="E424" s="10">
        <f t="shared" si="12"/>
        <v>0.75111111111111117</v>
      </c>
      <c r="F424" s="10">
        <f t="shared" si="13"/>
        <v>1.331360946745562</v>
      </c>
    </row>
    <row r="425" spans="1:6">
      <c r="A425" s="5" t="s">
        <v>123</v>
      </c>
      <c r="B425" s="6" t="s">
        <v>49</v>
      </c>
      <c r="C425" s="8">
        <v>124</v>
      </c>
      <c r="D425" s="8">
        <v>134.18181818181799</v>
      </c>
      <c r="E425" s="10">
        <f t="shared" si="12"/>
        <v>0.92411924119241329</v>
      </c>
      <c r="F425" s="10">
        <f t="shared" si="13"/>
        <v>1.082111436950145</v>
      </c>
    </row>
    <row r="426" spans="1:6">
      <c r="A426" s="5" t="s">
        <v>123</v>
      </c>
      <c r="B426" s="6" t="s">
        <v>60</v>
      </c>
      <c r="C426" s="8">
        <v>140</v>
      </c>
      <c r="D426" s="8">
        <v>132</v>
      </c>
      <c r="E426" s="10">
        <f t="shared" si="12"/>
        <v>1.0606060606060606</v>
      </c>
      <c r="F426" s="10">
        <f t="shared" si="13"/>
        <v>0.94285714285714284</v>
      </c>
    </row>
    <row r="427" spans="1:6">
      <c r="A427" s="5" t="s">
        <v>123</v>
      </c>
      <c r="B427" s="6" t="s">
        <v>71</v>
      </c>
      <c r="C427" s="8">
        <v>137.333333333333</v>
      </c>
      <c r="D427" s="8">
        <v>132</v>
      </c>
      <c r="E427" s="10">
        <f t="shared" si="12"/>
        <v>1.040404040404038</v>
      </c>
      <c r="F427" s="10">
        <f t="shared" si="13"/>
        <v>0.96116504854369167</v>
      </c>
    </row>
    <row r="428" spans="1:6">
      <c r="A428" s="5" t="s">
        <v>123</v>
      </c>
      <c r="B428" s="6" t="s">
        <v>87</v>
      </c>
      <c r="C428" s="8">
        <v>135.5</v>
      </c>
      <c r="D428" s="8">
        <v>132.25</v>
      </c>
      <c r="E428" s="10">
        <f t="shared" si="12"/>
        <v>1.0245746691871456</v>
      </c>
      <c r="F428" s="10">
        <f t="shared" si="13"/>
        <v>0.97601476014760147</v>
      </c>
    </row>
    <row r="429" spans="1:6">
      <c r="A429" s="5" t="s">
        <v>123</v>
      </c>
      <c r="B429" s="6" t="s">
        <v>93</v>
      </c>
      <c r="C429" s="8">
        <v>135.666666666666</v>
      </c>
      <c r="D429" s="8">
        <v>131</v>
      </c>
      <c r="E429" s="10">
        <f t="shared" si="12"/>
        <v>1.0356234096692061</v>
      </c>
      <c r="F429" s="10">
        <f t="shared" si="13"/>
        <v>0.96560196560197031</v>
      </c>
    </row>
    <row r="430" spans="1:6">
      <c r="A430" s="5" t="s">
        <v>123</v>
      </c>
      <c r="B430" s="6" t="s">
        <v>11</v>
      </c>
      <c r="C430" s="8">
        <v>133.71428571428501</v>
      </c>
      <c r="D430" s="8">
        <v>132.80000000000001</v>
      </c>
      <c r="E430" s="10">
        <f t="shared" si="12"/>
        <v>1.0068846815834713</v>
      </c>
      <c r="F430" s="10">
        <f t="shared" si="13"/>
        <v>0.99316239316239852</v>
      </c>
    </row>
    <row r="431" spans="1:6">
      <c r="A431" s="5" t="s">
        <v>123</v>
      </c>
      <c r="B431" s="6" t="s">
        <v>24</v>
      </c>
      <c r="C431" s="8">
        <v>133.25</v>
      </c>
      <c r="D431" s="8">
        <v>133.5</v>
      </c>
      <c r="E431" s="10">
        <f t="shared" si="12"/>
        <v>0.99812734082397003</v>
      </c>
      <c r="F431" s="10">
        <f t="shared" si="13"/>
        <v>1.00187617260788</v>
      </c>
    </row>
    <row r="432" spans="1:6">
      <c r="A432" s="5" t="s">
        <v>123</v>
      </c>
      <c r="B432" s="6" t="s">
        <v>79</v>
      </c>
      <c r="C432" s="8">
        <v>133.555555555555</v>
      </c>
      <c r="D432" s="8">
        <v>132.666666666666</v>
      </c>
      <c r="E432" s="10">
        <f t="shared" si="12"/>
        <v>1.0067001675041884</v>
      </c>
      <c r="F432" s="10">
        <f t="shared" si="13"/>
        <v>0.99334442595673789</v>
      </c>
    </row>
    <row r="433" spans="1:6">
      <c r="A433" s="5" t="s">
        <v>123</v>
      </c>
      <c r="B433" s="6" t="s">
        <v>102</v>
      </c>
      <c r="C433" s="8">
        <v>134.6</v>
      </c>
      <c r="D433" s="8">
        <v>127</v>
      </c>
      <c r="E433" s="10">
        <f t="shared" si="12"/>
        <v>1.0598425196850394</v>
      </c>
      <c r="F433" s="10">
        <f t="shared" si="13"/>
        <v>0.94353640416047557</v>
      </c>
    </row>
    <row r="434" spans="1:6">
      <c r="A434" s="5" t="s">
        <v>123</v>
      </c>
      <c r="B434" s="6" t="s">
        <v>35</v>
      </c>
      <c r="C434" s="8">
        <v>0</v>
      </c>
      <c r="D434" s="8">
        <v>31.090909090909001</v>
      </c>
      <c r="E434" s="10">
        <f t="shared" si="12"/>
        <v>0</v>
      </c>
      <c r="F434" s="10" t="e">
        <f t="shared" si="13"/>
        <v>#DIV/0!</v>
      </c>
    </row>
    <row r="435" spans="1:6">
      <c r="A435" s="5" t="s">
        <v>123</v>
      </c>
      <c r="B435" s="6" t="s">
        <v>74</v>
      </c>
      <c r="C435" s="8">
        <v>-4</v>
      </c>
      <c r="D435" s="8">
        <v>48</v>
      </c>
      <c r="E435" s="10">
        <f t="shared" si="12"/>
        <v>-8.3333333333333329E-2</v>
      </c>
      <c r="F435" s="10">
        <f t="shared" si="13"/>
        <v>-12</v>
      </c>
    </row>
    <row r="436" spans="1:6">
      <c r="A436" s="5" t="s">
        <v>123</v>
      </c>
      <c r="B436" s="6" t="s">
        <v>55</v>
      </c>
      <c r="C436" s="8">
        <v>11.3333333333333</v>
      </c>
      <c r="D436" s="8">
        <v>59.7777777777777</v>
      </c>
      <c r="E436" s="10">
        <f t="shared" si="12"/>
        <v>0.18959107806691419</v>
      </c>
      <c r="F436" s="10">
        <f t="shared" si="13"/>
        <v>5.2745098039215774</v>
      </c>
    </row>
    <row r="437" spans="1:6">
      <c r="A437" s="5" t="s">
        <v>123</v>
      </c>
      <c r="B437" s="6" t="s">
        <v>98</v>
      </c>
      <c r="C437" s="8">
        <v>34.25</v>
      </c>
      <c r="D437" s="8">
        <v>63.375</v>
      </c>
      <c r="E437" s="10">
        <f t="shared" si="12"/>
        <v>0.54043392504930965</v>
      </c>
      <c r="F437" s="10">
        <f t="shared" si="13"/>
        <v>1.8503649635036497</v>
      </c>
    </row>
    <row r="438" spans="1:6">
      <c r="A438" s="5" t="s">
        <v>123</v>
      </c>
      <c r="B438" s="6" t="s">
        <v>84</v>
      </c>
      <c r="C438" s="8">
        <v>55.6666666666666</v>
      </c>
      <c r="D438" s="8">
        <v>83.3333333333333</v>
      </c>
      <c r="E438" s="10">
        <f t="shared" si="12"/>
        <v>0.66799999999999948</v>
      </c>
      <c r="F438" s="10">
        <f t="shared" si="13"/>
        <v>1.4970059880239532</v>
      </c>
    </row>
    <row r="439" spans="1:6">
      <c r="A439" s="5" t="s">
        <v>123</v>
      </c>
      <c r="B439" s="6" t="s">
        <v>21</v>
      </c>
      <c r="C439" s="8">
        <v>63.714285714285701</v>
      </c>
      <c r="D439" s="8">
        <v>100</v>
      </c>
      <c r="E439" s="10">
        <f t="shared" si="12"/>
        <v>0.63714285714285701</v>
      </c>
      <c r="F439" s="10">
        <f t="shared" si="13"/>
        <v>1.5695067264573994</v>
      </c>
    </row>
    <row r="440" spans="1:6">
      <c r="A440" s="5" t="s">
        <v>123</v>
      </c>
      <c r="B440" s="6" t="s">
        <v>15</v>
      </c>
      <c r="C440" s="8">
        <v>82.875</v>
      </c>
      <c r="D440" s="8">
        <v>110.25</v>
      </c>
      <c r="E440" s="10">
        <f t="shared" si="12"/>
        <v>0.75170068027210879</v>
      </c>
      <c r="F440" s="10">
        <f t="shared" si="13"/>
        <v>1.3303167420814479</v>
      </c>
    </row>
    <row r="441" spans="1:6">
      <c r="A441" s="5" t="s">
        <v>123</v>
      </c>
      <c r="B441" s="6" t="s">
        <v>103</v>
      </c>
      <c r="C441" s="8">
        <v>92.6666666666666</v>
      </c>
      <c r="D441" s="8">
        <v>120.666666666666</v>
      </c>
      <c r="E441" s="10">
        <f t="shared" si="12"/>
        <v>0.76795580110497608</v>
      </c>
      <c r="F441" s="10">
        <f t="shared" si="13"/>
        <v>1.3021582733812886</v>
      </c>
    </row>
    <row r="442" spans="1:6">
      <c r="A442" s="5" t="s">
        <v>123</v>
      </c>
      <c r="B442" s="6" t="s">
        <v>78</v>
      </c>
      <c r="C442" s="8">
        <v>108.4</v>
      </c>
      <c r="D442" s="8">
        <v>131</v>
      </c>
      <c r="E442" s="10">
        <f t="shared" si="12"/>
        <v>0.82748091603053442</v>
      </c>
      <c r="F442" s="10">
        <f t="shared" si="13"/>
        <v>1.2084870848708487</v>
      </c>
    </row>
    <row r="443" spans="1:6">
      <c r="A443" s="5" t="s">
        <v>123</v>
      </c>
      <c r="B443" s="6" t="s">
        <v>82</v>
      </c>
      <c r="C443" s="8">
        <v>-11</v>
      </c>
      <c r="D443" s="8">
        <v>51.545454545454497</v>
      </c>
      <c r="E443" s="10">
        <f t="shared" si="12"/>
        <v>-0.21340388007054695</v>
      </c>
      <c r="F443" s="10">
        <f t="shared" si="13"/>
        <v>-4.6859504132231358</v>
      </c>
    </row>
    <row r="444" spans="1:6">
      <c r="A444" s="5" t="s">
        <v>123</v>
      </c>
      <c r="B444" s="6" t="s">
        <v>19</v>
      </c>
      <c r="C444" s="8">
        <v>6</v>
      </c>
      <c r="D444" s="8">
        <v>63.4</v>
      </c>
      <c r="E444" s="10">
        <f t="shared" si="12"/>
        <v>9.4637223974763415E-2</v>
      </c>
      <c r="F444" s="10">
        <f t="shared" si="13"/>
        <v>10.566666666666666</v>
      </c>
    </row>
    <row r="445" spans="1:6">
      <c r="A445" s="5" t="s">
        <v>123</v>
      </c>
      <c r="B445" s="6" t="s">
        <v>16</v>
      </c>
      <c r="C445" s="8">
        <v>34.3333333333333</v>
      </c>
      <c r="D445" s="8">
        <v>71.2222222222222</v>
      </c>
      <c r="E445" s="10">
        <f t="shared" si="12"/>
        <v>0.48205928237129453</v>
      </c>
      <c r="F445" s="10">
        <f t="shared" si="13"/>
        <v>2.0744336569579302</v>
      </c>
    </row>
    <row r="446" spans="1:6">
      <c r="A446" s="5" t="s">
        <v>123</v>
      </c>
      <c r="B446" s="6" t="s">
        <v>44</v>
      </c>
      <c r="C446" s="8">
        <v>46</v>
      </c>
      <c r="D446" s="8">
        <v>75.75</v>
      </c>
      <c r="E446" s="10">
        <f t="shared" si="12"/>
        <v>0.60726072607260728</v>
      </c>
      <c r="F446" s="10">
        <f t="shared" si="13"/>
        <v>1.6467391304347827</v>
      </c>
    </row>
    <row r="447" spans="1:6">
      <c r="A447" s="5" t="s">
        <v>123</v>
      </c>
      <c r="B447" s="6" t="s">
        <v>37</v>
      </c>
      <c r="C447" s="8">
        <v>64.1666666666666</v>
      </c>
      <c r="D447" s="8">
        <v>97.5</v>
      </c>
      <c r="E447" s="10">
        <f t="shared" si="12"/>
        <v>0.65811965811965745</v>
      </c>
      <c r="F447" s="10">
        <f t="shared" si="13"/>
        <v>1.519480519480521</v>
      </c>
    </row>
    <row r="448" spans="1:6">
      <c r="A448" s="5" t="s">
        <v>123</v>
      </c>
      <c r="B448" s="6" t="s">
        <v>76</v>
      </c>
      <c r="C448" s="8">
        <v>76.285714285714207</v>
      </c>
      <c r="D448" s="8">
        <v>106.4</v>
      </c>
      <c r="E448" s="10">
        <f t="shared" si="12"/>
        <v>0.71697099892588534</v>
      </c>
      <c r="F448" s="10">
        <f t="shared" si="13"/>
        <v>1.3947565543071176</v>
      </c>
    </row>
    <row r="449" spans="1:6">
      <c r="A449" s="5" t="s">
        <v>123</v>
      </c>
      <c r="B449" s="6" t="s">
        <v>53</v>
      </c>
      <c r="C449" s="8">
        <v>92.375</v>
      </c>
      <c r="D449" s="8">
        <v>106.25</v>
      </c>
      <c r="E449" s="10">
        <f t="shared" si="12"/>
        <v>0.86941176470588233</v>
      </c>
      <c r="F449" s="10">
        <f t="shared" si="13"/>
        <v>1.1502029769959405</v>
      </c>
    </row>
    <row r="450" spans="1:6">
      <c r="A450" s="5" t="s">
        <v>123</v>
      </c>
      <c r="B450" s="6" t="s">
        <v>41</v>
      </c>
      <c r="C450" s="8">
        <v>96.5555555555555</v>
      </c>
      <c r="D450" s="8">
        <v>124.333333333333</v>
      </c>
      <c r="E450" s="10">
        <f t="shared" si="12"/>
        <v>0.77658623771224466</v>
      </c>
      <c r="F450" s="10">
        <f t="shared" si="13"/>
        <v>1.2876869965477533</v>
      </c>
    </row>
    <row r="451" spans="1:6">
      <c r="A451" s="5" t="s">
        <v>123</v>
      </c>
      <c r="B451" s="6" t="s">
        <v>40</v>
      </c>
      <c r="C451" s="8">
        <v>113.3</v>
      </c>
      <c r="D451" s="8">
        <v>124.5</v>
      </c>
      <c r="E451" s="10">
        <f t="shared" ref="E451:E514" si="14">C451/D451</f>
        <v>0.91004016064257021</v>
      </c>
      <c r="F451" s="10">
        <f t="shared" ref="F451:F514" si="15">D451/C451</f>
        <v>1.0988526037069726</v>
      </c>
    </row>
    <row r="452" spans="1:6">
      <c r="A452" s="5" t="s">
        <v>123</v>
      </c>
      <c r="B452" s="6" t="s">
        <v>10</v>
      </c>
      <c r="C452" s="8">
        <v>3</v>
      </c>
      <c r="D452" s="8">
        <v>63.363636363636303</v>
      </c>
      <c r="E452" s="10">
        <f t="shared" si="14"/>
        <v>4.7345767575322856E-2</v>
      </c>
      <c r="F452" s="10">
        <f t="shared" si="15"/>
        <v>21.1212121212121</v>
      </c>
    </row>
    <row r="453" spans="1:6">
      <c r="A453" s="5" t="s">
        <v>123</v>
      </c>
      <c r="B453" s="6" t="s">
        <v>94</v>
      </c>
      <c r="C453" s="8">
        <v>31</v>
      </c>
      <c r="D453" s="8">
        <v>75.8</v>
      </c>
      <c r="E453" s="10">
        <f t="shared" si="14"/>
        <v>0.40897097625329815</v>
      </c>
      <c r="F453" s="10">
        <f t="shared" si="15"/>
        <v>2.4451612903225803</v>
      </c>
    </row>
    <row r="454" spans="1:6">
      <c r="A454" s="5" t="s">
        <v>123</v>
      </c>
      <c r="B454" s="6" t="s">
        <v>88</v>
      </c>
      <c r="C454" s="8">
        <v>38</v>
      </c>
      <c r="D454" s="8">
        <v>82.4444444444444</v>
      </c>
      <c r="E454" s="10">
        <f t="shared" si="14"/>
        <v>0.46091644204851778</v>
      </c>
      <c r="F454" s="10">
        <f t="shared" si="15"/>
        <v>2.1695906432748528</v>
      </c>
    </row>
    <row r="455" spans="1:6">
      <c r="A455" s="5" t="s">
        <v>123</v>
      </c>
      <c r="B455" s="6" t="s">
        <v>70</v>
      </c>
      <c r="C455" s="8">
        <v>57.5</v>
      </c>
      <c r="D455" s="8">
        <v>85.75</v>
      </c>
      <c r="E455" s="10">
        <f t="shared" si="14"/>
        <v>0.67055393586005829</v>
      </c>
      <c r="F455" s="10">
        <f t="shared" si="15"/>
        <v>1.491304347826087</v>
      </c>
    </row>
    <row r="456" spans="1:6">
      <c r="A456" s="5" t="s">
        <v>123</v>
      </c>
      <c r="B456" s="6" t="s">
        <v>59</v>
      </c>
      <c r="C456" s="8">
        <v>75.5</v>
      </c>
      <c r="D456" s="8">
        <v>96.1666666666666</v>
      </c>
      <c r="E456" s="10">
        <f t="shared" si="14"/>
        <v>0.7850953206239174</v>
      </c>
      <c r="F456" s="10">
        <f t="shared" si="15"/>
        <v>1.27373068432671</v>
      </c>
    </row>
    <row r="457" spans="1:6">
      <c r="A457" s="5" t="s">
        <v>123</v>
      </c>
      <c r="B457" s="6" t="s">
        <v>50</v>
      </c>
      <c r="C457" s="8">
        <v>88.714285714285694</v>
      </c>
      <c r="D457" s="8">
        <v>109.4</v>
      </c>
      <c r="E457" s="10">
        <f t="shared" si="14"/>
        <v>0.81091668843039932</v>
      </c>
      <c r="F457" s="10">
        <f t="shared" si="15"/>
        <v>1.2331723027375205</v>
      </c>
    </row>
    <row r="458" spans="1:6">
      <c r="A458" s="5" t="s">
        <v>123</v>
      </c>
      <c r="B458" s="6" t="s">
        <v>31</v>
      </c>
      <c r="C458" s="8">
        <v>83.875</v>
      </c>
      <c r="D458" s="8">
        <v>142.25</v>
      </c>
      <c r="E458" s="10">
        <f t="shared" si="14"/>
        <v>0.58963093145869949</v>
      </c>
      <c r="F458" s="10">
        <f t="shared" si="15"/>
        <v>1.6959761549925485</v>
      </c>
    </row>
    <row r="459" spans="1:6">
      <c r="A459" s="5" t="s">
        <v>123</v>
      </c>
      <c r="B459" s="6" t="s">
        <v>66</v>
      </c>
      <c r="C459" s="8">
        <v>102.555555555555</v>
      </c>
      <c r="D459" s="8">
        <v>122.333333333333</v>
      </c>
      <c r="E459" s="10">
        <f t="shared" si="14"/>
        <v>0.83832879200726385</v>
      </c>
      <c r="F459" s="10">
        <f t="shared" si="15"/>
        <v>1.192849404117013</v>
      </c>
    </row>
    <row r="460" spans="1:6">
      <c r="A460" s="5" t="s">
        <v>123</v>
      </c>
      <c r="B460" s="6" t="s">
        <v>65</v>
      </c>
      <c r="C460" s="8">
        <v>111.7</v>
      </c>
      <c r="D460" s="8">
        <v>139.5</v>
      </c>
      <c r="E460" s="10">
        <f t="shared" si="14"/>
        <v>0.80071684587813619</v>
      </c>
      <c r="F460" s="10">
        <f t="shared" si="15"/>
        <v>1.2488809310653537</v>
      </c>
    </row>
    <row r="461" spans="1:6">
      <c r="A461" s="5" t="s">
        <v>123</v>
      </c>
      <c r="B461" s="6" t="s">
        <v>56</v>
      </c>
      <c r="C461" s="8">
        <v>29</v>
      </c>
      <c r="D461" s="8">
        <v>73.727272727272705</v>
      </c>
      <c r="E461" s="10">
        <f t="shared" si="14"/>
        <v>0.39334155363748469</v>
      </c>
      <c r="F461" s="10">
        <f t="shared" si="15"/>
        <v>2.5423197492163001</v>
      </c>
    </row>
    <row r="462" spans="1:6">
      <c r="A462" s="5" t="s">
        <v>123</v>
      </c>
      <c r="B462" s="6" t="s">
        <v>46</v>
      </c>
      <c r="C462" s="8">
        <v>39.5</v>
      </c>
      <c r="D462" s="8">
        <v>79.3</v>
      </c>
      <c r="E462" s="10">
        <f t="shared" si="14"/>
        <v>0.49810844892812106</v>
      </c>
      <c r="F462" s="10">
        <f t="shared" si="15"/>
        <v>2.0075949367088608</v>
      </c>
    </row>
    <row r="463" spans="1:6">
      <c r="A463" s="5" t="s">
        <v>123</v>
      </c>
      <c r="B463" s="6" t="s">
        <v>34</v>
      </c>
      <c r="C463" s="8">
        <v>50.6666666666666</v>
      </c>
      <c r="D463" s="8">
        <v>85.3333333333333</v>
      </c>
      <c r="E463" s="10">
        <f t="shared" si="14"/>
        <v>0.59374999999999944</v>
      </c>
      <c r="F463" s="10">
        <f t="shared" si="15"/>
        <v>1.6842105263157909</v>
      </c>
    </row>
    <row r="464" spans="1:6">
      <c r="A464" s="5" t="s">
        <v>123</v>
      </c>
      <c r="B464" s="6" t="s">
        <v>22</v>
      </c>
      <c r="C464" s="8">
        <v>71.25</v>
      </c>
      <c r="D464" s="8">
        <v>87.375</v>
      </c>
      <c r="E464" s="10">
        <f t="shared" si="14"/>
        <v>0.81545064377682408</v>
      </c>
      <c r="F464" s="10">
        <f t="shared" si="15"/>
        <v>1.2263157894736842</v>
      </c>
    </row>
    <row r="465" spans="1:6">
      <c r="A465" s="5" t="s">
        <v>123</v>
      </c>
      <c r="B465" s="6" t="s">
        <v>14</v>
      </c>
      <c r="C465" s="8">
        <v>85.1666666666666</v>
      </c>
      <c r="D465" s="8">
        <v>109.833333333333</v>
      </c>
      <c r="E465" s="10">
        <f t="shared" si="14"/>
        <v>0.77541729893778621</v>
      </c>
      <c r="F465" s="10">
        <f t="shared" si="15"/>
        <v>1.289628180039136</v>
      </c>
    </row>
    <row r="466" spans="1:6">
      <c r="A466" s="5" t="s">
        <v>123</v>
      </c>
      <c r="B466" s="6" t="s">
        <v>97</v>
      </c>
      <c r="C466" s="8">
        <v>93.428571428571402</v>
      </c>
      <c r="D466" s="8">
        <v>114.8</v>
      </c>
      <c r="E466" s="10">
        <f t="shared" si="14"/>
        <v>0.8138377302140366</v>
      </c>
      <c r="F466" s="10">
        <f t="shared" si="15"/>
        <v>1.228746177370031</v>
      </c>
    </row>
    <row r="467" spans="1:6">
      <c r="A467" s="5" t="s">
        <v>123</v>
      </c>
      <c r="B467" s="6" t="s">
        <v>85</v>
      </c>
      <c r="C467" s="8">
        <v>99.125</v>
      </c>
      <c r="D467" s="8">
        <v>133.25</v>
      </c>
      <c r="E467" s="10">
        <f t="shared" si="14"/>
        <v>0.74390243902439024</v>
      </c>
      <c r="F467" s="10">
        <f t="shared" si="15"/>
        <v>1.3442622950819672</v>
      </c>
    </row>
    <row r="468" spans="1:6">
      <c r="A468" s="5" t="s">
        <v>123</v>
      </c>
      <c r="B468" s="6" t="s">
        <v>28</v>
      </c>
      <c r="C468" s="8">
        <v>105.111111111111</v>
      </c>
      <c r="D468" s="8">
        <v>130</v>
      </c>
      <c r="E468" s="10">
        <f t="shared" si="14"/>
        <v>0.80854700854700767</v>
      </c>
      <c r="F468" s="10">
        <f t="shared" si="15"/>
        <v>1.2367864693446102</v>
      </c>
    </row>
    <row r="469" spans="1:6">
      <c r="A469" s="5" t="s">
        <v>123</v>
      </c>
      <c r="B469" s="6" t="s">
        <v>6</v>
      </c>
      <c r="C469" s="8">
        <v>117.6</v>
      </c>
      <c r="D469" s="8">
        <v>141</v>
      </c>
      <c r="E469" s="10">
        <f t="shared" si="14"/>
        <v>0.83404255319148934</v>
      </c>
      <c r="F469" s="10">
        <f t="shared" si="15"/>
        <v>1.1989795918367347</v>
      </c>
    </row>
    <row r="470" spans="1:6">
      <c r="A470" s="5" t="s">
        <v>123</v>
      </c>
      <c r="B470" s="6" t="s">
        <v>20</v>
      </c>
      <c r="C470" s="8">
        <v>63</v>
      </c>
      <c r="D470" s="8">
        <v>86.818181818181799</v>
      </c>
      <c r="E470" s="10">
        <f t="shared" si="14"/>
        <v>0.72565445026178022</v>
      </c>
      <c r="F470" s="10">
        <f t="shared" si="15"/>
        <v>1.3780663780663778</v>
      </c>
    </row>
    <row r="471" spans="1:6">
      <c r="A471" s="5" t="s">
        <v>123</v>
      </c>
      <c r="B471" s="6" t="s">
        <v>83</v>
      </c>
      <c r="C471" s="8">
        <v>66</v>
      </c>
      <c r="D471" s="8">
        <v>96</v>
      </c>
      <c r="E471" s="10">
        <f t="shared" si="14"/>
        <v>0.6875</v>
      </c>
      <c r="F471" s="10">
        <f t="shared" si="15"/>
        <v>1.4545454545454546</v>
      </c>
    </row>
    <row r="472" spans="1:6">
      <c r="A472" s="5" t="s">
        <v>123</v>
      </c>
      <c r="B472" s="6" t="s">
        <v>99</v>
      </c>
      <c r="C472" s="8">
        <v>68</v>
      </c>
      <c r="D472" s="8">
        <v>97.7777777777777</v>
      </c>
      <c r="E472" s="10">
        <f t="shared" si="14"/>
        <v>0.69545454545454599</v>
      </c>
      <c r="F472" s="10">
        <f t="shared" si="15"/>
        <v>1.437908496732025</v>
      </c>
    </row>
    <row r="473" spans="1:6">
      <c r="A473" s="5" t="s">
        <v>123</v>
      </c>
      <c r="B473" s="6" t="s">
        <v>54</v>
      </c>
      <c r="C473" s="8">
        <v>79.75</v>
      </c>
      <c r="D473" s="8">
        <v>106.375</v>
      </c>
      <c r="E473" s="10">
        <f t="shared" si="14"/>
        <v>0.74970622796709752</v>
      </c>
      <c r="F473" s="10">
        <f t="shared" si="15"/>
        <v>1.3338557993730407</v>
      </c>
    </row>
    <row r="474" spans="1:6">
      <c r="A474" s="5" t="s">
        <v>123</v>
      </c>
      <c r="B474" s="6" t="s">
        <v>75</v>
      </c>
      <c r="C474" s="8">
        <v>84.6666666666666</v>
      </c>
      <c r="D474" s="8">
        <v>123</v>
      </c>
      <c r="E474" s="10">
        <f t="shared" si="14"/>
        <v>0.6883468834688341</v>
      </c>
      <c r="F474" s="10">
        <f t="shared" si="15"/>
        <v>1.4527559055118122</v>
      </c>
    </row>
    <row r="475" spans="1:6">
      <c r="A475" s="5" t="s">
        <v>123</v>
      </c>
      <c r="B475" s="6" t="s">
        <v>36</v>
      </c>
      <c r="C475" s="8">
        <v>104.85714285714199</v>
      </c>
      <c r="D475" s="8">
        <v>126</v>
      </c>
      <c r="E475" s="10">
        <f t="shared" si="14"/>
        <v>0.83219954648525396</v>
      </c>
      <c r="F475" s="10">
        <f t="shared" si="15"/>
        <v>1.201634877384206</v>
      </c>
    </row>
    <row r="476" spans="1:6">
      <c r="A476" s="5" t="s">
        <v>123</v>
      </c>
      <c r="B476" s="6" t="s">
        <v>45</v>
      </c>
      <c r="C476" s="8">
        <v>105.75</v>
      </c>
      <c r="D476" s="8">
        <v>134.5</v>
      </c>
      <c r="E476" s="10">
        <f t="shared" si="14"/>
        <v>0.78624535315985133</v>
      </c>
      <c r="F476" s="10">
        <f t="shared" si="15"/>
        <v>1.2718676122931443</v>
      </c>
    </row>
    <row r="477" spans="1:6">
      <c r="A477" s="5" t="s">
        <v>123</v>
      </c>
      <c r="B477" s="6" t="s">
        <v>63</v>
      </c>
      <c r="C477" s="8">
        <v>116.333333333333</v>
      </c>
      <c r="D477" s="8">
        <v>129</v>
      </c>
      <c r="E477" s="10">
        <f t="shared" si="14"/>
        <v>0.90180878552971322</v>
      </c>
      <c r="F477" s="10">
        <f t="shared" si="15"/>
        <v>1.1088825214899745</v>
      </c>
    </row>
    <row r="478" spans="1:6">
      <c r="A478" s="5" t="s">
        <v>123</v>
      </c>
      <c r="B478" s="6" t="s">
        <v>68</v>
      </c>
      <c r="C478" s="8">
        <v>118.7</v>
      </c>
      <c r="D478" s="8">
        <v>135.5</v>
      </c>
      <c r="E478" s="10">
        <f t="shared" si="14"/>
        <v>0.87601476014760149</v>
      </c>
      <c r="F478" s="10">
        <f t="shared" si="15"/>
        <v>1.1415332771693345</v>
      </c>
    </row>
    <row r="479" spans="1:6">
      <c r="A479" s="5" t="s">
        <v>123</v>
      </c>
      <c r="B479" s="6" t="s">
        <v>77</v>
      </c>
      <c r="C479" s="8">
        <v>68</v>
      </c>
      <c r="D479" s="8">
        <v>101.09090909090899</v>
      </c>
      <c r="E479" s="10">
        <f t="shared" si="14"/>
        <v>0.67266187050359771</v>
      </c>
      <c r="F479" s="10">
        <f t="shared" si="15"/>
        <v>1.4866310160427794</v>
      </c>
    </row>
    <row r="480" spans="1:6">
      <c r="A480" s="5" t="s">
        <v>123</v>
      </c>
      <c r="B480" s="6" t="s">
        <v>38</v>
      </c>
      <c r="C480" s="8">
        <v>77</v>
      </c>
      <c r="D480" s="8">
        <v>100.4</v>
      </c>
      <c r="E480" s="10">
        <f t="shared" si="14"/>
        <v>0.76693227091633465</v>
      </c>
      <c r="F480" s="10">
        <f t="shared" si="15"/>
        <v>1.3038961038961039</v>
      </c>
    </row>
    <row r="481" spans="1:6">
      <c r="A481" s="5" t="s">
        <v>123</v>
      </c>
      <c r="B481" s="6" t="s">
        <v>43</v>
      </c>
      <c r="C481" s="8">
        <v>90.6666666666666</v>
      </c>
      <c r="D481" s="8">
        <v>109.111111111111</v>
      </c>
      <c r="E481" s="10">
        <f t="shared" si="14"/>
        <v>0.83095723014256639</v>
      </c>
      <c r="F481" s="10">
        <f t="shared" si="15"/>
        <v>1.2034313725490193</v>
      </c>
    </row>
    <row r="482" spans="1:6">
      <c r="A482" s="5" t="s">
        <v>123</v>
      </c>
      <c r="B482" s="6" t="s">
        <v>17</v>
      </c>
      <c r="C482" s="8">
        <v>82.25</v>
      </c>
      <c r="D482" s="8">
        <v>119.125</v>
      </c>
      <c r="E482" s="10">
        <f t="shared" si="14"/>
        <v>0.69045120671563487</v>
      </c>
      <c r="F482" s="10">
        <f t="shared" si="15"/>
        <v>1.4483282674772036</v>
      </c>
    </row>
    <row r="483" spans="1:6">
      <c r="A483" s="5" t="s">
        <v>123</v>
      </c>
      <c r="B483" s="6" t="s">
        <v>18</v>
      </c>
      <c r="C483" s="8">
        <v>106.666666666666</v>
      </c>
      <c r="D483" s="8">
        <v>120</v>
      </c>
      <c r="E483" s="10">
        <f t="shared" si="14"/>
        <v>0.8888888888888834</v>
      </c>
      <c r="F483" s="10">
        <f t="shared" si="15"/>
        <v>1.1250000000000071</v>
      </c>
    </row>
    <row r="484" spans="1:6">
      <c r="A484" s="5" t="s">
        <v>123</v>
      </c>
      <c r="B484" s="6" t="s">
        <v>81</v>
      </c>
      <c r="C484" s="8">
        <v>109.571428571428</v>
      </c>
      <c r="D484" s="8">
        <v>129.80000000000001</v>
      </c>
      <c r="E484" s="10">
        <f t="shared" si="14"/>
        <v>0.84415584415583966</v>
      </c>
      <c r="F484" s="10">
        <f t="shared" si="15"/>
        <v>1.1846153846153908</v>
      </c>
    </row>
    <row r="485" spans="1:6">
      <c r="A485" s="5" t="s">
        <v>123</v>
      </c>
      <c r="B485" s="6" t="s">
        <v>100</v>
      </c>
      <c r="C485" s="8">
        <v>112.75</v>
      </c>
      <c r="D485" s="8">
        <v>135</v>
      </c>
      <c r="E485" s="10">
        <f t="shared" si="14"/>
        <v>0.83518518518518514</v>
      </c>
      <c r="F485" s="10">
        <f t="shared" si="15"/>
        <v>1.1973392461197339</v>
      </c>
    </row>
    <row r="486" spans="1:6">
      <c r="A486" s="5" t="s">
        <v>123</v>
      </c>
      <c r="B486" s="6" t="s">
        <v>7</v>
      </c>
      <c r="C486" s="8">
        <v>118</v>
      </c>
      <c r="D486" s="8">
        <v>142.666666666666</v>
      </c>
      <c r="E486" s="10">
        <f t="shared" si="14"/>
        <v>0.82710280373832157</v>
      </c>
      <c r="F486" s="10">
        <f t="shared" si="15"/>
        <v>1.2090395480225933</v>
      </c>
    </row>
    <row r="487" spans="1:6">
      <c r="A487" s="5" t="s">
        <v>123</v>
      </c>
      <c r="B487" s="6" t="s">
        <v>27</v>
      </c>
      <c r="C487" s="8">
        <v>124.6</v>
      </c>
      <c r="D487" s="8">
        <v>142</v>
      </c>
      <c r="E487" s="10">
        <f t="shared" si="14"/>
        <v>0.87746478873239431</v>
      </c>
      <c r="F487" s="10">
        <f t="shared" si="15"/>
        <v>1.1396468699839486</v>
      </c>
    </row>
    <row r="488" spans="1:6">
      <c r="A488" s="5" t="s">
        <v>123</v>
      </c>
      <c r="B488" s="6" t="s">
        <v>13</v>
      </c>
      <c r="C488" s="8">
        <v>113</v>
      </c>
      <c r="D488" s="8">
        <v>107.54545454545401</v>
      </c>
      <c r="E488" s="10">
        <f t="shared" si="14"/>
        <v>1.0507185122569791</v>
      </c>
      <c r="F488" s="10">
        <f t="shared" si="15"/>
        <v>0.95172968624295584</v>
      </c>
    </row>
    <row r="489" spans="1:6">
      <c r="A489" s="5" t="s">
        <v>123</v>
      </c>
      <c r="B489" s="6" t="s">
        <v>95</v>
      </c>
      <c r="C489" s="8">
        <v>104</v>
      </c>
      <c r="D489" s="8">
        <v>112.8</v>
      </c>
      <c r="E489" s="10">
        <f t="shared" si="14"/>
        <v>0.92198581560283688</v>
      </c>
      <c r="F489" s="10">
        <f t="shared" si="15"/>
        <v>1.0846153846153845</v>
      </c>
    </row>
    <row r="490" spans="1:6">
      <c r="A490" s="5" t="s">
        <v>123</v>
      </c>
      <c r="B490" s="6" t="s">
        <v>86</v>
      </c>
      <c r="C490" s="8">
        <v>100</v>
      </c>
      <c r="D490" s="8">
        <v>118.888888888888</v>
      </c>
      <c r="E490" s="10">
        <f t="shared" si="14"/>
        <v>0.84112149532710911</v>
      </c>
      <c r="F490" s="10">
        <f t="shared" si="15"/>
        <v>1.18888888888888</v>
      </c>
    </row>
    <row r="491" spans="1:6">
      <c r="A491" s="5" t="s">
        <v>123</v>
      </c>
      <c r="B491" s="6" t="s">
        <v>73</v>
      </c>
      <c r="C491" s="8">
        <v>101.25</v>
      </c>
      <c r="D491" s="8">
        <v>122.125</v>
      </c>
      <c r="E491" s="10">
        <f t="shared" si="14"/>
        <v>0.8290685772773797</v>
      </c>
      <c r="F491" s="10">
        <f t="shared" si="15"/>
        <v>1.2061728395061728</v>
      </c>
    </row>
    <row r="492" spans="1:6">
      <c r="A492" s="5" t="s">
        <v>123</v>
      </c>
      <c r="B492" s="6" t="s">
        <v>58</v>
      </c>
      <c r="C492" s="8">
        <v>109.666666666666</v>
      </c>
      <c r="D492" s="8">
        <v>129.666666666666</v>
      </c>
      <c r="E492" s="10">
        <f t="shared" si="14"/>
        <v>0.84575835475578331</v>
      </c>
      <c r="F492" s="10">
        <f t="shared" si="15"/>
        <v>1.182370820668694</v>
      </c>
    </row>
    <row r="493" spans="1:6">
      <c r="A493" s="5" t="s">
        <v>123</v>
      </c>
      <c r="B493" s="6" t="s">
        <v>47</v>
      </c>
      <c r="C493" s="8">
        <v>120</v>
      </c>
      <c r="D493" s="8">
        <v>127.6</v>
      </c>
      <c r="E493" s="10">
        <f t="shared" si="14"/>
        <v>0.94043887147335425</v>
      </c>
      <c r="F493" s="10">
        <f t="shared" si="15"/>
        <v>1.0633333333333332</v>
      </c>
    </row>
    <row r="494" spans="1:6">
      <c r="A494" s="5" t="s">
        <v>123</v>
      </c>
      <c r="B494" s="6" t="s">
        <v>32</v>
      </c>
      <c r="C494" s="8">
        <v>119.25</v>
      </c>
      <c r="D494" s="8">
        <v>135.5</v>
      </c>
      <c r="E494" s="10">
        <f t="shared" si="14"/>
        <v>0.88007380073800734</v>
      </c>
      <c r="F494" s="10">
        <f t="shared" si="15"/>
        <v>1.1362683438155137</v>
      </c>
    </row>
    <row r="495" spans="1:6">
      <c r="A495" s="5" t="s">
        <v>123</v>
      </c>
      <c r="B495" s="6" t="s">
        <v>67</v>
      </c>
      <c r="C495" s="8">
        <v>122.666666666666</v>
      </c>
      <c r="D495" s="8">
        <v>141.333333333333</v>
      </c>
      <c r="E495" s="10">
        <f t="shared" si="14"/>
        <v>0.86792452830188416</v>
      </c>
      <c r="F495" s="10">
        <f t="shared" si="15"/>
        <v>1.1521739130434818</v>
      </c>
    </row>
    <row r="496" spans="1:6">
      <c r="A496" s="5" t="s">
        <v>123</v>
      </c>
      <c r="B496" s="6" t="s">
        <v>64</v>
      </c>
      <c r="C496" s="8">
        <v>124.5</v>
      </c>
      <c r="D496" s="8">
        <v>147.5</v>
      </c>
      <c r="E496" s="10">
        <f t="shared" si="14"/>
        <v>0.84406779661016951</v>
      </c>
      <c r="F496" s="10">
        <f t="shared" si="15"/>
        <v>1.1847389558232932</v>
      </c>
    </row>
    <row r="497" spans="1:6">
      <c r="A497" s="5" t="s">
        <v>123</v>
      </c>
      <c r="B497" s="6" t="s">
        <v>61</v>
      </c>
      <c r="C497" s="8">
        <v>125</v>
      </c>
      <c r="D497" s="8">
        <v>123.363636363636</v>
      </c>
      <c r="E497" s="10">
        <f t="shared" si="14"/>
        <v>1.0132645541635992</v>
      </c>
      <c r="F497" s="10">
        <f t="shared" si="15"/>
        <v>0.98690909090908807</v>
      </c>
    </row>
    <row r="498" spans="1:6">
      <c r="A498" s="5" t="s">
        <v>123</v>
      </c>
      <c r="B498" s="6" t="s">
        <v>52</v>
      </c>
      <c r="C498" s="8">
        <v>111.5</v>
      </c>
      <c r="D498" s="8">
        <v>123.5</v>
      </c>
      <c r="E498" s="10">
        <f t="shared" si="14"/>
        <v>0.90283400809716596</v>
      </c>
      <c r="F498" s="10">
        <f t="shared" si="15"/>
        <v>1.1076233183856503</v>
      </c>
    </row>
    <row r="499" spans="1:6">
      <c r="A499" s="5" t="s">
        <v>123</v>
      </c>
      <c r="B499" s="6" t="s">
        <v>30</v>
      </c>
      <c r="C499" s="8">
        <v>116</v>
      </c>
      <c r="D499" s="8">
        <v>125.555555555555</v>
      </c>
      <c r="E499" s="10">
        <f t="shared" si="14"/>
        <v>0.92389380530973853</v>
      </c>
      <c r="F499" s="10">
        <f t="shared" si="15"/>
        <v>1.0823754789271982</v>
      </c>
    </row>
    <row r="500" spans="1:6">
      <c r="A500" s="5" t="s">
        <v>123</v>
      </c>
      <c r="B500" s="6" t="s">
        <v>25</v>
      </c>
      <c r="C500" s="8">
        <v>119.25</v>
      </c>
      <c r="D500" s="8">
        <v>126.875</v>
      </c>
      <c r="E500" s="10">
        <f t="shared" si="14"/>
        <v>0.93990147783251232</v>
      </c>
      <c r="F500" s="10">
        <f t="shared" si="15"/>
        <v>1.0639412997903563</v>
      </c>
    </row>
    <row r="501" spans="1:6">
      <c r="A501" s="5" t="s">
        <v>123</v>
      </c>
      <c r="B501" s="6" t="s">
        <v>8</v>
      </c>
      <c r="C501" s="8">
        <v>124.333333333333</v>
      </c>
      <c r="D501" s="8">
        <v>128.666666666666</v>
      </c>
      <c r="E501" s="10">
        <f t="shared" si="14"/>
        <v>0.9663212435233185</v>
      </c>
      <c r="F501" s="10">
        <f t="shared" si="15"/>
        <v>1.0348525469168874</v>
      </c>
    </row>
    <row r="502" spans="1:6">
      <c r="A502" s="5" t="s">
        <v>123</v>
      </c>
      <c r="B502" s="6" t="s">
        <v>92</v>
      </c>
      <c r="C502" s="8">
        <v>126.428571428571</v>
      </c>
      <c r="D502" s="8">
        <v>131.80000000000001</v>
      </c>
      <c r="E502" s="10">
        <f t="shared" si="14"/>
        <v>0.95924561023194987</v>
      </c>
      <c r="F502" s="10">
        <f t="shared" si="15"/>
        <v>1.0424858757062183</v>
      </c>
    </row>
    <row r="503" spans="1:6">
      <c r="A503" s="5" t="s">
        <v>123</v>
      </c>
      <c r="B503" s="6" t="s">
        <v>90</v>
      </c>
      <c r="C503" s="8">
        <v>126.625</v>
      </c>
      <c r="D503" s="8">
        <v>133.25</v>
      </c>
      <c r="E503" s="10">
        <f t="shared" si="14"/>
        <v>0.95028142589118203</v>
      </c>
      <c r="F503" s="10">
        <f t="shared" si="15"/>
        <v>1.0523198420533071</v>
      </c>
    </row>
    <row r="504" spans="1:6">
      <c r="A504" s="5" t="s">
        <v>123</v>
      </c>
      <c r="B504" s="6" t="s">
        <v>29</v>
      </c>
      <c r="C504" s="8">
        <v>133.111111111111</v>
      </c>
      <c r="D504" s="8">
        <v>122</v>
      </c>
      <c r="E504" s="10">
        <f t="shared" si="14"/>
        <v>1.0910746812386147</v>
      </c>
      <c r="F504" s="10">
        <f t="shared" si="15"/>
        <v>0.91652754590985053</v>
      </c>
    </row>
    <row r="505" spans="1:6">
      <c r="A505" s="5" t="s">
        <v>123</v>
      </c>
      <c r="B505" s="6" t="s">
        <v>5</v>
      </c>
      <c r="C505" s="8">
        <v>129.1</v>
      </c>
      <c r="D505" s="8">
        <v>136.5</v>
      </c>
      <c r="E505" s="10">
        <f t="shared" si="14"/>
        <v>0.94578754578754576</v>
      </c>
      <c r="F505" s="10">
        <f t="shared" si="15"/>
        <v>1.0573199070487995</v>
      </c>
    </row>
    <row r="506" spans="1:6">
      <c r="A506" s="5" t="s">
        <v>109</v>
      </c>
      <c r="B506" s="6" t="s">
        <v>51</v>
      </c>
      <c r="C506" s="8">
        <v>118</v>
      </c>
      <c r="D506" s="8">
        <v>134.72727272727201</v>
      </c>
      <c r="E506" s="10">
        <f t="shared" si="14"/>
        <v>0.87584345479082792</v>
      </c>
      <c r="F506" s="10">
        <f t="shared" si="15"/>
        <v>1.1417565485362036</v>
      </c>
    </row>
    <row r="507" spans="1:6">
      <c r="A507" s="5" t="s">
        <v>109</v>
      </c>
      <c r="B507" s="6" t="s">
        <v>62</v>
      </c>
      <c r="C507" s="8">
        <v>127</v>
      </c>
      <c r="D507" s="8">
        <v>134.6</v>
      </c>
      <c r="E507" s="10">
        <f t="shared" si="14"/>
        <v>0.94353640416047557</v>
      </c>
      <c r="F507" s="10">
        <f t="shared" si="15"/>
        <v>1.0598425196850394</v>
      </c>
    </row>
    <row r="508" spans="1:6">
      <c r="A508" s="5" t="s">
        <v>109</v>
      </c>
      <c r="B508" s="6" t="s">
        <v>69</v>
      </c>
      <c r="C508" s="8">
        <v>126.666666666666</v>
      </c>
      <c r="D508" s="8">
        <v>135.555555555555</v>
      </c>
      <c r="E508" s="10">
        <f t="shared" si="14"/>
        <v>0.93442622950819565</v>
      </c>
      <c r="F508" s="10">
        <f t="shared" si="15"/>
        <v>1.0701754385964926</v>
      </c>
    </row>
    <row r="509" spans="1:6">
      <c r="A509" s="5" t="s">
        <v>109</v>
      </c>
      <c r="B509" s="6" t="s">
        <v>89</v>
      </c>
      <c r="C509" s="8">
        <v>130.5</v>
      </c>
      <c r="D509" s="8">
        <v>134.75</v>
      </c>
      <c r="E509" s="10">
        <f t="shared" si="14"/>
        <v>0.96846011131725418</v>
      </c>
      <c r="F509" s="10">
        <f t="shared" si="15"/>
        <v>1.0325670498084292</v>
      </c>
    </row>
    <row r="510" spans="1:6">
      <c r="A510" s="5" t="s">
        <v>109</v>
      </c>
      <c r="B510" s="6" t="s">
        <v>91</v>
      </c>
      <c r="C510" s="8">
        <v>132.666666666666</v>
      </c>
      <c r="D510" s="8">
        <v>134</v>
      </c>
      <c r="E510" s="10">
        <f t="shared" si="14"/>
        <v>0.99004975124377614</v>
      </c>
      <c r="F510" s="10">
        <f t="shared" si="15"/>
        <v>1.0100502512562866</v>
      </c>
    </row>
    <row r="511" spans="1:6">
      <c r="A511" s="5" t="s">
        <v>109</v>
      </c>
      <c r="B511" s="6" t="s">
        <v>9</v>
      </c>
      <c r="C511" s="8">
        <v>135.42857142857099</v>
      </c>
      <c r="D511" s="8">
        <v>130.4</v>
      </c>
      <c r="E511" s="10">
        <f t="shared" si="14"/>
        <v>1.038562664329532</v>
      </c>
      <c r="F511" s="10">
        <f t="shared" si="15"/>
        <v>0.96286919831223949</v>
      </c>
    </row>
    <row r="512" spans="1:6">
      <c r="A512" s="5" t="s">
        <v>109</v>
      </c>
      <c r="B512" s="6" t="s">
        <v>26</v>
      </c>
      <c r="C512" s="8">
        <v>133.75</v>
      </c>
      <c r="D512" s="8">
        <v>132.5</v>
      </c>
      <c r="E512" s="10">
        <f t="shared" si="14"/>
        <v>1.0094339622641511</v>
      </c>
      <c r="F512" s="10">
        <f t="shared" si="15"/>
        <v>0.99065420560747663</v>
      </c>
    </row>
    <row r="513" spans="1:6">
      <c r="A513" s="5" t="s">
        <v>109</v>
      </c>
      <c r="B513" s="6" t="s">
        <v>80</v>
      </c>
      <c r="C513" s="8">
        <v>133.333333333333</v>
      </c>
      <c r="D513" s="8">
        <v>133.333333333333</v>
      </c>
      <c r="E513" s="10">
        <f t="shared" si="14"/>
        <v>1</v>
      </c>
      <c r="F513" s="10">
        <f t="shared" si="15"/>
        <v>1</v>
      </c>
    </row>
    <row r="514" spans="1:6">
      <c r="A514" s="5" t="s">
        <v>109</v>
      </c>
      <c r="B514" s="6" t="s">
        <v>101</v>
      </c>
      <c r="C514" s="8">
        <v>133.80000000000001</v>
      </c>
      <c r="D514" s="8">
        <v>131</v>
      </c>
      <c r="E514" s="10">
        <f t="shared" si="14"/>
        <v>1.0213740458015268</v>
      </c>
      <c r="F514" s="10">
        <f t="shared" si="15"/>
        <v>0.97907324364723458</v>
      </c>
    </row>
    <row r="515" spans="1:6">
      <c r="A515" s="5" t="s">
        <v>135</v>
      </c>
      <c r="B515" s="6" t="s">
        <v>51</v>
      </c>
      <c r="C515" s="8">
        <v>41</v>
      </c>
      <c r="D515" s="8">
        <v>75.909090909090907</v>
      </c>
      <c r="E515" s="10">
        <f t="shared" ref="E515:E578" si="16">C515/D515</f>
        <v>0.54011976047904198</v>
      </c>
      <c r="F515" s="10">
        <f t="shared" ref="F515:F578" si="17">D515/C515</f>
        <v>1.851441241685144</v>
      </c>
    </row>
    <row r="516" spans="1:6">
      <c r="A516" s="5" t="s">
        <v>135</v>
      </c>
      <c r="B516" s="6" t="s">
        <v>62</v>
      </c>
      <c r="C516" s="8">
        <v>59.5</v>
      </c>
      <c r="D516" s="8">
        <v>80.099999999999994</v>
      </c>
      <c r="E516" s="10">
        <f t="shared" si="16"/>
        <v>0.74282147315855185</v>
      </c>
      <c r="F516" s="10">
        <f t="shared" si="17"/>
        <v>1.3462184873949579</v>
      </c>
    </row>
    <row r="517" spans="1:6">
      <c r="A517" s="5" t="s">
        <v>135</v>
      </c>
      <c r="B517" s="6" t="s">
        <v>69</v>
      </c>
      <c r="C517" s="8">
        <v>48.3333333333333</v>
      </c>
      <c r="D517" s="8">
        <v>92.7777777777777</v>
      </c>
      <c r="E517" s="10">
        <f t="shared" si="16"/>
        <v>0.52095808383233544</v>
      </c>
      <c r="F517" s="10">
        <f t="shared" si="17"/>
        <v>1.9195402298850572</v>
      </c>
    </row>
    <row r="518" spans="1:6">
      <c r="A518" s="5" t="s">
        <v>135</v>
      </c>
      <c r="B518" s="6" t="s">
        <v>89</v>
      </c>
      <c r="C518" s="8">
        <v>59.25</v>
      </c>
      <c r="D518" s="8">
        <v>100.125</v>
      </c>
      <c r="E518" s="10">
        <f t="shared" si="16"/>
        <v>0.59176029962546817</v>
      </c>
      <c r="F518" s="10">
        <f t="shared" si="17"/>
        <v>1.6898734177215189</v>
      </c>
    </row>
    <row r="519" spans="1:6">
      <c r="A519" s="5" t="s">
        <v>135</v>
      </c>
      <c r="B519" s="6" t="s">
        <v>91</v>
      </c>
      <c r="C519" s="8">
        <v>88.3333333333333</v>
      </c>
      <c r="D519" s="8">
        <v>110.666666666666</v>
      </c>
      <c r="E519" s="10">
        <f t="shared" si="16"/>
        <v>0.79819277108434183</v>
      </c>
      <c r="F519" s="10">
        <f t="shared" si="17"/>
        <v>1.2528301886792383</v>
      </c>
    </row>
    <row r="520" spans="1:6">
      <c r="A520" s="5" t="s">
        <v>135</v>
      </c>
      <c r="B520" s="6" t="s">
        <v>9</v>
      </c>
      <c r="C520" s="8">
        <v>95.857142857142804</v>
      </c>
      <c r="D520" s="8">
        <v>112.2</v>
      </c>
      <c r="E520" s="10">
        <f t="shared" si="16"/>
        <v>0.85434173669467739</v>
      </c>
      <c r="F520" s="10">
        <f t="shared" si="17"/>
        <v>1.1704918032786893</v>
      </c>
    </row>
    <row r="521" spans="1:6">
      <c r="A521" s="5" t="s">
        <v>135</v>
      </c>
      <c r="B521" s="6" t="s">
        <v>26</v>
      </c>
      <c r="C521" s="8">
        <v>100.125</v>
      </c>
      <c r="D521" s="8">
        <v>129.25</v>
      </c>
      <c r="E521" s="10">
        <f t="shared" si="16"/>
        <v>0.77466150870406192</v>
      </c>
      <c r="F521" s="10">
        <f t="shared" si="17"/>
        <v>1.2908863920099876</v>
      </c>
    </row>
    <row r="522" spans="1:6">
      <c r="A522" s="5" t="s">
        <v>135</v>
      </c>
      <c r="B522" s="6" t="s">
        <v>80</v>
      </c>
      <c r="C522" s="8">
        <v>110.222222222222</v>
      </c>
      <c r="D522" s="8">
        <v>132</v>
      </c>
      <c r="E522" s="10">
        <f t="shared" si="16"/>
        <v>0.83501683501683333</v>
      </c>
      <c r="F522" s="10">
        <f t="shared" si="17"/>
        <v>1.1975806451612927</v>
      </c>
    </row>
    <row r="523" spans="1:6">
      <c r="A523" s="5" t="s">
        <v>135</v>
      </c>
      <c r="B523" s="6" t="s">
        <v>101</v>
      </c>
      <c r="C523" s="8">
        <v>117.4</v>
      </c>
      <c r="D523" s="8">
        <v>140</v>
      </c>
      <c r="E523" s="10">
        <f t="shared" si="16"/>
        <v>0.83857142857142863</v>
      </c>
      <c r="F523" s="10">
        <f t="shared" si="17"/>
        <v>1.192504258943782</v>
      </c>
    </row>
    <row r="524" spans="1:6">
      <c r="A524" s="5" t="s">
        <v>131</v>
      </c>
      <c r="B524" s="6" t="s">
        <v>51</v>
      </c>
      <c r="C524" s="8">
        <v>142</v>
      </c>
      <c r="D524" s="8">
        <v>132.54545454545399</v>
      </c>
      <c r="E524" s="10">
        <f t="shared" si="16"/>
        <v>1.0713305898491128</v>
      </c>
      <c r="F524" s="10">
        <f t="shared" si="17"/>
        <v>0.93341869398207034</v>
      </c>
    </row>
    <row r="525" spans="1:6">
      <c r="A525" s="5" t="s">
        <v>131</v>
      </c>
      <c r="B525" s="6" t="s">
        <v>62</v>
      </c>
      <c r="C525" s="8">
        <v>131</v>
      </c>
      <c r="D525" s="8">
        <v>133.80000000000001</v>
      </c>
      <c r="E525" s="10">
        <f t="shared" si="16"/>
        <v>0.97907324364723458</v>
      </c>
      <c r="F525" s="10">
        <f t="shared" si="17"/>
        <v>1.0213740458015268</v>
      </c>
    </row>
    <row r="526" spans="1:6">
      <c r="A526" s="5" t="s">
        <v>131</v>
      </c>
      <c r="B526" s="6" t="s">
        <v>69</v>
      </c>
      <c r="C526" s="8">
        <v>128.666666666666</v>
      </c>
      <c r="D526" s="8">
        <v>134.888888888888</v>
      </c>
      <c r="E526" s="10">
        <f t="shared" si="16"/>
        <v>0.95387149917627811</v>
      </c>
      <c r="F526" s="10">
        <f t="shared" si="17"/>
        <v>1.0483592400690831</v>
      </c>
    </row>
    <row r="527" spans="1:6">
      <c r="A527" s="5" t="s">
        <v>131</v>
      </c>
      <c r="B527" s="6" t="s">
        <v>89</v>
      </c>
      <c r="C527" s="8">
        <v>127.5</v>
      </c>
      <c r="D527" s="8">
        <v>136.25</v>
      </c>
      <c r="E527" s="10">
        <f t="shared" si="16"/>
        <v>0.93577981651376152</v>
      </c>
      <c r="F527" s="10">
        <f t="shared" si="17"/>
        <v>1.0686274509803921</v>
      </c>
    </row>
    <row r="528" spans="1:6">
      <c r="A528" s="5" t="s">
        <v>131</v>
      </c>
      <c r="B528" s="6" t="s">
        <v>91</v>
      </c>
      <c r="C528" s="8">
        <v>132.333333333333</v>
      </c>
      <c r="D528" s="8">
        <v>134.333333333333</v>
      </c>
      <c r="E528" s="10">
        <f t="shared" si="16"/>
        <v>0.98511166253101734</v>
      </c>
      <c r="F528" s="10">
        <f t="shared" si="17"/>
        <v>1.0151133501259446</v>
      </c>
    </row>
    <row r="529" spans="1:6">
      <c r="A529" s="5" t="s">
        <v>131</v>
      </c>
      <c r="B529" s="6" t="s">
        <v>9</v>
      </c>
      <c r="C529" s="8">
        <v>136.57142857142799</v>
      </c>
      <c r="D529" s="8">
        <v>128.80000000000001</v>
      </c>
      <c r="E529" s="10">
        <f t="shared" si="16"/>
        <v>1.0603371783495961</v>
      </c>
      <c r="F529" s="10">
        <f t="shared" si="17"/>
        <v>0.94309623430962752</v>
      </c>
    </row>
    <row r="530" spans="1:6">
      <c r="A530" s="5" t="s">
        <v>131</v>
      </c>
      <c r="B530" s="6" t="s">
        <v>26</v>
      </c>
      <c r="C530" s="8">
        <v>135.25</v>
      </c>
      <c r="D530" s="8">
        <v>129.5</v>
      </c>
      <c r="E530" s="10">
        <f t="shared" si="16"/>
        <v>1.0444015444015444</v>
      </c>
      <c r="F530" s="10">
        <f t="shared" si="17"/>
        <v>0.95748613678373384</v>
      </c>
    </row>
    <row r="531" spans="1:6">
      <c r="A531" s="5" t="s">
        <v>131</v>
      </c>
      <c r="B531" s="6" t="s">
        <v>80</v>
      </c>
      <c r="C531" s="8">
        <v>134.666666666666</v>
      </c>
      <c r="D531" s="8">
        <v>129.333333333333</v>
      </c>
      <c r="E531" s="10">
        <f t="shared" si="16"/>
        <v>1.0412371134020595</v>
      </c>
      <c r="F531" s="10">
        <f t="shared" si="17"/>
        <v>0.96039603960396269</v>
      </c>
    </row>
    <row r="532" spans="1:6">
      <c r="A532" s="5" t="s">
        <v>131</v>
      </c>
      <c r="B532" s="6" t="s">
        <v>101</v>
      </c>
      <c r="C532" s="8">
        <v>134</v>
      </c>
      <c r="D532" s="8">
        <v>130</v>
      </c>
      <c r="E532" s="10">
        <f t="shared" si="16"/>
        <v>1.0307692307692307</v>
      </c>
      <c r="F532" s="10">
        <f t="shared" si="17"/>
        <v>0.97014925373134331</v>
      </c>
    </row>
    <row r="533" spans="1:6">
      <c r="A533" s="5" t="s">
        <v>115</v>
      </c>
      <c r="B533" s="6" t="s">
        <v>51</v>
      </c>
      <c r="C533" s="8">
        <v>144</v>
      </c>
      <c r="D533" s="8">
        <v>132.363636363636</v>
      </c>
      <c r="E533" s="10">
        <f t="shared" si="16"/>
        <v>1.0879120879120909</v>
      </c>
      <c r="F533" s="10">
        <f t="shared" si="17"/>
        <v>0.91919191919191667</v>
      </c>
    </row>
    <row r="534" spans="1:6">
      <c r="A534" s="5" t="s">
        <v>115</v>
      </c>
      <c r="B534" s="6" t="s">
        <v>62</v>
      </c>
      <c r="C534" s="8">
        <v>135</v>
      </c>
      <c r="D534" s="8">
        <v>133</v>
      </c>
      <c r="E534" s="10">
        <f t="shared" si="16"/>
        <v>1.0150375939849625</v>
      </c>
      <c r="F534" s="10">
        <f t="shared" si="17"/>
        <v>0.98518518518518516</v>
      </c>
    </row>
    <row r="535" spans="1:6">
      <c r="A535" s="5" t="s">
        <v>115</v>
      </c>
      <c r="B535" s="6" t="s">
        <v>69</v>
      </c>
      <c r="C535" s="8">
        <v>134.666666666666</v>
      </c>
      <c r="D535" s="8">
        <v>132.888888888888</v>
      </c>
      <c r="E535" s="10">
        <f t="shared" si="16"/>
        <v>1.0133779264214064</v>
      </c>
      <c r="F535" s="10">
        <f t="shared" si="17"/>
        <v>0.98679867986798508</v>
      </c>
    </row>
    <row r="536" spans="1:6">
      <c r="A536" s="5" t="s">
        <v>115</v>
      </c>
      <c r="B536" s="6" t="s">
        <v>89</v>
      </c>
      <c r="C536" s="8">
        <v>130.5</v>
      </c>
      <c r="D536" s="8">
        <v>134.75</v>
      </c>
      <c r="E536" s="10">
        <f t="shared" si="16"/>
        <v>0.96846011131725418</v>
      </c>
      <c r="F536" s="10">
        <f t="shared" si="17"/>
        <v>1.0325670498084292</v>
      </c>
    </row>
    <row r="537" spans="1:6">
      <c r="A537" s="5" t="s">
        <v>115</v>
      </c>
      <c r="B537" s="6" t="s">
        <v>91</v>
      </c>
      <c r="C537" s="8">
        <v>132.666666666666</v>
      </c>
      <c r="D537" s="8">
        <v>134</v>
      </c>
      <c r="E537" s="10">
        <f t="shared" si="16"/>
        <v>0.99004975124377614</v>
      </c>
      <c r="F537" s="10">
        <f t="shared" si="17"/>
        <v>1.0100502512562866</v>
      </c>
    </row>
    <row r="538" spans="1:6">
      <c r="A538" s="5" t="s">
        <v>115</v>
      </c>
      <c r="B538" s="6" t="s">
        <v>9</v>
      </c>
      <c r="C538" s="8">
        <v>132</v>
      </c>
      <c r="D538" s="8">
        <v>135.19999999999999</v>
      </c>
      <c r="E538" s="10">
        <f t="shared" si="16"/>
        <v>0.97633136094674566</v>
      </c>
      <c r="F538" s="10">
        <f t="shared" si="17"/>
        <v>1.0242424242424242</v>
      </c>
    </row>
    <row r="539" spans="1:6">
      <c r="A539" s="5" t="s">
        <v>115</v>
      </c>
      <c r="B539" s="6" t="s">
        <v>26</v>
      </c>
      <c r="C539" s="8">
        <v>132.75</v>
      </c>
      <c r="D539" s="8">
        <v>134.5</v>
      </c>
      <c r="E539" s="10">
        <f t="shared" si="16"/>
        <v>0.98698884758364314</v>
      </c>
      <c r="F539" s="10">
        <f t="shared" si="17"/>
        <v>1.0131826741996233</v>
      </c>
    </row>
    <row r="540" spans="1:6">
      <c r="A540" s="5" t="s">
        <v>115</v>
      </c>
      <c r="B540" s="6" t="s">
        <v>80</v>
      </c>
      <c r="C540" s="8">
        <v>135.555555555555</v>
      </c>
      <c r="D540" s="8">
        <v>126.666666666666</v>
      </c>
      <c r="E540" s="10">
        <f t="shared" si="16"/>
        <v>1.0701754385964926</v>
      </c>
      <c r="F540" s="10">
        <f t="shared" si="17"/>
        <v>0.93442622950819565</v>
      </c>
    </row>
    <row r="541" spans="1:6">
      <c r="A541" s="5" t="s">
        <v>115</v>
      </c>
      <c r="B541" s="6" t="s">
        <v>101</v>
      </c>
      <c r="C541" s="8">
        <v>134</v>
      </c>
      <c r="D541" s="8">
        <v>130</v>
      </c>
      <c r="E541" s="10">
        <f t="shared" si="16"/>
        <v>1.0307692307692307</v>
      </c>
      <c r="F541" s="10">
        <f t="shared" si="17"/>
        <v>0.97014925373134331</v>
      </c>
    </row>
    <row r="542" spans="1:6">
      <c r="A542" s="5" t="s">
        <v>114</v>
      </c>
      <c r="B542" s="6" t="s">
        <v>51</v>
      </c>
      <c r="C542" s="8">
        <v>142</v>
      </c>
      <c r="D542" s="8">
        <v>132.54545454545399</v>
      </c>
      <c r="E542" s="10">
        <f t="shared" si="16"/>
        <v>1.0713305898491128</v>
      </c>
      <c r="F542" s="10">
        <f t="shared" si="17"/>
        <v>0.93341869398207034</v>
      </c>
    </row>
    <row r="543" spans="1:6">
      <c r="A543" s="5" t="s">
        <v>114</v>
      </c>
      <c r="B543" s="6" t="s">
        <v>62</v>
      </c>
      <c r="C543" s="8">
        <v>132</v>
      </c>
      <c r="D543" s="8">
        <v>133.6</v>
      </c>
      <c r="E543" s="10">
        <f t="shared" si="16"/>
        <v>0.9880239520958084</v>
      </c>
      <c r="F543" s="10">
        <f t="shared" si="17"/>
        <v>1.012121212121212</v>
      </c>
    </row>
    <row r="544" spans="1:6">
      <c r="A544" s="5" t="s">
        <v>114</v>
      </c>
      <c r="B544" s="6" t="s">
        <v>69</v>
      </c>
      <c r="C544" s="8">
        <v>134.666666666666</v>
      </c>
      <c r="D544" s="8">
        <v>132.888888888888</v>
      </c>
      <c r="E544" s="10">
        <f t="shared" si="16"/>
        <v>1.0133779264214064</v>
      </c>
      <c r="F544" s="10">
        <f t="shared" si="17"/>
        <v>0.98679867986798508</v>
      </c>
    </row>
    <row r="545" spans="1:6">
      <c r="A545" s="5" t="s">
        <v>114</v>
      </c>
      <c r="B545" s="6" t="s">
        <v>89</v>
      </c>
      <c r="C545" s="8">
        <v>140</v>
      </c>
      <c r="D545" s="8">
        <v>130</v>
      </c>
      <c r="E545" s="10">
        <f t="shared" si="16"/>
        <v>1.0769230769230769</v>
      </c>
      <c r="F545" s="10">
        <f t="shared" si="17"/>
        <v>0.9285714285714286</v>
      </c>
    </row>
    <row r="546" spans="1:6">
      <c r="A546" s="5" t="s">
        <v>114</v>
      </c>
      <c r="B546" s="6" t="s">
        <v>91</v>
      </c>
      <c r="C546" s="8">
        <v>136.333333333333</v>
      </c>
      <c r="D546" s="8">
        <v>130.333333333333</v>
      </c>
      <c r="E546" s="10">
        <f t="shared" si="16"/>
        <v>1.0460358056265986</v>
      </c>
      <c r="F546" s="10">
        <f t="shared" si="17"/>
        <v>0.95599022004889966</v>
      </c>
    </row>
    <row r="547" spans="1:6">
      <c r="A547" s="5" t="s">
        <v>114</v>
      </c>
      <c r="B547" s="6" t="s">
        <v>9</v>
      </c>
      <c r="C547" s="8">
        <v>132.28571428571399</v>
      </c>
      <c r="D547" s="8">
        <v>134.80000000000001</v>
      </c>
      <c r="E547" s="10">
        <f t="shared" si="16"/>
        <v>0.98134802882577143</v>
      </c>
      <c r="F547" s="10">
        <f t="shared" si="17"/>
        <v>1.0190064794816438</v>
      </c>
    </row>
    <row r="548" spans="1:6">
      <c r="A548" s="5" t="s">
        <v>114</v>
      </c>
      <c r="B548" s="6" t="s">
        <v>26</v>
      </c>
      <c r="C548" s="8">
        <v>132.5</v>
      </c>
      <c r="D548" s="8">
        <v>135</v>
      </c>
      <c r="E548" s="10">
        <f t="shared" si="16"/>
        <v>0.98148148148148151</v>
      </c>
      <c r="F548" s="10">
        <f t="shared" si="17"/>
        <v>1.0188679245283019</v>
      </c>
    </row>
    <row r="549" spans="1:6">
      <c r="A549" s="5" t="s">
        <v>114</v>
      </c>
      <c r="B549" s="6" t="s">
        <v>80</v>
      </c>
      <c r="C549" s="8">
        <v>131.777777777777</v>
      </c>
      <c r="D549" s="8">
        <v>138</v>
      </c>
      <c r="E549" s="10">
        <f t="shared" si="16"/>
        <v>0.9549114331722971</v>
      </c>
      <c r="F549" s="10">
        <f t="shared" si="17"/>
        <v>1.0472175379426705</v>
      </c>
    </row>
    <row r="550" spans="1:6">
      <c r="A550" s="5" t="s">
        <v>114</v>
      </c>
      <c r="B550" s="6" t="s">
        <v>101</v>
      </c>
      <c r="C550" s="8">
        <v>133.80000000000001</v>
      </c>
      <c r="D550" s="8">
        <v>131</v>
      </c>
      <c r="E550" s="10">
        <f t="shared" si="16"/>
        <v>1.0213740458015268</v>
      </c>
      <c r="F550" s="10">
        <f t="shared" si="17"/>
        <v>0.97907324364723458</v>
      </c>
    </row>
    <row r="551" spans="1:6">
      <c r="A551" s="5" t="s">
        <v>127</v>
      </c>
      <c r="B551" s="6" t="s">
        <v>51</v>
      </c>
      <c r="C551" s="8">
        <v>126</v>
      </c>
      <c r="D551" s="8">
        <v>134</v>
      </c>
      <c r="E551" s="10">
        <f t="shared" si="16"/>
        <v>0.94029850746268662</v>
      </c>
      <c r="F551" s="10">
        <f t="shared" si="17"/>
        <v>1.0634920634920635</v>
      </c>
    </row>
    <row r="552" spans="1:6">
      <c r="A552" s="5" t="s">
        <v>127</v>
      </c>
      <c r="B552" s="6" t="s">
        <v>62</v>
      </c>
      <c r="C552" s="8">
        <v>139</v>
      </c>
      <c r="D552" s="8">
        <v>132.19999999999999</v>
      </c>
      <c r="E552" s="10">
        <f t="shared" si="16"/>
        <v>1.0514372163388805</v>
      </c>
      <c r="F552" s="10">
        <f t="shared" si="17"/>
        <v>0.95107913669064736</v>
      </c>
    </row>
    <row r="553" spans="1:6">
      <c r="A553" s="5" t="s">
        <v>127</v>
      </c>
      <c r="B553" s="6" t="s">
        <v>69</v>
      </c>
      <c r="C553" s="8">
        <v>134</v>
      </c>
      <c r="D553" s="8">
        <v>133.111111111111</v>
      </c>
      <c r="E553" s="10">
        <f t="shared" si="16"/>
        <v>1.0066777963272129</v>
      </c>
      <c r="F553" s="10">
        <f t="shared" si="17"/>
        <v>0.99336650082918654</v>
      </c>
    </row>
    <row r="554" spans="1:6">
      <c r="A554" s="5" t="s">
        <v>127</v>
      </c>
      <c r="B554" s="6" t="s">
        <v>89</v>
      </c>
      <c r="C554" s="8">
        <v>133.5</v>
      </c>
      <c r="D554" s="8">
        <v>133.25</v>
      </c>
      <c r="E554" s="10">
        <f t="shared" si="16"/>
        <v>1.00187617260788</v>
      </c>
      <c r="F554" s="10">
        <f t="shared" si="17"/>
        <v>0.99812734082397003</v>
      </c>
    </row>
    <row r="555" spans="1:6">
      <c r="A555" s="5" t="s">
        <v>127</v>
      </c>
      <c r="B555" s="6" t="s">
        <v>91</v>
      </c>
      <c r="C555" s="8">
        <v>135.333333333333</v>
      </c>
      <c r="D555" s="8">
        <v>131.333333333333</v>
      </c>
      <c r="E555" s="10">
        <f t="shared" si="16"/>
        <v>1.0304568527918783</v>
      </c>
      <c r="F555" s="10">
        <f t="shared" si="17"/>
        <v>0.97044334975369451</v>
      </c>
    </row>
    <row r="556" spans="1:6">
      <c r="A556" s="5" t="s">
        <v>127</v>
      </c>
      <c r="B556" s="6" t="s">
        <v>9</v>
      </c>
      <c r="C556" s="8">
        <v>129.71428571428501</v>
      </c>
      <c r="D556" s="8">
        <v>138.4</v>
      </c>
      <c r="E556" s="10">
        <f t="shared" si="16"/>
        <v>0.93724194880263734</v>
      </c>
      <c r="F556" s="10">
        <f t="shared" si="17"/>
        <v>1.0669603524229132</v>
      </c>
    </row>
    <row r="557" spans="1:6">
      <c r="A557" s="5" t="s">
        <v>127</v>
      </c>
      <c r="B557" s="6" t="s">
        <v>26</v>
      </c>
      <c r="C557" s="8">
        <v>132</v>
      </c>
      <c r="D557" s="8">
        <v>136</v>
      </c>
      <c r="E557" s="10">
        <f t="shared" si="16"/>
        <v>0.97058823529411764</v>
      </c>
      <c r="F557" s="10">
        <f t="shared" si="17"/>
        <v>1.0303030303030303</v>
      </c>
    </row>
    <row r="558" spans="1:6">
      <c r="A558" s="5" t="s">
        <v>127</v>
      </c>
      <c r="B558" s="6" t="s">
        <v>80</v>
      </c>
      <c r="C558" s="8">
        <v>133.111111111111</v>
      </c>
      <c r="D558" s="8">
        <v>134</v>
      </c>
      <c r="E558" s="10">
        <f t="shared" si="16"/>
        <v>0.99336650082918654</v>
      </c>
      <c r="F558" s="10">
        <f t="shared" si="17"/>
        <v>1.0066777963272129</v>
      </c>
    </row>
    <row r="559" spans="1:6">
      <c r="A559" s="5" t="s">
        <v>127</v>
      </c>
      <c r="B559" s="6" t="s">
        <v>101</v>
      </c>
      <c r="C559" s="8">
        <v>131.80000000000001</v>
      </c>
      <c r="D559" s="8">
        <v>141</v>
      </c>
      <c r="E559" s="10">
        <f t="shared" si="16"/>
        <v>0.93475177304964552</v>
      </c>
      <c r="F559" s="10">
        <f t="shared" si="17"/>
        <v>1.0698027314112291</v>
      </c>
    </row>
    <row r="560" spans="1:6">
      <c r="A560" s="5" t="s">
        <v>120</v>
      </c>
      <c r="B560" s="6" t="s">
        <v>51</v>
      </c>
      <c r="C560" s="8">
        <v>-11</v>
      </c>
      <c r="D560" s="8">
        <v>3</v>
      </c>
      <c r="E560" s="10">
        <f t="shared" si="16"/>
        <v>-3.6666666666666665</v>
      </c>
      <c r="F560" s="10">
        <f t="shared" si="17"/>
        <v>-0.27272727272727271</v>
      </c>
    </row>
    <row r="561" spans="1:6">
      <c r="A561" s="5" t="s">
        <v>120</v>
      </c>
      <c r="B561" s="6" t="s">
        <v>62</v>
      </c>
      <c r="C561" s="8">
        <v>0</v>
      </c>
      <c r="D561" s="8">
        <v>6</v>
      </c>
      <c r="E561" s="10">
        <f t="shared" si="16"/>
        <v>0</v>
      </c>
      <c r="F561" s="10" t="e">
        <f t="shared" si="17"/>
        <v>#DIV/0!</v>
      </c>
    </row>
    <row r="562" spans="1:6">
      <c r="A562" s="5" t="s">
        <v>120</v>
      </c>
      <c r="B562" s="6" t="s">
        <v>69</v>
      </c>
      <c r="C562" s="8">
        <v>9.6666666666666607</v>
      </c>
      <c r="D562" s="8">
        <v>9</v>
      </c>
      <c r="E562" s="10">
        <f t="shared" si="16"/>
        <v>1.0740740740740735</v>
      </c>
      <c r="F562" s="10">
        <f t="shared" si="17"/>
        <v>0.93103448275862122</v>
      </c>
    </row>
    <row r="563" spans="1:6">
      <c r="A563" s="5" t="s">
        <v>120</v>
      </c>
      <c r="B563" s="6" t="s">
        <v>89</v>
      </c>
      <c r="C563" s="8">
        <v>30</v>
      </c>
      <c r="D563" s="8">
        <v>12</v>
      </c>
      <c r="E563" s="10">
        <f t="shared" si="16"/>
        <v>2.5</v>
      </c>
      <c r="F563" s="10">
        <f t="shared" si="17"/>
        <v>0.4</v>
      </c>
    </row>
    <row r="564" spans="1:6">
      <c r="A564" s="5" t="s">
        <v>120</v>
      </c>
      <c r="B564" s="6" t="s">
        <v>91</v>
      </c>
      <c r="C564" s="8">
        <v>57.3333333333333</v>
      </c>
      <c r="D564" s="8">
        <v>18</v>
      </c>
      <c r="E564" s="10">
        <f t="shared" si="16"/>
        <v>3.1851851851851833</v>
      </c>
      <c r="F564" s="10">
        <f t="shared" si="17"/>
        <v>0.31395348837209319</v>
      </c>
    </row>
    <row r="565" spans="1:6">
      <c r="A565" s="5" t="s">
        <v>120</v>
      </c>
      <c r="B565" s="6" t="s">
        <v>9</v>
      </c>
      <c r="C565" s="8">
        <v>65.285714285714207</v>
      </c>
      <c r="D565" s="8">
        <v>21</v>
      </c>
      <c r="E565" s="10">
        <f t="shared" si="16"/>
        <v>3.1088435374149621</v>
      </c>
      <c r="F565" s="10">
        <f t="shared" si="17"/>
        <v>0.32166301969365468</v>
      </c>
    </row>
    <row r="566" spans="1:6">
      <c r="A566" s="5" t="s">
        <v>120</v>
      </c>
      <c r="B566" s="6" t="s">
        <v>26</v>
      </c>
      <c r="C566" s="8">
        <v>82.5</v>
      </c>
      <c r="D566" s="8">
        <v>24</v>
      </c>
      <c r="E566" s="10">
        <f t="shared" si="16"/>
        <v>3.4375</v>
      </c>
      <c r="F566" s="10">
        <f t="shared" si="17"/>
        <v>0.29090909090909089</v>
      </c>
    </row>
    <row r="567" spans="1:6">
      <c r="A567" s="5" t="s">
        <v>120</v>
      </c>
      <c r="B567" s="6" t="s">
        <v>80</v>
      </c>
      <c r="C567" s="8">
        <v>94.7777777777777</v>
      </c>
      <c r="D567" s="8">
        <v>27</v>
      </c>
      <c r="E567" s="10">
        <f t="shared" si="16"/>
        <v>3.5102880658436186</v>
      </c>
      <c r="F567" s="10">
        <f t="shared" si="17"/>
        <v>0.28487690504103186</v>
      </c>
    </row>
    <row r="568" spans="1:6">
      <c r="A568" s="5" t="s">
        <v>120</v>
      </c>
      <c r="B568" s="6" t="s">
        <v>101</v>
      </c>
      <c r="C568" s="8">
        <v>106.4</v>
      </c>
      <c r="D568" s="8">
        <v>30</v>
      </c>
      <c r="E568" s="10">
        <f t="shared" si="16"/>
        <v>3.5466666666666669</v>
      </c>
      <c r="F568" s="10">
        <f t="shared" si="17"/>
        <v>0.28195488721804512</v>
      </c>
    </row>
    <row r="569" spans="1:6">
      <c r="A569" s="5" t="s">
        <v>120</v>
      </c>
      <c r="B569" s="6" t="s">
        <v>96</v>
      </c>
      <c r="C569" s="8">
        <v>11</v>
      </c>
      <c r="D569" s="8">
        <v>14.4545454545454</v>
      </c>
      <c r="E569" s="10">
        <f t="shared" si="16"/>
        <v>0.76100628930817893</v>
      </c>
      <c r="F569" s="10">
        <f t="shared" si="17"/>
        <v>1.3140495867768545</v>
      </c>
    </row>
    <row r="570" spans="1:6">
      <c r="A570" s="5" t="s">
        <v>120</v>
      </c>
      <c r="B570" s="6" t="s">
        <v>12</v>
      </c>
      <c r="C570" s="8">
        <v>14</v>
      </c>
      <c r="D570" s="8">
        <v>17.8</v>
      </c>
      <c r="E570" s="10">
        <f t="shared" si="16"/>
        <v>0.78651685393258419</v>
      </c>
      <c r="F570" s="10">
        <f t="shared" si="17"/>
        <v>1.2714285714285716</v>
      </c>
    </row>
    <row r="571" spans="1:6">
      <c r="A571" s="5" t="s">
        <v>120</v>
      </c>
      <c r="B571" s="6" t="s">
        <v>23</v>
      </c>
      <c r="C571" s="8">
        <v>20.6666666666666</v>
      </c>
      <c r="D571" s="8">
        <v>18.6666666666666</v>
      </c>
      <c r="E571" s="10">
        <f t="shared" si="16"/>
        <v>1.1071428571428574</v>
      </c>
      <c r="F571" s="10">
        <f t="shared" si="17"/>
        <v>0.90322580645161255</v>
      </c>
    </row>
    <row r="572" spans="1:6">
      <c r="A572" s="5" t="s">
        <v>120</v>
      </c>
      <c r="B572" s="6" t="s">
        <v>33</v>
      </c>
      <c r="C572" s="8">
        <v>38</v>
      </c>
      <c r="D572" s="8">
        <v>18.75</v>
      </c>
      <c r="E572" s="10">
        <f t="shared" si="16"/>
        <v>2.0266666666666668</v>
      </c>
      <c r="F572" s="10">
        <f t="shared" si="17"/>
        <v>0.49342105263157893</v>
      </c>
    </row>
    <row r="573" spans="1:6">
      <c r="A573" s="5" t="s">
        <v>120</v>
      </c>
      <c r="B573" s="6" t="s">
        <v>48</v>
      </c>
      <c r="C573" s="8">
        <v>68.5</v>
      </c>
      <c r="D573" s="8">
        <v>24.8333333333333</v>
      </c>
      <c r="E573" s="10">
        <f t="shared" si="16"/>
        <v>2.7583892617449703</v>
      </c>
      <c r="F573" s="10">
        <f t="shared" si="17"/>
        <v>0.36253041362530364</v>
      </c>
    </row>
    <row r="574" spans="1:6">
      <c r="A574" s="5" t="s">
        <v>120</v>
      </c>
      <c r="B574" s="6" t="s">
        <v>57</v>
      </c>
      <c r="C574" s="8">
        <v>76.857142857142804</v>
      </c>
      <c r="D574" s="8">
        <v>24.4</v>
      </c>
      <c r="E574" s="10">
        <f t="shared" si="16"/>
        <v>3.1498829039812626</v>
      </c>
      <c r="F574" s="10">
        <f t="shared" si="17"/>
        <v>0.31747211895910799</v>
      </c>
    </row>
    <row r="575" spans="1:6">
      <c r="A575" s="5" t="s">
        <v>120</v>
      </c>
      <c r="B575" s="6" t="s">
        <v>72</v>
      </c>
      <c r="C575" s="8">
        <v>89.875</v>
      </c>
      <c r="D575" s="8">
        <v>23.75</v>
      </c>
      <c r="E575" s="10">
        <f t="shared" si="16"/>
        <v>3.7842105263157895</v>
      </c>
      <c r="F575" s="10">
        <f t="shared" si="17"/>
        <v>0.26425591098748263</v>
      </c>
    </row>
    <row r="576" spans="1:6">
      <c r="A576" s="5" t="s">
        <v>120</v>
      </c>
      <c r="B576" s="6" t="s">
        <v>39</v>
      </c>
      <c r="C576" s="8">
        <v>101.444444444444</v>
      </c>
      <c r="D576" s="8">
        <v>24.3333333333333</v>
      </c>
      <c r="E576" s="10">
        <f t="shared" si="16"/>
        <v>4.1689497716894852</v>
      </c>
      <c r="F576" s="10">
        <f t="shared" si="17"/>
        <v>0.2398685651697707</v>
      </c>
    </row>
    <row r="577" spans="1:6">
      <c r="A577" s="5" t="s">
        <v>120</v>
      </c>
      <c r="B577" s="6" t="s">
        <v>42</v>
      </c>
      <c r="C577" s="8">
        <v>111.8</v>
      </c>
      <c r="D577" s="8">
        <v>23</v>
      </c>
      <c r="E577" s="10">
        <f t="shared" si="16"/>
        <v>4.8608695652173912</v>
      </c>
      <c r="F577" s="10">
        <f t="shared" si="17"/>
        <v>0.20572450805008946</v>
      </c>
    </row>
    <row r="578" spans="1:6">
      <c r="A578" s="5" t="s">
        <v>120</v>
      </c>
      <c r="B578" s="6" t="s">
        <v>49</v>
      </c>
      <c r="C578" s="8">
        <v>128</v>
      </c>
      <c r="D578" s="8">
        <v>133.81818181818099</v>
      </c>
      <c r="E578" s="10">
        <f t="shared" si="16"/>
        <v>0.9565217391304407</v>
      </c>
      <c r="F578" s="10">
        <f t="shared" si="17"/>
        <v>1.045454545454539</v>
      </c>
    </row>
    <row r="579" spans="1:6">
      <c r="A579" s="5" t="s">
        <v>120</v>
      </c>
      <c r="B579" s="6" t="s">
        <v>60</v>
      </c>
      <c r="C579" s="8">
        <v>139</v>
      </c>
      <c r="D579" s="8">
        <v>132.19999999999999</v>
      </c>
      <c r="E579" s="10">
        <f t="shared" ref="E579:E642" si="18">C579/D579</f>
        <v>1.0514372163388805</v>
      </c>
      <c r="F579" s="10">
        <f t="shared" ref="F579:F642" si="19">D579/C579</f>
        <v>0.95107913669064736</v>
      </c>
    </row>
    <row r="580" spans="1:6">
      <c r="A580" s="5" t="s">
        <v>120</v>
      </c>
      <c r="B580" s="6" t="s">
        <v>71</v>
      </c>
      <c r="C580" s="8">
        <v>136.666666666666</v>
      </c>
      <c r="D580" s="8">
        <v>132.222222222222</v>
      </c>
      <c r="E580" s="10">
        <f t="shared" si="18"/>
        <v>1.033613445378148</v>
      </c>
      <c r="F580" s="10">
        <f t="shared" si="19"/>
        <v>0.96747967479675101</v>
      </c>
    </row>
    <row r="581" spans="1:6">
      <c r="A581" s="5" t="s">
        <v>120</v>
      </c>
      <c r="B581" s="6" t="s">
        <v>87</v>
      </c>
      <c r="C581" s="8">
        <v>139</v>
      </c>
      <c r="D581" s="8">
        <v>130.5</v>
      </c>
      <c r="E581" s="10">
        <f t="shared" si="18"/>
        <v>1.0651340996168583</v>
      </c>
      <c r="F581" s="10">
        <f t="shared" si="19"/>
        <v>0.9388489208633094</v>
      </c>
    </row>
    <row r="582" spans="1:6">
      <c r="A582" s="5" t="s">
        <v>120</v>
      </c>
      <c r="B582" s="6" t="s">
        <v>93</v>
      </c>
      <c r="C582" s="8">
        <v>137</v>
      </c>
      <c r="D582" s="8">
        <v>129.666666666666</v>
      </c>
      <c r="E582" s="10">
        <f t="shared" si="18"/>
        <v>1.0565552699228846</v>
      </c>
      <c r="F582" s="10">
        <f t="shared" si="19"/>
        <v>0.94647201946471538</v>
      </c>
    </row>
    <row r="583" spans="1:6">
      <c r="A583" s="5" t="s">
        <v>120</v>
      </c>
      <c r="B583" s="6" t="s">
        <v>11</v>
      </c>
      <c r="C583" s="8">
        <v>133.142857142857</v>
      </c>
      <c r="D583" s="8">
        <v>133.6</v>
      </c>
      <c r="E583" s="10">
        <f t="shared" si="18"/>
        <v>0.99657827202737281</v>
      </c>
      <c r="F583" s="10">
        <f t="shared" si="19"/>
        <v>1.0034334763948509</v>
      </c>
    </row>
    <row r="584" spans="1:6">
      <c r="A584" s="5" t="s">
        <v>120</v>
      </c>
      <c r="B584" s="6" t="s">
        <v>24</v>
      </c>
      <c r="C584" s="8">
        <v>133</v>
      </c>
      <c r="D584" s="8">
        <v>134</v>
      </c>
      <c r="E584" s="10">
        <f t="shared" si="18"/>
        <v>0.9925373134328358</v>
      </c>
      <c r="F584" s="10">
        <f t="shared" si="19"/>
        <v>1.0075187969924813</v>
      </c>
    </row>
    <row r="585" spans="1:6">
      <c r="A585" s="5" t="s">
        <v>120</v>
      </c>
      <c r="B585" s="6" t="s">
        <v>79</v>
      </c>
      <c r="C585" s="8">
        <v>132.222222222222</v>
      </c>
      <c r="D585" s="8">
        <v>136.666666666666</v>
      </c>
      <c r="E585" s="10">
        <f t="shared" si="18"/>
        <v>0.96747967479675101</v>
      </c>
      <c r="F585" s="10">
        <f t="shared" si="19"/>
        <v>1.033613445378148</v>
      </c>
    </row>
    <row r="586" spans="1:6">
      <c r="A586" s="5" t="s">
        <v>120</v>
      </c>
      <c r="B586" s="6" t="s">
        <v>102</v>
      </c>
      <c r="C586" s="8">
        <v>133.4</v>
      </c>
      <c r="D586" s="8">
        <v>133</v>
      </c>
      <c r="E586" s="10">
        <f t="shared" si="18"/>
        <v>1.0030075187969925</v>
      </c>
      <c r="F586" s="10">
        <f t="shared" si="19"/>
        <v>0.99700149925037473</v>
      </c>
    </row>
    <row r="587" spans="1:6">
      <c r="A587" s="5" t="s">
        <v>120</v>
      </c>
      <c r="B587" s="6" t="s">
        <v>35</v>
      </c>
      <c r="C587" s="8">
        <v>45</v>
      </c>
      <c r="D587" s="8">
        <v>27.909090909090899</v>
      </c>
      <c r="E587" s="10">
        <f t="shared" si="18"/>
        <v>1.6123778501628669</v>
      </c>
      <c r="F587" s="10">
        <f t="shared" si="19"/>
        <v>0.62020202020201998</v>
      </c>
    </row>
    <row r="588" spans="1:6">
      <c r="A588" s="5" t="s">
        <v>120</v>
      </c>
      <c r="B588" s="6" t="s">
        <v>74</v>
      </c>
      <c r="C588" s="8">
        <v>27.5</v>
      </c>
      <c r="D588" s="8">
        <v>27.3</v>
      </c>
      <c r="E588" s="10">
        <f t="shared" si="18"/>
        <v>1.0073260073260073</v>
      </c>
      <c r="F588" s="10">
        <f t="shared" si="19"/>
        <v>0.99272727272727279</v>
      </c>
    </row>
    <row r="589" spans="1:6">
      <c r="A589" s="5" t="s">
        <v>120</v>
      </c>
      <c r="B589" s="6" t="s">
        <v>55</v>
      </c>
      <c r="C589" s="8">
        <v>44</v>
      </c>
      <c r="D589" s="8">
        <v>27.7777777777777</v>
      </c>
      <c r="E589" s="10">
        <f t="shared" si="18"/>
        <v>1.5840000000000045</v>
      </c>
      <c r="F589" s="10">
        <f t="shared" si="19"/>
        <v>0.63131313131312961</v>
      </c>
    </row>
    <row r="590" spans="1:6">
      <c r="A590" s="5" t="s">
        <v>120</v>
      </c>
      <c r="B590" s="6" t="s">
        <v>98</v>
      </c>
      <c r="C590" s="8">
        <v>50.25</v>
      </c>
      <c r="D590" s="8">
        <v>25.875</v>
      </c>
      <c r="E590" s="10">
        <f t="shared" si="18"/>
        <v>1.9420289855072463</v>
      </c>
      <c r="F590" s="10">
        <f t="shared" si="19"/>
        <v>0.5149253731343284</v>
      </c>
    </row>
    <row r="591" spans="1:6">
      <c r="A591" s="5" t="s">
        <v>120</v>
      </c>
      <c r="B591" s="6" t="s">
        <v>84</v>
      </c>
      <c r="C591" s="8">
        <v>75.1666666666666</v>
      </c>
      <c r="D591" s="8">
        <v>26.8333333333333</v>
      </c>
      <c r="E591" s="10">
        <f t="shared" si="18"/>
        <v>2.8012422360248457</v>
      </c>
      <c r="F591" s="10">
        <f t="shared" si="19"/>
        <v>0.35698447893569835</v>
      </c>
    </row>
    <row r="592" spans="1:6">
      <c r="A592" s="5" t="s">
        <v>120</v>
      </c>
      <c r="B592" s="6" t="s">
        <v>21</v>
      </c>
      <c r="C592" s="8">
        <v>90.714285714285694</v>
      </c>
      <c r="D592" s="8">
        <v>23.8</v>
      </c>
      <c r="E592" s="10">
        <f t="shared" si="18"/>
        <v>3.8115246098439366</v>
      </c>
      <c r="F592" s="10">
        <f t="shared" si="19"/>
        <v>0.26236220472440952</v>
      </c>
    </row>
    <row r="593" spans="1:6">
      <c r="A593" s="5" t="s">
        <v>120</v>
      </c>
      <c r="B593" s="6" t="s">
        <v>15</v>
      </c>
      <c r="C593" s="8">
        <v>91.875</v>
      </c>
      <c r="D593" s="8">
        <v>27.75</v>
      </c>
      <c r="E593" s="10">
        <f t="shared" si="18"/>
        <v>3.310810810810811</v>
      </c>
      <c r="F593" s="10">
        <f t="shared" si="19"/>
        <v>0.30204081632653063</v>
      </c>
    </row>
    <row r="594" spans="1:6">
      <c r="A594" s="5" t="s">
        <v>120</v>
      </c>
      <c r="B594" s="6" t="s">
        <v>103</v>
      </c>
      <c r="C594" s="8">
        <v>106.333333333333</v>
      </c>
      <c r="D594" s="8">
        <v>22.3333333333333</v>
      </c>
      <c r="E594" s="10">
        <f t="shared" si="18"/>
        <v>4.7611940298507385</v>
      </c>
      <c r="F594" s="10">
        <f t="shared" si="19"/>
        <v>0.21003134796238279</v>
      </c>
    </row>
    <row r="595" spans="1:6">
      <c r="A595" s="5" t="s">
        <v>120</v>
      </c>
      <c r="B595" s="6" t="s">
        <v>78</v>
      </c>
      <c r="C595" s="8">
        <v>115.1</v>
      </c>
      <c r="D595" s="8">
        <v>27.5</v>
      </c>
      <c r="E595" s="10">
        <f t="shared" si="18"/>
        <v>4.1854545454545455</v>
      </c>
      <c r="F595" s="10">
        <f t="shared" si="19"/>
        <v>0.23892267593397049</v>
      </c>
    </row>
    <row r="596" spans="1:6">
      <c r="A596" s="5" t="s">
        <v>120</v>
      </c>
      <c r="B596" s="6" t="s">
        <v>82</v>
      </c>
      <c r="C596" s="8">
        <v>49</v>
      </c>
      <c r="D596" s="8">
        <v>40.454545454545404</v>
      </c>
      <c r="E596" s="10">
        <f t="shared" si="18"/>
        <v>1.2112359550561813</v>
      </c>
      <c r="F596" s="10">
        <f t="shared" si="19"/>
        <v>0.82560296846011028</v>
      </c>
    </row>
    <row r="597" spans="1:6">
      <c r="A597" s="5" t="s">
        <v>120</v>
      </c>
      <c r="B597" s="6" t="s">
        <v>19</v>
      </c>
      <c r="C597" s="8">
        <v>48</v>
      </c>
      <c r="D597" s="8">
        <v>36.6</v>
      </c>
      <c r="E597" s="10">
        <f t="shared" si="18"/>
        <v>1.3114754098360655</v>
      </c>
      <c r="F597" s="10">
        <f t="shared" si="19"/>
        <v>0.76250000000000007</v>
      </c>
    </row>
    <row r="598" spans="1:6">
      <c r="A598" s="5" t="s">
        <v>120</v>
      </c>
      <c r="B598" s="6" t="s">
        <v>16</v>
      </c>
      <c r="C598" s="8">
        <v>65</v>
      </c>
      <c r="D598" s="8">
        <v>37.8888888888888</v>
      </c>
      <c r="E598" s="10">
        <f t="shared" si="18"/>
        <v>1.7155425219941389</v>
      </c>
      <c r="F598" s="10">
        <f t="shared" si="19"/>
        <v>0.5829059829059815</v>
      </c>
    </row>
    <row r="599" spans="1:6">
      <c r="A599" s="5" t="s">
        <v>120</v>
      </c>
      <c r="B599" s="6" t="s">
        <v>44</v>
      </c>
      <c r="C599" s="8">
        <v>72</v>
      </c>
      <c r="D599" s="8">
        <v>36.75</v>
      </c>
      <c r="E599" s="10">
        <f t="shared" si="18"/>
        <v>1.9591836734693877</v>
      </c>
      <c r="F599" s="10">
        <f t="shared" si="19"/>
        <v>0.51041666666666663</v>
      </c>
    </row>
    <row r="600" spans="1:6">
      <c r="A600" s="5" t="s">
        <v>120</v>
      </c>
      <c r="B600" s="6" t="s">
        <v>37</v>
      </c>
      <c r="C600" s="8">
        <v>84</v>
      </c>
      <c r="D600" s="8">
        <v>33</v>
      </c>
      <c r="E600" s="10">
        <f t="shared" si="18"/>
        <v>2.5454545454545454</v>
      </c>
      <c r="F600" s="10">
        <f t="shared" si="19"/>
        <v>0.39285714285714285</v>
      </c>
    </row>
    <row r="601" spans="1:6">
      <c r="A601" s="5" t="s">
        <v>120</v>
      </c>
      <c r="B601" s="6" t="s">
        <v>76</v>
      </c>
      <c r="C601" s="8">
        <v>99.428571428571402</v>
      </c>
      <c r="D601" s="8">
        <v>37.200000000000003</v>
      </c>
      <c r="E601" s="10">
        <f t="shared" si="18"/>
        <v>2.6728110599078332</v>
      </c>
      <c r="F601" s="10">
        <f t="shared" si="19"/>
        <v>0.3741379310344829</v>
      </c>
    </row>
    <row r="602" spans="1:6">
      <c r="A602" s="5" t="s">
        <v>120</v>
      </c>
      <c r="B602" s="6" t="s">
        <v>53</v>
      </c>
      <c r="C602" s="8">
        <v>99.25</v>
      </c>
      <c r="D602" s="8">
        <v>29</v>
      </c>
      <c r="E602" s="10">
        <f t="shared" si="18"/>
        <v>3.4224137931034484</v>
      </c>
      <c r="F602" s="10">
        <f t="shared" si="19"/>
        <v>0.29219143576826195</v>
      </c>
    </row>
    <row r="603" spans="1:6">
      <c r="A603" s="5" t="s">
        <v>120</v>
      </c>
      <c r="B603" s="6" t="s">
        <v>41</v>
      </c>
      <c r="C603" s="8">
        <v>109.888888888888</v>
      </c>
      <c r="D603" s="8">
        <v>33.6666666666666</v>
      </c>
      <c r="E603" s="10">
        <f t="shared" si="18"/>
        <v>3.2640264026402441</v>
      </c>
      <c r="F603" s="10">
        <f t="shared" si="19"/>
        <v>0.30637007077856609</v>
      </c>
    </row>
    <row r="604" spans="1:6">
      <c r="A604" s="5" t="s">
        <v>120</v>
      </c>
      <c r="B604" s="6" t="s">
        <v>40</v>
      </c>
      <c r="C604" s="8">
        <v>115.8</v>
      </c>
      <c r="D604" s="8">
        <v>29</v>
      </c>
      <c r="E604" s="10">
        <f t="shared" si="18"/>
        <v>3.9931034482758618</v>
      </c>
      <c r="F604" s="10">
        <f t="shared" si="19"/>
        <v>0.25043177892918828</v>
      </c>
    </row>
    <row r="605" spans="1:6">
      <c r="A605" s="5" t="s">
        <v>120</v>
      </c>
      <c r="B605" s="6" t="s">
        <v>10</v>
      </c>
      <c r="C605" s="8">
        <v>52</v>
      </c>
      <c r="D605" s="8">
        <v>52.727272727272698</v>
      </c>
      <c r="E605" s="10">
        <f t="shared" si="18"/>
        <v>0.98620689655172467</v>
      </c>
      <c r="F605" s="10">
        <f t="shared" si="19"/>
        <v>1.0139860139860135</v>
      </c>
    </row>
    <row r="606" spans="1:6">
      <c r="A606" s="5" t="s">
        <v>120</v>
      </c>
      <c r="B606" s="6" t="s">
        <v>94</v>
      </c>
      <c r="C606" s="8">
        <v>80.5</v>
      </c>
      <c r="D606" s="8">
        <v>48.1</v>
      </c>
      <c r="E606" s="10">
        <f t="shared" si="18"/>
        <v>1.6735966735966736</v>
      </c>
      <c r="F606" s="10">
        <f t="shared" si="19"/>
        <v>0.5975155279503106</v>
      </c>
    </row>
    <row r="607" spans="1:6">
      <c r="A607" s="5" t="s">
        <v>120</v>
      </c>
      <c r="B607" s="6" t="s">
        <v>88</v>
      </c>
      <c r="C607" s="8">
        <v>79.6666666666666</v>
      </c>
      <c r="D607" s="8">
        <v>44.3333333333333</v>
      </c>
      <c r="E607" s="10">
        <f t="shared" si="18"/>
        <v>1.7969924812030074</v>
      </c>
      <c r="F607" s="10">
        <f t="shared" si="19"/>
        <v>0.55648535564853563</v>
      </c>
    </row>
    <row r="608" spans="1:6">
      <c r="A608" s="5" t="s">
        <v>120</v>
      </c>
      <c r="B608" s="6" t="s">
        <v>70</v>
      </c>
      <c r="C608" s="8">
        <v>82</v>
      </c>
      <c r="D608" s="8">
        <v>42.5</v>
      </c>
      <c r="E608" s="10">
        <f t="shared" si="18"/>
        <v>1.9294117647058824</v>
      </c>
      <c r="F608" s="10">
        <f t="shared" si="19"/>
        <v>0.51829268292682928</v>
      </c>
    </row>
    <row r="609" spans="1:6">
      <c r="A609" s="5" t="s">
        <v>120</v>
      </c>
      <c r="B609" s="6" t="s">
        <v>59</v>
      </c>
      <c r="C609" s="8">
        <v>95.3333333333333</v>
      </c>
      <c r="D609" s="8">
        <v>43.6666666666666</v>
      </c>
      <c r="E609" s="10">
        <f t="shared" si="18"/>
        <v>2.1832061068702315</v>
      </c>
      <c r="F609" s="10">
        <f t="shared" si="19"/>
        <v>0.45804195804195752</v>
      </c>
    </row>
    <row r="610" spans="1:6">
      <c r="A610" s="5" t="s">
        <v>120</v>
      </c>
      <c r="B610" s="6" t="s">
        <v>50</v>
      </c>
      <c r="C610" s="8">
        <v>104</v>
      </c>
      <c r="D610" s="8">
        <v>33.200000000000003</v>
      </c>
      <c r="E610" s="10">
        <f t="shared" si="18"/>
        <v>3.1325301204819276</v>
      </c>
      <c r="F610" s="10">
        <f t="shared" si="19"/>
        <v>0.31923076923076926</v>
      </c>
    </row>
    <row r="611" spans="1:6">
      <c r="A611" s="5" t="s">
        <v>120</v>
      </c>
      <c r="B611" s="6" t="s">
        <v>31</v>
      </c>
      <c r="C611" s="8">
        <v>104.25</v>
      </c>
      <c r="D611" s="8">
        <v>36.5</v>
      </c>
      <c r="E611" s="10">
        <f t="shared" si="18"/>
        <v>2.8561643835616439</v>
      </c>
      <c r="F611" s="10">
        <f t="shared" si="19"/>
        <v>0.3501199040767386</v>
      </c>
    </row>
    <row r="612" spans="1:6">
      <c r="A612" s="5" t="s">
        <v>120</v>
      </c>
      <c r="B612" s="6" t="s">
        <v>66</v>
      </c>
      <c r="C612" s="8">
        <v>113</v>
      </c>
      <c r="D612" s="8">
        <v>24.3333333333333</v>
      </c>
      <c r="E612" s="10">
        <f t="shared" si="18"/>
        <v>4.6438356164383627</v>
      </c>
      <c r="F612" s="10">
        <f t="shared" si="19"/>
        <v>0.21533923303834779</v>
      </c>
    </row>
    <row r="613" spans="1:6">
      <c r="A613" s="5" t="s">
        <v>120</v>
      </c>
      <c r="B613" s="6" t="s">
        <v>65</v>
      </c>
      <c r="C613" s="8">
        <v>120.9</v>
      </c>
      <c r="D613" s="8">
        <v>21.5</v>
      </c>
      <c r="E613" s="10">
        <f t="shared" si="18"/>
        <v>5.6232558139534889</v>
      </c>
      <c r="F613" s="10">
        <f t="shared" si="19"/>
        <v>0.17783291976840362</v>
      </c>
    </row>
    <row r="614" spans="1:6">
      <c r="A614" s="5" t="s">
        <v>120</v>
      </c>
      <c r="B614" s="6" t="s">
        <v>56</v>
      </c>
      <c r="C614" s="8">
        <v>69</v>
      </c>
      <c r="D614" s="8">
        <v>63.909090909090899</v>
      </c>
      <c r="E614" s="10">
        <f t="shared" si="18"/>
        <v>1.0796586059743956</v>
      </c>
      <c r="F614" s="10">
        <f t="shared" si="19"/>
        <v>0.92621870882740431</v>
      </c>
    </row>
    <row r="615" spans="1:6">
      <c r="A615" s="5" t="s">
        <v>120</v>
      </c>
      <c r="B615" s="6" t="s">
        <v>46</v>
      </c>
      <c r="C615" s="8">
        <v>86.5</v>
      </c>
      <c r="D615" s="8">
        <v>58.7</v>
      </c>
      <c r="E615" s="10">
        <f t="shared" si="18"/>
        <v>1.473594548551959</v>
      </c>
      <c r="F615" s="10">
        <f t="shared" si="19"/>
        <v>0.67861271676300583</v>
      </c>
    </row>
    <row r="616" spans="1:6">
      <c r="A616" s="5" t="s">
        <v>120</v>
      </c>
      <c r="B616" s="6" t="s">
        <v>34</v>
      </c>
      <c r="C616" s="8">
        <v>85.6666666666666</v>
      </c>
      <c r="D616" s="8">
        <v>56.3333333333333</v>
      </c>
      <c r="E616" s="10">
        <f t="shared" si="18"/>
        <v>1.5207100591715974</v>
      </c>
      <c r="F616" s="10">
        <f t="shared" si="19"/>
        <v>0.6575875486381324</v>
      </c>
    </row>
    <row r="617" spans="1:6">
      <c r="A617" s="5" t="s">
        <v>120</v>
      </c>
      <c r="B617" s="6" t="s">
        <v>22</v>
      </c>
      <c r="C617" s="8">
        <v>98.25</v>
      </c>
      <c r="D617" s="8">
        <v>50.875</v>
      </c>
      <c r="E617" s="10">
        <f t="shared" si="18"/>
        <v>1.9312039312039313</v>
      </c>
      <c r="F617" s="10">
        <f t="shared" si="19"/>
        <v>0.51781170483460559</v>
      </c>
    </row>
    <row r="618" spans="1:6">
      <c r="A618" s="5" t="s">
        <v>120</v>
      </c>
      <c r="B618" s="6" t="s">
        <v>14</v>
      </c>
      <c r="C618" s="8">
        <v>101</v>
      </c>
      <c r="D618" s="8">
        <v>46.6666666666666</v>
      </c>
      <c r="E618" s="10">
        <f t="shared" si="18"/>
        <v>2.1642857142857173</v>
      </c>
      <c r="F618" s="10">
        <f t="shared" si="19"/>
        <v>0.46204620462046136</v>
      </c>
    </row>
    <row r="619" spans="1:6">
      <c r="A619" s="5" t="s">
        <v>120</v>
      </c>
      <c r="B619" s="6" t="s">
        <v>97</v>
      </c>
      <c r="C619" s="8">
        <v>102</v>
      </c>
      <c r="D619" s="8">
        <v>50.8</v>
      </c>
      <c r="E619" s="10">
        <f t="shared" si="18"/>
        <v>2.0078740157480315</v>
      </c>
      <c r="F619" s="10">
        <f t="shared" si="19"/>
        <v>0.49803921568627446</v>
      </c>
    </row>
    <row r="620" spans="1:6">
      <c r="A620" s="5" t="s">
        <v>120</v>
      </c>
      <c r="B620" s="6" t="s">
        <v>85</v>
      </c>
      <c r="C620" s="8">
        <v>113.75</v>
      </c>
      <c r="D620" s="8">
        <v>40.5</v>
      </c>
      <c r="E620" s="10">
        <f t="shared" si="18"/>
        <v>2.808641975308642</v>
      </c>
      <c r="F620" s="10">
        <f t="shared" si="19"/>
        <v>0.35604395604395606</v>
      </c>
    </row>
    <row r="621" spans="1:6">
      <c r="A621" s="5" t="s">
        <v>120</v>
      </c>
      <c r="B621" s="6" t="s">
        <v>28</v>
      </c>
      <c r="C621" s="8">
        <v>121.222222222222</v>
      </c>
      <c r="D621" s="8">
        <v>37</v>
      </c>
      <c r="E621" s="10">
        <f t="shared" si="18"/>
        <v>3.2762762762762705</v>
      </c>
      <c r="F621" s="10">
        <f t="shared" si="19"/>
        <v>0.30522456461961561</v>
      </c>
    </row>
    <row r="622" spans="1:6">
      <c r="A622" s="5" t="s">
        <v>120</v>
      </c>
      <c r="B622" s="6" t="s">
        <v>6</v>
      </c>
      <c r="C622" s="8">
        <v>121.4</v>
      </c>
      <c r="D622" s="8">
        <v>38</v>
      </c>
      <c r="E622" s="10">
        <f t="shared" si="18"/>
        <v>3.1947368421052631</v>
      </c>
      <c r="F622" s="10">
        <f t="shared" si="19"/>
        <v>0.31301482701812189</v>
      </c>
    </row>
    <row r="623" spans="1:6">
      <c r="A623" s="5" t="s">
        <v>120</v>
      </c>
      <c r="B623" s="6" t="s">
        <v>20</v>
      </c>
      <c r="C623" s="8">
        <v>95</v>
      </c>
      <c r="D623" s="8">
        <v>73.727272727272705</v>
      </c>
      <c r="E623" s="10">
        <f t="shared" si="18"/>
        <v>1.2885326757090017</v>
      </c>
      <c r="F623" s="10">
        <f t="shared" si="19"/>
        <v>0.77607655502392325</v>
      </c>
    </row>
    <row r="624" spans="1:6">
      <c r="A624" s="5" t="s">
        <v>120</v>
      </c>
      <c r="B624" s="6" t="s">
        <v>83</v>
      </c>
      <c r="C624" s="8">
        <v>93.5</v>
      </c>
      <c r="D624" s="8">
        <v>70.5</v>
      </c>
      <c r="E624" s="10">
        <f t="shared" si="18"/>
        <v>1.3262411347517731</v>
      </c>
      <c r="F624" s="10">
        <f t="shared" si="19"/>
        <v>0.75401069518716579</v>
      </c>
    </row>
    <row r="625" spans="1:6">
      <c r="A625" s="5" t="s">
        <v>120</v>
      </c>
      <c r="B625" s="6" t="s">
        <v>99</v>
      </c>
      <c r="C625" s="8">
        <v>104.666666666666</v>
      </c>
      <c r="D625" s="8">
        <v>72.4444444444444</v>
      </c>
      <c r="E625" s="10">
        <f t="shared" si="18"/>
        <v>1.4447852760736113</v>
      </c>
      <c r="F625" s="10">
        <f t="shared" si="19"/>
        <v>0.69214437367304005</v>
      </c>
    </row>
    <row r="626" spans="1:6">
      <c r="A626" s="5" t="s">
        <v>120</v>
      </c>
      <c r="B626" s="6" t="s">
        <v>54</v>
      </c>
      <c r="C626" s="8">
        <v>99</v>
      </c>
      <c r="D626" s="8">
        <v>65</v>
      </c>
      <c r="E626" s="10">
        <f t="shared" si="18"/>
        <v>1.523076923076923</v>
      </c>
      <c r="F626" s="10">
        <f t="shared" si="19"/>
        <v>0.65656565656565657</v>
      </c>
    </row>
    <row r="627" spans="1:6">
      <c r="A627" s="5" t="s">
        <v>120</v>
      </c>
      <c r="B627" s="6" t="s">
        <v>75</v>
      </c>
      <c r="C627" s="8">
        <v>114.666666666666</v>
      </c>
      <c r="D627" s="8">
        <v>67.6666666666666</v>
      </c>
      <c r="E627" s="10">
        <f t="shared" si="18"/>
        <v>1.6945812807881693</v>
      </c>
      <c r="F627" s="10">
        <f t="shared" si="19"/>
        <v>0.59011627906977027</v>
      </c>
    </row>
    <row r="628" spans="1:6">
      <c r="A628" s="5" t="s">
        <v>120</v>
      </c>
      <c r="B628" s="6" t="s">
        <v>36</v>
      </c>
      <c r="C628" s="8">
        <v>116.85714285714199</v>
      </c>
      <c r="D628" s="8">
        <v>50.4</v>
      </c>
      <c r="E628" s="10">
        <f t="shared" si="18"/>
        <v>2.3185941043083731</v>
      </c>
      <c r="F628" s="10">
        <f t="shared" si="19"/>
        <v>0.43129584352078559</v>
      </c>
    </row>
    <row r="629" spans="1:6">
      <c r="A629" s="5" t="s">
        <v>120</v>
      </c>
      <c r="B629" s="6" t="s">
        <v>45</v>
      </c>
      <c r="C629" s="8">
        <v>117.875</v>
      </c>
      <c r="D629" s="8">
        <v>53.75</v>
      </c>
      <c r="E629" s="10">
        <f t="shared" si="18"/>
        <v>2.1930232558139533</v>
      </c>
      <c r="F629" s="10">
        <f t="shared" si="19"/>
        <v>0.4559915164369035</v>
      </c>
    </row>
    <row r="630" spans="1:6">
      <c r="A630" s="5" t="s">
        <v>120</v>
      </c>
      <c r="B630" s="6" t="s">
        <v>63</v>
      </c>
      <c r="C630" s="8">
        <v>124.222222222222</v>
      </c>
      <c r="D630" s="8">
        <v>44.6666666666666</v>
      </c>
      <c r="E630" s="10">
        <f t="shared" si="18"/>
        <v>2.7810945273631833</v>
      </c>
      <c r="F630" s="10">
        <f t="shared" si="19"/>
        <v>0.35957066189624337</v>
      </c>
    </row>
    <row r="631" spans="1:6">
      <c r="A631" s="5" t="s">
        <v>120</v>
      </c>
      <c r="B631" s="6" t="s">
        <v>68</v>
      </c>
      <c r="C631" s="8">
        <v>129.5</v>
      </c>
      <c r="D631" s="8">
        <v>35.5</v>
      </c>
      <c r="E631" s="10">
        <f t="shared" si="18"/>
        <v>3.647887323943662</v>
      </c>
      <c r="F631" s="10">
        <f t="shared" si="19"/>
        <v>0.27413127413127414</v>
      </c>
    </row>
    <row r="632" spans="1:6">
      <c r="A632" s="5" t="s">
        <v>120</v>
      </c>
      <c r="B632" s="6" t="s">
        <v>77</v>
      </c>
      <c r="C632" s="8">
        <v>113</v>
      </c>
      <c r="D632" s="8">
        <v>87.545454545454504</v>
      </c>
      <c r="E632" s="10">
        <f t="shared" si="18"/>
        <v>1.2907580477673941</v>
      </c>
      <c r="F632" s="10">
        <f t="shared" si="19"/>
        <v>0.77473853580048235</v>
      </c>
    </row>
    <row r="633" spans="1:6">
      <c r="A633" s="5" t="s">
        <v>120</v>
      </c>
      <c r="B633" s="6" t="s">
        <v>38</v>
      </c>
      <c r="C633" s="8">
        <v>110</v>
      </c>
      <c r="D633" s="8">
        <v>87.4</v>
      </c>
      <c r="E633" s="10">
        <f t="shared" si="18"/>
        <v>1.2585812356979404</v>
      </c>
      <c r="F633" s="10">
        <f t="shared" si="19"/>
        <v>0.79454545454545455</v>
      </c>
    </row>
    <row r="634" spans="1:6">
      <c r="A634" s="5" t="s">
        <v>120</v>
      </c>
      <c r="B634" s="6" t="s">
        <v>43</v>
      </c>
      <c r="C634" s="8">
        <v>113.333333333333</v>
      </c>
      <c r="D634" s="8">
        <v>76.6666666666666</v>
      </c>
      <c r="E634" s="10">
        <f t="shared" si="18"/>
        <v>1.4782608695652144</v>
      </c>
      <c r="F634" s="10">
        <f t="shared" si="19"/>
        <v>0.67647058823529549</v>
      </c>
    </row>
    <row r="635" spans="1:6">
      <c r="A635" s="5" t="s">
        <v>120</v>
      </c>
      <c r="B635" s="6" t="s">
        <v>17</v>
      </c>
      <c r="C635" s="8">
        <v>117.25</v>
      </c>
      <c r="D635" s="8">
        <v>75.125</v>
      </c>
      <c r="E635" s="10">
        <f t="shared" si="18"/>
        <v>1.5607321131447587</v>
      </c>
      <c r="F635" s="10">
        <f t="shared" si="19"/>
        <v>0.64072494669509594</v>
      </c>
    </row>
    <row r="636" spans="1:6">
      <c r="A636" s="5" t="s">
        <v>120</v>
      </c>
      <c r="B636" s="6" t="s">
        <v>18</v>
      </c>
      <c r="C636" s="8">
        <v>120.333333333333</v>
      </c>
      <c r="D636" s="8">
        <v>76</v>
      </c>
      <c r="E636" s="10">
        <f t="shared" si="18"/>
        <v>1.583333333333329</v>
      </c>
      <c r="F636" s="10">
        <f t="shared" si="19"/>
        <v>0.63157894736842279</v>
      </c>
    </row>
    <row r="637" spans="1:6">
      <c r="A637" s="5" t="s">
        <v>120</v>
      </c>
      <c r="B637" s="6" t="s">
        <v>81</v>
      </c>
      <c r="C637" s="8">
        <v>119.714285714285</v>
      </c>
      <c r="D637" s="8">
        <v>62.4</v>
      </c>
      <c r="E637" s="10">
        <f t="shared" si="18"/>
        <v>1.918498168498157</v>
      </c>
      <c r="F637" s="10">
        <f t="shared" si="19"/>
        <v>0.52124105011933486</v>
      </c>
    </row>
    <row r="638" spans="1:6">
      <c r="A638" s="5" t="s">
        <v>120</v>
      </c>
      <c r="B638" s="6" t="s">
        <v>100</v>
      </c>
      <c r="C638" s="8">
        <v>124.125</v>
      </c>
      <c r="D638" s="8">
        <v>70.75</v>
      </c>
      <c r="E638" s="10">
        <f t="shared" si="18"/>
        <v>1.7544169611307421</v>
      </c>
      <c r="F638" s="10">
        <f t="shared" si="19"/>
        <v>0.56998992950654581</v>
      </c>
    </row>
    <row r="639" spans="1:6">
      <c r="A639" s="5" t="s">
        <v>120</v>
      </c>
      <c r="B639" s="6" t="s">
        <v>7</v>
      </c>
      <c r="C639" s="8">
        <v>127.111111111111</v>
      </c>
      <c r="D639" s="8">
        <v>75.3333333333333</v>
      </c>
      <c r="E639" s="10">
        <f t="shared" si="18"/>
        <v>1.6873156342182885</v>
      </c>
      <c r="F639" s="10">
        <f t="shared" si="19"/>
        <v>0.59265734265734293</v>
      </c>
    </row>
    <row r="640" spans="1:6">
      <c r="A640" s="5" t="s">
        <v>120</v>
      </c>
      <c r="B640" s="6" t="s">
        <v>27</v>
      </c>
      <c r="C640" s="8">
        <v>129.30000000000001</v>
      </c>
      <c r="D640" s="8">
        <v>62.5</v>
      </c>
      <c r="E640" s="10">
        <f t="shared" si="18"/>
        <v>2.0688</v>
      </c>
      <c r="F640" s="10">
        <f t="shared" si="19"/>
        <v>0.4833720030935808</v>
      </c>
    </row>
    <row r="641" spans="1:6">
      <c r="A641" s="5" t="s">
        <v>120</v>
      </c>
      <c r="B641" s="6" t="s">
        <v>13</v>
      </c>
      <c r="C641" s="8">
        <v>89</v>
      </c>
      <c r="D641" s="8">
        <v>107.72727272727199</v>
      </c>
      <c r="E641" s="10">
        <f t="shared" si="18"/>
        <v>0.8261603375527482</v>
      </c>
      <c r="F641" s="10">
        <f t="shared" si="19"/>
        <v>1.2104187946884495</v>
      </c>
    </row>
    <row r="642" spans="1:6">
      <c r="A642" s="5" t="s">
        <v>120</v>
      </c>
      <c r="B642" s="6" t="s">
        <v>95</v>
      </c>
      <c r="C642" s="8">
        <v>114.5</v>
      </c>
      <c r="D642" s="8">
        <v>96.7</v>
      </c>
      <c r="E642" s="10">
        <f t="shared" si="18"/>
        <v>1.1840744570837642</v>
      </c>
      <c r="F642" s="10">
        <f t="shared" si="19"/>
        <v>0.8445414847161572</v>
      </c>
    </row>
    <row r="643" spans="1:6">
      <c r="A643" s="5" t="s">
        <v>120</v>
      </c>
      <c r="B643" s="6" t="s">
        <v>86</v>
      </c>
      <c r="C643" s="8">
        <v>127.666666666666</v>
      </c>
      <c r="D643" s="8">
        <v>101.444444444444</v>
      </c>
      <c r="E643" s="10">
        <f t="shared" ref="E643:E706" si="20">C643/D643</f>
        <v>1.2584884994523537</v>
      </c>
      <c r="F643" s="10">
        <f t="shared" ref="F643:F706" si="21">D643/C643</f>
        <v>0.79460400348128879</v>
      </c>
    </row>
    <row r="644" spans="1:6">
      <c r="A644" s="5" t="s">
        <v>120</v>
      </c>
      <c r="B644" s="6" t="s">
        <v>73</v>
      </c>
      <c r="C644" s="8">
        <v>128.25</v>
      </c>
      <c r="D644" s="8">
        <v>82.125</v>
      </c>
      <c r="E644" s="10">
        <f t="shared" si="20"/>
        <v>1.5616438356164384</v>
      </c>
      <c r="F644" s="10">
        <f t="shared" si="21"/>
        <v>0.64035087719298245</v>
      </c>
    </row>
    <row r="645" spans="1:6">
      <c r="A645" s="5" t="s">
        <v>120</v>
      </c>
      <c r="B645" s="6" t="s">
        <v>58</v>
      </c>
      <c r="C645" s="8">
        <v>131.333333333333</v>
      </c>
      <c r="D645" s="8">
        <v>81.6666666666666</v>
      </c>
      <c r="E645" s="10">
        <f t="shared" si="20"/>
        <v>1.6081632653061197</v>
      </c>
      <c r="F645" s="10">
        <f t="shared" si="21"/>
        <v>0.62182741116751372</v>
      </c>
    </row>
    <row r="646" spans="1:6">
      <c r="A646" s="5" t="s">
        <v>120</v>
      </c>
      <c r="B646" s="6" t="s">
        <v>47</v>
      </c>
      <c r="C646" s="8">
        <v>127.142857142857</v>
      </c>
      <c r="D646" s="8">
        <v>82.4</v>
      </c>
      <c r="E646" s="10">
        <f t="shared" si="20"/>
        <v>1.5429958391123422</v>
      </c>
      <c r="F646" s="10">
        <f t="shared" si="21"/>
        <v>0.64808988764045028</v>
      </c>
    </row>
    <row r="647" spans="1:6">
      <c r="A647" s="5" t="s">
        <v>120</v>
      </c>
      <c r="B647" s="6" t="s">
        <v>32</v>
      </c>
      <c r="C647" s="8">
        <v>129.25</v>
      </c>
      <c r="D647" s="8">
        <v>78.5</v>
      </c>
      <c r="E647" s="10">
        <f t="shared" si="20"/>
        <v>1.6464968152866242</v>
      </c>
      <c r="F647" s="10">
        <f t="shared" si="21"/>
        <v>0.60735009671179885</v>
      </c>
    </row>
    <row r="648" spans="1:6">
      <c r="A648" s="5" t="s">
        <v>120</v>
      </c>
      <c r="B648" s="6" t="s">
        <v>67</v>
      </c>
      <c r="C648" s="8">
        <v>131</v>
      </c>
      <c r="D648" s="8">
        <v>71.6666666666666</v>
      </c>
      <c r="E648" s="10">
        <f t="shared" si="20"/>
        <v>1.8279069767441878</v>
      </c>
      <c r="F648" s="10">
        <f t="shared" si="21"/>
        <v>0.54707379134860001</v>
      </c>
    </row>
    <row r="649" spans="1:6">
      <c r="A649" s="5" t="s">
        <v>120</v>
      </c>
      <c r="B649" s="6" t="s">
        <v>64</v>
      </c>
      <c r="C649" s="8">
        <v>131.5</v>
      </c>
      <c r="D649" s="8">
        <v>50.5</v>
      </c>
      <c r="E649" s="10">
        <f t="shared" si="20"/>
        <v>2.6039603960396041</v>
      </c>
      <c r="F649" s="10">
        <f t="shared" si="21"/>
        <v>0.38403041825095058</v>
      </c>
    </row>
    <row r="650" spans="1:6">
      <c r="A650" s="5" t="s">
        <v>120</v>
      </c>
      <c r="B650" s="6" t="s">
        <v>61</v>
      </c>
      <c r="C650" s="8">
        <v>101</v>
      </c>
      <c r="D650" s="8">
        <v>118.636363636363</v>
      </c>
      <c r="E650" s="10">
        <f t="shared" si="20"/>
        <v>0.85134099616858694</v>
      </c>
      <c r="F650" s="10">
        <f t="shared" si="21"/>
        <v>1.1746174617461684</v>
      </c>
    </row>
    <row r="651" spans="1:6">
      <c r="A651" s="5" t="s">
        <v>120</v>
      </c>
      <c r="B651" s="6" t="s">
        <v>52</v>
      </c>
      <c r="C651" s="8">
        <v>139.5</v>
      </c>
      <c r="D651" s="8">
        <v>106.9</v>
      </c>
      <c r="E651" s="10">
        <f t="shared" si="20"/>
        <v>1.304957904583723</v>
      </c>
      <c r="F651" s="10">
        <f t="shared" si="21"/>
        <v>0.76630824372759865</v>
      </c>
    </row>
    <row r="652" spans="1:6">
      <c r="A652" s="5" t="s">
        <v>120</v>
      </c>
      <c r="B652" s="6" t="s">
        <v>30</v>
      </c>
      <c r="C652" s="8">
        <v>132.666666666666</v>
      </c>
      <c r="D652" s="8">
        <v>114.666666666666</v>
      </c>
      <c r="E652" s="10">
        <f t="shared" si="20"/>
        <v>1.1569767441860475</v>
      </c>
      <c r="F652" s="10">
        <f t="shared" si="21"/>
        <v>0.86432160804020031</v>
      </c>
    </row>
    <row r="653" spans="1:6">
      <c r="A653" s="5" t="s">
        <v>120</v>
      </c>
      <c r="B653" s="6" t="s">
        <v>25</v>
      </c>
      <c r="C653" s="8">
        <v>131.5</v>
      </c>
      <c r="D653" s="8">
        <v>111.25</v>
      </c>
      <c r="E653" s="10">
        <f t="shared" si="20"/>
        <v>1.1820224719101124</v>
      </c>
      <c r="F653" s="10">
        <f t="shared" si="21"/>
        <v>0.8460076045627376</v>
      </c>
    </row>
    <row r="654" spans="1:6">
      <c r="A654" s="5" t="s">
        <v>120</v>
      </c>
      <c r="B654" s="6" t="s">
        <v>8</v>
      </c>
      <c r="C654" s="8">
        <v>136</v>
      </c>
      <c r="D654" s="8">
        <v>100</v>
      </c>
      <c r="E654" s="10">
        <f t="shared" si="20"/>
        <v>1.36</v>
      </c>
      <c r="F654" s="10">
        <f t="shared" si="21"/>
        <v>0.73529411764705888</v>
      </c>
    </row>
    <row r="655" spans="1:6">
      <c r="A655" s="5" t="s">
        <v>120</v>
      </c>
      <c r="B655" s="6" t="s">
        <v>92</v>
      </c>
      <c r="C655" s="8">
        <v>135</v>
      </c>
      <c r="D655" s="8">
        <v>104.6</v>
      </c>
      <c r="E655" s="10">
        <f t="shared" si="20"/>
        <v>1.2906309751434035</v>
      </c>
      <c r="F655" s="10">
        <f t="shared" si="21"/>
        <v>0.77481481481481473</v>
      </c>
    </row>
    <row r="656" spans="1:6">
      <c r="A656" s="5" t="s">
        <v>120</v>
      </c>
      <c r="B656" s="6" t="s">
        <v>90</v>
      </c>
      <c r="C656" s="8">
        <v>130.875</v>
      </c>
      <c r="D656" s="8">
        <v>101.25</v>
      </c>
      <c r="E656" s="10">
        <f t="shared" si="20"/>
        <v>1.2925925925925925</v>
      </c>
      <c r="F656" s="10">
        <f t="shared" si="21"/>
        <v>0.77363896848137537</v>
      </c>
    </row>
    <row r="657" spans="1:6">
      <c r="A657" s="5" t="s">
        <v>120</v>
      </c>
      <c r="B657" s="6" t="s">
        <v>29</v>
      </c>
      <c r="C657" s="8">
        <v>131.111111111111</v>
      </c>
      <c r="D657" s="8">
        <v>93.3333333333333</v>
      </c>
      <c r="E657" s="10">
        <f t="shared" si="20"/>
        <v>1.404761904761904</v>
      </c>
      <c r="F657" s="10">
        <f t="shared" si="21"/>
        <v>0.71186440677966134</v>
      </c>
    </row>
    <row r="658" spans="1:6">
      <c r="A658" s="5" t="s">
        <v>120</v>
      </c>
      <c r="B658" s="6" t="s">
        <v>5</v>
      </c>
      <c r="C658" s="8">
        <v>132.6</v>
      </c>
      <c r="D658" s="8">
        <v>101</v>
      </c>
      <c r="E658" s="10">
        <f t="shared" si="20"/>
        <v>1.3128712871287127</v>
      </c>
      <c r="F658" s="10">
        <f t="shared" si="21"/>
        <v>0.76168929110105588</v>
      </c>
    </row>
    <row r="659" spans="1:6">
      <c r="A659" s="5" t="s">
        <v>129</v>
      </c>
      <c r="B659" s="6" t="s">
        <v>51</v>
      </c>
      <c r="C659" s="8">
        <v>142</v>
      </c>
      <c r="D659" s="8">
        <v>132.54545454545399</v>
      </c>
      <c r="E659" s="10">
        <f t="shared" si="20"/>
        <v>1.0713305898491128</v>
      </c>
      <c r="F659" s="10">
        <f t="shared" si="21"/>
        <v>0.93341869398207034</v>
      </c>
    </row>
    <row r="660" spans="1:6">
      <c r="A660" s="5" t="s">
        <v>129</v>
      </c>
      <c r="B660" s="6" t="s">
        <v>62</v>
      </c>
      <c r="C660" s="8">
        <v>132</v>
      </c>
      <c r="D660" s="8">
        <v>133.6</v>
      </c>
      <c r="E660" s="10">
        <f t="shared" si="20"/>
        <v>0.9880239520958084</v>
      </c>
      <c r="F660" s="10">
        <f t="shared" si="21"/>
        <v>1.012121212121212</v>
      </c>
    </row>
    <row r="661" spans="1:6">
      <c r="A661" s="5" t="s">
        <v>129</v>
      </c>
      <c r="B661" s="6" t="s">
        <v>69</v>
      </c>
      <c r="C661" s="8">
        <v>137.333333333333</v>
      </c>
      <c r="D661" s="8">
        <v>132</v>
      </c>
      <c r="E661" s="10">
        <f t="shared" si="20"/>
        <v>1.040404040404038</v>
      </c>
      <c r="F661" s="10">
        <f t="shared" si="21"/>
        <v>0.96116504854369167</v>
      </c>
    </row>
    <row r="662" spans="1:6">
      <c r="A662" s="5" t="s">
        <v>129</v>
      </c>
      <c r="B662" s="6" t="s">
        <v>89</v>
      </c>
      <c r="C662" s="8">
        <v>134</v>
      </c>
      <c r="D662" s="8">
        <v>133</v>
      </c>
      <c r="E662" s="10">
        <f t="shared" si="20"/>
        <v>1.0075187969924813</v>
      </c>
      <c r="F662" s="10">
        <f t="shared" si="21"/>
        <v>0.9925373134328358</v>
      </c>
    </row>
    <row r="663" spans="1:6">
      <c r="A663" s="5" t="s">
        <v>129</v>
      </c>
      <c r="B663" s="6" t="s">
        <v>91</v>
      </c>
      <c r="C663" s="8">
        <v>130.333333333333</v>
      </c>
      <c r="D663" s="8">
        <v>136.333333333333</v>
      </c>
      <c r="E663" s="10">
        <f t="shared" si="20"/>
        <v>0.95599022004889966</v>
      </c>
      <c r="F663" s="10">
        <f t="shared" si="21"/>
        <v>1.0460358056265986</v>
      </c>
    </row>
    <row r="664" spans="1:6">
      <c r="A664" s="5" t="s">
        <v>129</v>
      </c>
      <c r="B664" s="6" t="s">
        <v>9</v>
      </c>
      <c r="C664" s="8">
        <v>135.42857142857099</v>
      </c>
      <c r="D664" s="8">
        <v>130.4</v>
      </c>
      <c r="E664" s="10">
        <f t="shared" si="20"/>
        <v>1.038562664329532</v>
      </c>
      <c r="F664" s="10">
        <f t="shared" si="21"/>
        <v>0.96286919831223949</v>
      </c>
    </row>
    <row r="665" spans="1:6">
      <c r="A665" s="5" t="s">
        <v>129</v>
      </c>
      <c r="B665" s="6" t="s">
        <v>26</v>
      </c>
      <c r="C665" s="8">
        <v>134.75</v>
      </c>
      <c r="D665" s="8">
        <v>130.5</v>
      </c>
      <c r="E665" s="10">
        <f t="shared" si="20"/>
        <v>1.0325670498084292</v>
      </c>
      <c r="F665" s="10">
        <f t="shared" si="21"/>
        <v>0.96846011131725418</v>
      </c>
    </row>
    <row r="666" spans="1:6">
      <c r="A666" s="5" t="s">
        <v>129</v>
      </c>
      <c r="B666" s="6" t="s">
        <v>80</v>
      </c>
      <c r="C666" s="8">
        <v>133.333333333333</v>
      </c>
      <c r="D666" s="8">
        <v>133.333333333333</v>
      </c>
      <c r="E666" s="10">
        <f t="shared" si="20"/>
        <v>1</v>
      </c>
      <c r="F666" s="10">
        <f t="shared" si="21"/>
        <v>1</v>
      </c>
    </row>
    <row r="667" spans="1:6">
      <c r="A667" s="5" t="s">
        <v>129</v>
      </c>
      <c r="B667" s="6" t="s">
        <v>101</v>
      </c>
      <c r="C667" s="8">
        <v>132.80000000000001</v>
      </c>
      <c r="D667" s="8">
        <v>136</v>
      </c>
      <c r="E667" s="10">
        <f t="shared" si="20"/>
        <v>0.9764705882352942</v>
      </c>
      <c r="F667" s="10">
        <f t="shared" si="21"/>
        <v>1.0240963855421685</v>
      </c>
    </row>
    <row r="668" spans="1:6">
      <c r="A668" s="5" t="s">
        <v>105</v>
      </c>
      <c r="B668" s="6" t="s">
        <v>51</v>
      </c>
      <c r="C668" s="8">
        <v>70</v>
      </c>
      <c r="D668" s="8">
        <v>64.727272727272705</v>
      </c>
      <c r="E668" s="10">
        <f t="shared" si="20"/>
        <v>1.0814606741573038</v>
      </c>
      <c r="F668" s="10">
        <f t="shared" si="21"/>
        <v>0.92467532467532432</v>
      </c>
    </row>
    <row r="669" spans="1:6">
      <c r="A669" s="5" t="s">
        <v>105</v>
      </c>
      <c r="B669" s="6" t="s">
        <v>62</v>
      </c>
      <c r="C669" s="8">
        <v>84.5</v>
      </c>
      <c r="D669" s="8">
        <v>60.7</v>
      </c>
      <c r="E669" s="10">
        <f t="shared" si="20"/>
        <v>1.3920922570016474</v>
      </c>
      <c r="F669" s="10">
        <f t="shared" si="21"/>
        <v>0.71834319526627222</v>
      </c>
    </row>
    <row r="670" spans="1:6">
      <c r="A670" s="5" t="s">
        <v>105</v>
      </c>
      <c r="B670" s="6" t="s">
        <v>69</v>
      </c>
      <c r="C670" s="8">
        <v>93</v>
      </c>
      <c r="D670" s="8">
        <v>55.2222222222222</v>
      </c>
      <c r="E670" s="10">
        <f t="shared" si="20"/>
        <v>1.6841046277666003</v>
      </c>
      <c r="F670" s="10">
        <f t="shared" si="21"/>
        <v>0.59378733572281939</v>
      </c>
    </row>
    <row r="671" spans="1:6">
      <c r="A671" s="5" t="s">
        <v>105</v>
      </c>
      <c r="B671" s="6" t="s">
        <v>89</v>
      </c>
      <c r="C671" s="8">
        <v>97</v>
      </c>
      <c r="D671" s="8">
        <v>52.5</v>
      </c>
      <c r="E671" s="10">
        <f t="shared" si="20"/>
        <v>1.8476190476190477</v>
      </c>
      <c r="F671" s="10">
        <f t="shared" si="21"/>
        <v>0.54123711340206182</v>
      </c>
    </row>
    <row r="672" spans="1:6">
      <c r="A672" s="5" t="s">
        <v>105</v>
      </c>
      <c r="B672" s="6" t="s">
        <v>91</v>
      </c>
      <c r="C672" s="8">
        <v>99.6666666666666</v>
      </c>
      <c r="D672" s="8">
        <v>43.3333333333333</v>
      </c>
      <c r="E672" s="10">
        <f t="shared" si="20"/>
        <v>2.3000000000000003</v>
      </c>
      <c r="F672" s="10">
        <f t="shared" si="21"/>
        <v>0.43478260869565211</v>
      </c>
    </row>
    <row r="673" spans="1:6">
      <c r="A673" s="5" t="s">
        <v>105</v>
      </c>
      <c r="B673" s="6" t="s">
        <v>9</v>
      </c>
      <c r="C673" s="8">
        <v>106.85714285714199</v>
      </c>
      <c r="D673" s="8">
        <v>46</v>
      </c>
      <c r="E673" s="10">
        <f t="shared" si="20"/>
        <v>2.3229813664596084</v>
      </c>
      <c r="F673" s="10">
        <f t="shared" si="21"/>
        <v>0.43048128342246339</v>
      </c>
    </row>
    <row r="674" spans="1:6">
      <c r="A674" s="5" t="s">
        <v>105</v>
      </c>
      <c r="B674" s="6" t="s">
        <v>26</v>
      </c>
      <c r="C674" s="8">
        <v>116.75</v>
      </c>
      <c r="D674" s="8">
        <v>34</v>
      </c>
      <c r="E674" s="10">
        <f t="shared" si="20"/>
        <v>3.4338235294117645</v>
      </c>
      <c r="F674" s="10">
        <f t="shared" si="21"/>
        <v>0.29122055674518199</v>
      </c>
    </row>
    <row r="675" spans="1:6">
      <c r="A675" s="5" t="s">
        <v>105</v>
      </c>
      <c r="B675" s="6" t="s">
        <v>80</v>
      </c>
      <c r="C675" s="8">
        <v>122.222222222222</v>
      </c>
      <c r="D675" s="8">
        <v>39.3333333333333</v>
      </c>
      <c r="E675" s="10">
        <f t="shared" si="20"/>
        <v>3.1073446327683585</v>
      </c>
      <c r="F675" s="10">
        <f t="shared" si="21"/>
        <v>0.32181818181818211</v>
      </c>
    </row>
    <row r="676" spans="1:6">
      <c r="A676" s="5" t="s">
        <v>105</v>
      </c>
      <c r="B676" s="6" t="s">
        <v>101</v>
      </c>
      <c r="C676" s="8">
        <v>124.9</v>
      </c>
      <c r="D676" s="8">
        <v>29.5</v>
      </c>
      <c r="E676" s="10">
        <f t="shared" si="20"/>
        <v>4.2338983050847459</v>
      </c>
      <c r="F676" s="10">
        <f t="shared" si="21"/>
        <v>0.23618895116092872</v>
      </c>
    </row>
    <row r="677" spans="1:6">
      <c r="A677" s="5" t="s">
        <v>107</v>
      </c>
      <c r="B677" s="6" t="s">
        <v>51</v>
      </c>
      <c r="C677" s="8">
        <v>142</v>
      </c>
      <c r="D677" s="8">
        <v>132.54545454545399</v>
      </c>
      <c r="E677" s="10">
        <f t="shared" si="20"/>
        <v>1.0713305898491128</v>
      </c>
      <c r="F677" s="10">
        <f t="shared" si="21"/>
        <v>0.93341869398207034</v>
      </c>
    </row>
    <row r="678" spans="1:6">
      <c r="A678" s="5" t="s">
        <v>107</v>
      </c>
      <c r="B678" s="6" t="s">
        <v>62</v>
      </c>
      <c r="C678" s="8">
        <v>133</v>
      </c>
      <c r="D678" s="8">
        <v>133.4</v>
      </c>
      <c r="E678" s="10">
        <f t="shared" si="20"/>
        <v>0.99700149925037473</v>
      </c>
      <c r="F678" s="10">
        <f t="shared" si="21"/>
        <v>1.0030075187969925</v>
      </c>
    </row>
    <row r="679" spans="1:6">
      <c r="A679" s="5" t="s">
        <v>107</v>
      </c>
      <c r="B679" s="6" t="s">
        <v>69</v>
      </c>
      <c r="C679" s="8">
        <v>127.333333333333</v>
      </c>
      <c r="D679" s="8">
        <v>135.333333333333</v>
      </c>
      <c r="E679" s="10">
        <f t="shared" si="20"/>
        <v>0.94088669950738901</v>
      </c>
      <c r="F679" s="10">
        <f t="shared" si="21"/>
        <v>1.0628272251308901</v>
      </c>
    </row>
    <row r="680" spans="1:6">
      <c r="A680" s="5" t="s">
        <v>107</v>
      </c>
      <c r="B680" s="6" t="s">
        <v>89</v>
      </c>
      <c r="C680" s="8">
        <v>131.5</v>
      </c>
      <c r="D680" s="8">
        <v>134.25</v>
      </c>
      <c r="E680" s="10">
        <f t="shared" si="20"/>
        <v>0.97951582867783982</v>
      </c>
      <c r="F680" s="10">
        <f t="shared" si="21"/>
        <v>1.020912547528517</v>
      </c>
    </row>
    <row r="681" spans="1:6">
      <c r="A681" s="5" t="s">
        <v>107</v>
      </c>
      <c r="B681" s="6" t="s">
        <v>91</v>
      </c>
      <c r="C681" s="8">
        <v>134.333333333333</v>
      </c>
      <c r="D681" s="8">
        <v>132.333333333333</v>
      </c>
      <c r="E681" s="10">
        <f t="shared" si="20"/>
        <v>1.0151133501259446</v>
      </c>
      <c r="F681" s="10">
        <f t="shared" si="21"/>
        <v>0.98511166253101734</v>
      </c>
    </row>
    <row r="682" spans="1:6">
      <c r="A682" s="5" t="s">
        <v>107</v>
      </c>
      <c r="B682" s="6" t="s">
        <v>9</v>
      </c>
      <c r="C682" s="8">
        <v>132</v>
      </c>
      <c r="D682" s="8">
        <v>135.19999999999999</v>
      </c>
      <c r="E682" s="10">
        <f t="shared" si="20"/>
        <v>0.97633136094674566</v>
      </c>
      <c r="F682" s="10">
        <f t="shared" si="21"/>
        <v>1.0242424242424242</v>
      </c>
    </row>
    <row r="683" spans="1:6">
      <c r="A683" s="5" t="s">
        <v>107</v>
      </c>
      <c r="B683" s="6" t="s">
        <v>26</v>
      </c>
      <c r="C683" s="8">
        <v>133.5</v>
      </c>
      <c r="D683" s="8">
        <v>133</v>
      </c>
      <c r="E683" s="10">
        <f t="shared" si="20"/>
        <v>1.0037593984962405</v>
      </c>
      <c r="F683" s="10">
        <f t="shared" si="21"/>
        <v>0.99625468164794007</v>
      </c>
    </row>
    <row r="684" spans="1:6">
      <c r="A684" s="5" t="s">
        <v>107</v>
      </c>
      <c r="B684" s="6" t="s">
        <v>80</v>
      </c>
      <c r="C684" s="8">
        <v>132.666666666666</v>
      </c>
      <c r="D684" s="8">
        <v>135.333333333333</v>
      </c>
      <c r="E684" s="10">
        <f t="shared" si="20"/>
        <v>0.98029556650246052</v>
      </c>
      <c r="F684" s="10">
        <f t="shared" si="21"/>
        <v>1.0201005025125653</v>
      </c>
    </row>
    <row r="685" spans="1:6">
      <c r="A685" s="5" t="s">
        <v>107</v>
      </c>
      <c r="B685" s="6" t="s">
        <v>101</v>
      </c>
      <c r="C685" s="8">
        <v>133</v>
      </c>
      <c r="D685" s="8">
        <v>135</v>
      </c>
      <c r="E685" s="10">
        <f t="shared" si="20"/>
        <v>0.98518518518518516</v>
      </c>
      <c r="F685" s="10">
        <f t="shared" si="21"/>
        <v>1.0150375939849625</v>
      </c>
    </row>
    <row r="686" spans="1:6">
      <c r="A686" s="5" t="s">
        <v>118</v>
      </c>
      <c r="B686" s="6" t="s">
        <v>51</v>
      </c>
      <c r="C686" s="8">
        <v>140</v>
      </c>
      <c r="D686" s="8">
        <v>132.72727272727201</v>
      </c>
      <c r="E686" s="10">
        <f t="shared" si="20"/>
        <v>1.054794520547951</v>
      </c>
      <c r="F686" s="10">
        <f t="shared" si="21"/>
        <v>0.94805194805194293</v>
      </c>
    </row>
    <row r="687" spans="1:6">
      <c r="A687" s="5" t="s">
        <v>118</v>
      </c>
      <c r="B687" s="6" t="s">
        <v>62</v>
      </c>
      <c r="C687" s="8">
        <v>125</v>
      </c>
      <c r="D687" s="8">
        <v>135</v>
      </c>
      <c r="E687" s="10">
        <f t="shared" si="20"/>
        <v>0.92592592592592593</v>
      </c>
      <c r="F687" s="10">
        <f t="shared" si="21"/>
        <v>1.08</v>
      </c>
    </row>
    <row r="688" spans="1:6">
      <c r="A688" s="5" t="s">
        <v>118</v>
      </c>
      <c r="B688" s="6" t="s">
        <v>69</v>
      </c>
      <c r="C688" s="8">
        <v>131.333333333333</v>
      </c>
      <c r="D688" s="8">
        <v>134</v>
      </c>
      <c r="E688" s="10">
        <f t="shared" si="20"/>
        <v>0.98009950248755973</v>
      </c>
      <c r="F688" s="10">
        <f t="shared" si="21"/>
        <v>1.0203045685279213</v>
      </c>
    </row>
    <row r="689" spans="1:6">
      <c r="A689" s="5" t="s">
        <v>118</v>
      </c>
      <c r="B689" s="6" t="s">
        <v>89</v>
      </c>
      <c r="C689" s="8">
        <v>136.5</v>
      </c>
      <c r="D689" s="8">
        <v>131.75</v>
      </c>
      <c r="E689" s="10">
        <f t="shared" si="20"/>
        <v>1.0360531309297913</v>
      </c>
      <c r="F689" s="10">
        <f t="shared" si="21"/>
        <v>0.96520146520146521</v>
      </c>
    </row>
    <row r="690" spans="1:6">
      <c r="A690" s="5" t="s">
        <v>118</v>
      </c>
      <c r="B690" s="6" t="s">
        <v>91</v>
      </c>
      <c r="C690" s="8">
        <v>136.333333333333</v>
      </c>
      <c r="D690" s="8">
        <v>130.333333333333</v>
      </c>
      <c r="E690" s="10">
        <f t="shared" si="20"/>
        <v>1.0460358056265986</v>
      </c>
      <c r="F690" s="10">
        <f t="shared" si="21"/>
        <v>0.95599022004889966</v>
      </c>
    </row>
    <row r="691" spans="1:6">
      <c r="A691" s="5" t="s">
        <v>118</v>
      </c>
      <c r="B691" s="6" t="s">
        <v>9</v>
      </c>
      <c r="C691" s="8">
        <v>132.28571428571399</v>
      </c>
      <c r="D691" s="8">
        <v>134.80000000000001</v>
      </c>
      <c r="E691" s="10">
        <f t="shared" si="20"/>
        <v>0.98134802882577143</v>
      </c>
      <c r="F691" s="10">
        <f t="shared" si="21"/>
        <v>1.0190064794816438</v>
      </c>
    </row>
    <row r="692" spans="1:6">
      <c r="A692" s="5" t="s">
        <v>118</v>
      </c>
      <c r="B692" s="6" t="s">
        <v>26</v>
      </c>
      <c r="C692" s="8">
        <v>134.25</v>
      </c>
      <c r="D692" s="8">
        <v>131.5</v>
      </c>
      <c r="E692" s="10">
        <f t="shared" si="20"/>
        <v>1.020912547528517</v>
      </c>
      <c r="F692" s="10">
        <f t="shared" si="21"/>
        <v>0.97951582867783982</v>
      </c>
    </row>
    <row r="693" spans="1:6">
      <c r="A693" s="5" t="s">
        <v>118</v>
      </c>
      <c r="B693" s="6" t="s">
        <v>80</v>
      </c>
      <c r="C693" s="8">
        <v>132.222222222222</v>
      </c>
      <c r="D693" s="8">
        <v>136.666666666666</v>
      </c>
      <c r="E693" s="10">
        <f t="shared" si="20"/>
        <v>0.96747967479675101</v>
      </c>
      <c r="F693" s="10">
        <f t="shared" si="21"/>
        <v>1.033613445378148</v>
      </c>
    </row>
    <row r="694" spans="1:6">
      <c r="A694" s="5" t="s">
        <v>118</v>
      </c>
      <c r="B694" s="6" t="s">
        <v>101</v>
      </c>
      <c r="C694" s="8">
        <v>134.19999999999999</v>
      </c>
      <c r="D694" s="8">
        <v>129</v>
      </c>
      <c r="E694" s="10">
        <f t="shared" si="20"/>
        <v>1.0403100775193797</v>
      </c>
      <c r="F694" s="10">
        <f t="shared" si="21"/>
        <v>0.96125186289120723</v>
      </c>
    </row>
    <row r="695" spans="1:6">
      <c r="A695" s="5" t="s">
        <v>113</v>
      </c>
      <c r="B695" s="6" t="s">
        <v>51</v>
      </c>
      <c r="C695" s="8">
        <v>-43</v>
      </c>
      <c r="D695" s="8">
        <v>11.7272727272727</v>
      </c>
      <c r="E695" s="10">
        <f t="shared" si="20"/>
        <v>-3.6666666666666754</v>
      </c>
      <c r="F695" s="10">
        <f t="shared" si="21"/>
        <v>-0.2727272727272721</v>
      </c>
    </row>
    <row r="696" spans="1:6">
      <c r="A696" s="5" t="s">
        <v>113</v>
      </c>
      <c r="B696" s="6" t="s">
        <v>62</v>
      </c>
      <c r="C696" s="8">
        <v>-20</v>
      </c>
      <c r="D696" s="8">
        <v>22.8</v>
      </c>
      <c r="E696" s="10">
        <f t="shared" si="20"/>
        <v>-0.8771929824561403</v>
      </c>
      <c r="F696" s="10">
        <f t="shared" si="21"/>
        <v>-1.1400000000000001</v>
      </c>
    </row>
    <row r="697" spans="1:6">
      <c r="A697" s="5" t="s">
        <v>113</v>
      </c>
      <c r="B697" s="6" t="s">
        <v>69</v>
      </c>
      <c r="C697" s="8">
        <v>-5</v>
      </c>
      <c r="D697" s="8">
        <v>34.3333333333333</v>
      </c>
      <c r="E697" s="10">
        <f t="shared" si="20"/>
        <v>-0.14563106796116518</v>
      </c>
      <c r="F697" s="10">
        <f t="shared" si="21"/>
        <v>-6.86666666666666</v>
      </c>
    </row>
    <row r="698" spans="1:6">
      <c r="A698" s="5" t="s">
        <v>113</v>
      </c>
      <c r="B698" s="6" t="s">
        <v>89</v>
      </c>
      <c r="C698" s="8">
        <v>7</v>
      </c>
      <c r="D698" s="8">
        <v>45</v>
      </c>
      <c r="E698" s="10">
        <f t="shared" si="20"/>
        <v>0.15555555555555556</v>
      </c>
      <c r="F698" s="10">
        <f t="shared" si="21"/>
        <v>6.4285714285714288</v>
      </c>
    </row>
    <row r="699" spans="1:6">
      <c r="A699" s="5" t="s">
        <v>113</v>
      </c>
      <c r="B699" s="6" t="s">
        <v>91</v>
      </c>
      <c r="C699" s="8">
        <v>38.8333333333333</v>
      </c>
      <c r="D699" s="8">
        <v>67.5</v>
      </c>
      <c r="E699" s="10">
        <f t="shared" si="20"/>
        <v>0.57530864197530818</v>
      </c>
      <c r="F699" s="10">
        <f t="shared" si="21"/>
        <v>1.7381974248927055</v>
      </c>
    </row>
    <row r="700" spans="1:6">
      <c r="A700" s="5" t="s">
        <v>113</v>
      </c>
      <c r="B700" s="6" t="s">
        <v>9</v>
      </c>
      <c r="C700" s="8">
        <v>47.571428571428498</v>
      </c>
      <c r="D700" s="8">
        <v>81</v>
      </c>
      <c r="E700" s="10">
        <f t="shared" si="20"/>
        <v>0.58730158730158644</v>
      </c>
      <c r="F700" s="10">
        <f t="shared" si="21"/>
        <v>1.7027027027027053</v>
      </c>
    </row>
    <row r="701" spans="1:6">
      <c r="A701" s="5" t="s">
        <v>113</v>
      </c>
      <c r="B701" s="6" t="s">
        <v>26</v>
      </c>
      <c r="C701" s="8">
        <v>70.75</v>
      </c>
      <c r="D701" s="8">
        <v>91.5</v>
      </c>
      <c r="E701" s="10">
        <f t="shared" si="20"/>
        <v>0.77322404371584696</v>
      </c>
      <c r="F701" s="10">
        <f t="shared" si="21"/>
        <v>1.2932862190812722</v>
      </c>
    </row>
    <row r="702" spans="1:6">
      <c r="A702" s="5" t="s">
        <v>113</v>
      </c>
      <c r="B702" s="6" t="s">
        <v>80</v>
      </c>
      <c r="C702" s="8">
        <v>86.3333333333333</v>
      </c>
      <c r="D702" s="8">
        <v>103</v>
      </c>
      <c r="E702" s="10">
        <f t="shared" si="20"/>
        <v>0.83818770226537187</v>
      </c>
      <c r="F702" s="10">
        <f t="shared" si="21"/>
        <v>1.1930501930501936</v>
      </c>
    </row>
    <row r="703" spans="1:6">
      <c r="A703" s="5" t="s">
        <v>113</v>
      </c>
      <c r="B703" s="6" t="s">
        <v>101</v>
      </c>
      <c r="C703" s="8">
        <v>102.2</v>
      </c>
      <c r="D703" s="8">
        <v>111</v>
      </c>
      <c r="E703" s="10">
        <f t="shared" si="20"/>
        <v>0.92072072072072075</v>
      </c>
      <c r="F703" s="10">
        <f t="shared" si="21"/>
        <v>1.086105675146771</v>
      </c>
    </row>
    <row r="704" spans="1:6">
      <c r="A704" s="5" t="s">
        <v>113</v>
      </c>
      <c r="B704" s="6" t="s">
        <v>96</v>
      </c>
      <c r="C704" s="8">
        <v>-34</v>
      </c>
      <c r="D704" s="8">
        <v>22.181818181818102</v>
      </c>
      <c r="E704" s="10">
        <f t="shared" si="20"/>
        <v>-1.5327868852459072</v>
      </c>
      <c r="F704" s="10">
        <f t="shared" si="21"/>
        <v>-0.65240641711229708</v>
      </c>
    </row>
    <row r="705" spans="1:6">
      <c r="A705" s="5" t="s">
        <v>113</v>
      </c>
      <c r="B705" s="6" t="s">
        <v>12</v>
      </c>
      <c r="C705" s="8">
        <v>-10</v>
      </c>
      <c r="D705" s="8">
        <v>36.799999999999997</v>
      </c>
      <c r="E705" s="10">
        <f t="shared" si="20"/>
        <v>-0.27173913043478265</v>
      </c>
      <c r="F705" s="10">
        <f t="shared" si="21"/>
        <v>-3.6799999999999997</v>
      </c>
    </row>
    <row r="706" spans="1:6">
      <c r="A706" s="5" t="s">
        <v>113</v>
      </c>
      <c r="B706" s="6" t="s">
        <v>23</v>
      </c>
      <c r="C706" s="8">
        <v>5</v>
      </c>
      <c r="D706" s="8">
        <v>43</v>
      </c>
      <c r="E706" s="10">
        <f t="shared" si="20"/>
        <v>0.11627906976744186</v>
      </c>
      <c r="F706" s="10">
        <f t="shared" si="21"/>
        <v>8.6</v>
      </c>
    </row>
    <row r="707" spans="1:6">
      <c r="A707" s="5" t="s">
        <v>113</v>
      </c>
      <c r="B707" s="6" t="s">
        <v>33</v>
      </c>
      <c r="C707" s="8">
        <v>20.75</v>
      </c>
      <c r="D707" s="8">
        <v>56.375</v>
      </c>
      <c r="E707" s="10">
        <f t="shared" ref="E707:E770" si="22">C707/D707</f>
        <v>0.36807095343680707</v>
      </c>
      <c r="F707" s="10">
        <f t="shared" ref="F707:F770" si="23">D707/C707</f>
        <v>2.7168674698795181</v>
      </c>
    </row>
    <row r="708" spans="1:6">
      <c r="A708" s="5" t="s">
        <v>113</v>
      </c>
      <c r="B708" s="6" t="s">
        <v>48</v>
      </c>
      <c r="C708" s="8">
        <v>44</v>
      </c>
      <c r="D708" s="8">
        <v>82.3333333333333</v>
      </c>
      <c r="E708" s="10">
        <f t="shared" si="22"/>
        <v>0.53441295546558731</v>
      </c>
      <c r="F708" s="10">
        <f t="shared" si="23"/>
        <v>1.8712121212121204</v>
      </c>
    </row>
    <row r="709" spans="1:6">
      <c r="A709" s="5" t="s">
        <v>113</v>
      </c>
      <c r="B709" s="6" t="s">
        <v>57</v>
      </c>
      <c r="C709" s="8">
        <v>69</v>
      </c>
      <c r="D709" s="8">
        <v>91.4</v>
      </c>
      <c r="E709" s="10">
        <f t="shared" si="22"/>
        <v>0.75492341356673953</v>
      </c>
      <c r="F709" s="10">
        <f t="shared" si="23"/>
        <v>1.3246376811594203</v>
      </c>
    </row>
    <row r="710" spans="1:6">
      <c r="A710" s="5" t="s">
        <v>113</v>
      </c>
      <c r="B710" s="6" t="s">
        <v>72</v>
      </c>
      <c r="C710" s="8">
        <v>75.25</v>
      </c>
      <c r="D710" s="8">
        <v>97.5</v>
      </c>
      <c r="E710" s="10">
        <f t="shared" si="22"/>
        <v>0.77179487179487183</v>
      </c>
      <c r="F710" s="10">
        <f t="shared" si="23"/>
        <v>1.2956810631229236</v>
      </c>
    </row>
    <row r="711" spans="1:6">
      <c r="A711" s="5" t="s">
        <v>113</v>
      </c>
      <c r="B711" s="6" t="s">
        <v>39</v>
      </c>
      <c r="C711" s="8">
        <v>87.8888888888888</v>
      </c>
      <c r="D711" s="8">
        <v>111.666666666666</v>
      </c>
      <c r="E711" s="10">
        <f t="shared" si="22"/>
        <v>0.78706467661691926</v>
      </c>
      <c r="F711" s="10">
        <f t="shared" si="23"/>
        <v>1.2705436156763528</v>
      </c>
    </row>
    <row r="712" spans="1:6">
      <c r="A712" s="5" t="s">
        <v>113</v>
      </c>
      <c r="B712" s="6" t="s">
        <v>42</v>
      </c>
      <c r="C712" s="8">
        <v>103.4</v>
      </c>
      <c r="D712" s="8">
        <v>118</v>
      </c>
      <c r="E712" s="10">
        <f t="shared" si="22"/>
        <v>0.87627118644067803</v>
      </c>
      <c r="F712" s="10">
        <f t="shared" si="23"/>
        <v>1.1411992263056092</v>
      </c>
    </row>
    <row r="713" spans="1:6">
      <c r="A713" s="5" t="s">
        <v>113</v>
      </c>
      <c r="B713" s="6" t="s">
        <v>49</v>
      </c>
      <c r="C713" s="8">
        <v>130</v>
      </c>
      <c r="D713" s="8">
        <v>133.636363636363</v>
      </c>
      <c r="E713" s="10">
        <f t="shared" si="22"/>
        <v>0.97278911564626314</v>
      </c>
      <c r="F713" s="10">
        <f t="shared" si="23"/>
        <v>1.027972027972023</v>
      </c>
    </row>
    <row r="714" spans="1:6">
      <c r="A714" s="5" t="s">
        <v>113</v>
      </c>
      <c r="B714" s="6" t="s">
        <v>60</v>
      </c>
      <c r="C714" s="8">
        <v>134</v>
      </c>
      <c r="D714" s="8">
        <v>133.19999999999999</v>
      </c>
      <c r="E714" s="10">
        <f t="shared" si="22"/>
        <v>1.0060060060060061</v>
      </c>
      <c r="F714" s="10">
        <f t="shared" si="23"/>
        <v>0.9940298507462686</v>
      </c>
    </row>
    <row r="715" spans="1:6">
      <c r="A715" s="5" t="s">
        <v>113</v>
      </c>
      <c r="B715" s="6" t="s">
        <v>71</v>
      </c>
      <c r="C715" s="8">
        <v>136.666666666666</v>
      </c>
      <c r="D715" s="8">
        <v>132.222222222222</v>
      </c>
      <c r="E715" s="10">
        <f t="shared" si="22"/>
        <v>1.033613445378148</v>
      </c>
      <c r="F715" s="10">
        <f t="shared" si="23"/>
        <v>0.96747967479675101</v>
      </c>
    </row>
    <row r="716" spans="1:6">
      <c r="A716" s="5" t="s">
        <v>113</v>
      </c>
      <c r="B716" s="6" t="s">
        <v>87</v>
      </c>
      <c r="C716" s="8">
        <v>129.5</v>
      </c>
      <c r="D716" s="8">
        <v>135.25</v>
      </c>
      <c r="E716" s="10">
        <f t="shared" si="22"/>
        <v>0.95748613678373384</v>
      </c>
      <c r="F716" s="10">
        <f t="shared" si="23"/>
        <v>1.0444015444015444</v>
      </c>
    </row>
    <row r="717" spans="1:6">
      <c r="A717" s="5" t="s">
        <v>113</v>
      </c>
      <c r="B717" s="6" t="s">
        <v>93</v>
      </c>
      <c r="C717" s="8">
        <v>133</v>
      </c>
      <c r="D717" s="8">
        <v>133.666666666666</v>
      </c>
      <c r="E717" s="10">
        <f t="shared" si="22"/>
        <v>0.99501246882793515</v>
      </c>
      <c r="F717" s="10">
        <f t="shared" si="23"/>
        <v>1.0050125313283158</v>
      </c>
    </row>
    <row r="718" spans="1:6">
      <c r="A718" s="5" t="s">
        <v>113</v>
      </c>
      <c r="B718" s="6" t="s">
        <v>11</v>
      </c>
      <c r="C718" s="8">
        <v>134</v>
      </c>
      <c r="D718" s="8">
        <v>132.4</v>
      </c>
      <c r="E718" s="10">
        <f t="shared" si="22"/>
        <v>1.012084592145015</v>
      </c>
      <c r="F718" s="10">
        <f t="shared" si="23"/>
        <v>0.9880597014925373</v>
      </c>
    </row>
    <row r="719" spans="1:6">
      <c r="A719" s="5" t="s">
        <v>113</v>
      </c>
      <c r="B719" s="6" t="s">
        <v>24</v>
      </c>
      <c r="C719" s="8">
        <v>130.75</v>
      </c>
      <c r="D719" s="8">
        <v>138.5</v>
      </c>
      <c r="E719" s="10">
        <f t="shared" si="22"/>
        <v>0.94404332129963897</v>
      </c>
      <c r="F719" s="10">
        <f t="shared" si="23"/>
        <v>1.0592734225621414</v>
      </c>
    </row>
    <row r="720" spans="1:6">
      <c r="A720" s="5" t="s">
        <v>113</v>
      </c>
      <c r="B720" s="6" t="s">
        <v>79</v>
      </c>
      <c r="C720" s="8">
        <v>134.666666666666</v>
      </c>
      <c r="D720" s="8">
        <v>129.333333333333</v>
      </c>
      <c r="E720" s="10">
        <f t="shared" si="22"/>
        <v>1.0412371134020595</v>
      </c>
      <c r="F720" s="10">
        <f t="shared" si="23"/>
        <v>0.96039603960396269</v>
      </c>
    </row>
    <row r="721" spans="1:6">
      <c r="A721" s="5" t="s">
        <v>113</v>
      </c>
      <c r="B721" s="6" t="s">
        <v>102</v>
      </c>
      <c r="C721" s="8">
        <v>133</v>
      </c>
      <c r="D721" s="8">
        <v>135</v>
      </c>
      <c r="E721" s="10">
        <f t="shared" si="22"/>
        <v>0.98518518518518516</v>
      </c>
      <c r="F721" s="10">
        <f t="shared" si="23"/>
        <v>1.0150375939849625</v>
      </c>
    </row>
    <row r="722" spans="1:6">
      <c r="A722" s="5" t="s">
        <v>113</v>
      </c>
      <c r="B722" s="6" t="s">
        <v>35</v>
      </c>
      <c r="C722" s="8">
        <v>-15</v>
      </c>
      <c r="D722" s="8">
        <v>39.727272727272698</v>
      </c>
      <c r="E722" s="10">
        <f t="shared" si="22"/>
        <v>-0.37757437070938243</v>
      </c>
      <c r="F722" s="10">
        <f t="shared" si="23"/>
        <v>-2.6484848484848467</v>
      </c>
    </row>
    <row r="723" spans="1:6">
      <c r="A723" s="5" t="s">
        <v>113</v>
      </c>
      <c r="B723" s="6" t="s">
        <v>74</v>
      </c>
      <c r="C723" s="8">
        <v>3</v>
      </c>
      <c r="D723" s="8">
        <v>49.4</v>
      </c>
      <c r="E723" s="10">
        <f t="shared" si="22"/>
        <v>6.0728744939271259E-2</v>
      </c>
      <c r="F723" s="10">
        <f t="shared" si="23"/>
        <v>16.466666666666665</v>
      </c>
    </row>
    <row r="724" spans="1:6">
      <c r="A724" s="5" t="s">
        <v>113</v>
      </c>
      <c r="B724" s="6" t="s">
        <v>55</v>
      </c>
      <c r="C724" s="8">
        <v>12.6666666666666</v>
      </c>
      <c r="D724" s="8">
        <v>59.7777777777777</v>
      </c>
      <c r="E724" s="10">
        <f t="shared" si="22"/>
        <v>0.2118959107806683</v>
      </c>
      <c r="F724" s="10">
        <f t="shared" si="23"/>
        <v>4.7192982456140538</v>
      </c>
    </row>
    <row r="725" spans="1:6">
      <c r="A725" s="5" t="s">
        <v>113</v>
      </c>
      <c r="B725" s="6" t="s">
        <v>98</v>
      </c>
      <c r="C725" s="8">
        <v>33.25</v>
      </c>
      <c r="D725" s="8">
        <v>64.125</v>
      </c>
      <c r="E725" s="10">
        <f t="shared" si="22"/>
        <v>0.51851851851851849</v>
      </c>
      <c r="F725" s="10">
        <f t="shared" si="23"/>
        <v>1.9285714285714286</v>
      </c>
    </row>
    <row r="726" spans="1:6">
      <c r="A726" s="5" t="s">
        <v>113</v>
      </c>
      <c r="B726" s="6" t="s">
        <v>84</v>
      </c>
      <c r="C726" s="8">
        <v>56.8333333333333</v>
      </c>
      <c r="D726" s="8">
        <v>88.8333333333333</v>
      </c>
      <c r="E726" s="10">
        <f t="shared" si="22"/>
        <v>0.63977485928705424</v>
      </c>
      <c r="F726" s="10">
        <f t="shared" si="23"/>
        <v>1.5630498533724344</v>
      </c>
    </row>
    <row r="727" spans="1:6">
      <c r="A727" s="5" t="s">
        <v>113</v>
      </c>
      <c r="B727" s="6" t="s">
        <v>21</v>
      </c>
      <c r="C727" s="8">
        <v>62</v>
      </c>
      <c r="D727" s="8">
        <v>94.4</v>
      </c>
      <c r="E727" s="10">
        <f t="shared" si="22"/>
        <v>0.65677966101694907</v>
      </c>
      <c r="F727" s="10">
        <f t="shared" si="23"/>
        <v>1.5225806451612904</v>
      </c>
    </row>
    <row r="728" spans="1:6">
      <c r="A728" s="5" t="s">
        <v>113</v>
      </c>
      <c r="B728" s="6" t="s">
        <v>15</v>
      </c>
      <c r="C728" s="8">
        <v>80.625</v>
      </c>
      <c r="D728" s="8">
        <v>111.25</v>
      </c>
      <c r="E728" s="10">
        <f t="shared" si="22"/>
        <v>0.7247191011235955</v>
      </c>
      <c r="F728" s="10">
        <f t="shared" si="23"/>
        <v>1.3798449612403101</v>
      </c>
    </row>
    <row r="729" spans="1:6">
      <c r="A729" s="5" t="s">
        <v>113</v>
      </c>
      <c r="B729" s="6" t="s">
        <v>103</v>
      </c>
      <c r="C729" s="8">
        <v>90.8888888888888</v>
      </c>
      <c r="D729" s="8">
        <v>117.333333333333</v>
      </c>
      <c r="E729" s="10">
        <f t="shared" si="22"/>
        <v>0.7746212121212136</v>
      </c>
      <c r="F729" s="10">
        <f t="shared" si="23"/>
        <v>1.2909535452322713</v>
      </c>
    </row>
    <row r="730" spans="1:6">
      <c r="A730" s="5" t="s">
        <v>113</v>
      </c>
      <c r="B730" s="6" t="s">
        <v>78</v>
      </c>
      <c r="C730" s="8">
        <v>106.2</v>
      </c>
      <c r="D730" s="8">
        <v>121</v>
      </c>
      <c r="E730" s="10">
        <f t="shared" si="22"/>
        <v>0.87768595041322317</v>
      </c>
      <c r="F730" s="10">
        <f t="shared" si="23"/>
        <v>1.1393596986817325</v>
      </c>
    </row>
    <row r="731" spans="1:6">
      <c r="A731" s="5" t="s">
        <v>113</v>
      </c>
      <c r="B731" s="6" t="s">
        <v>82</v>
      </c>
      <c r="C731" s="8">
        <v>10</v>
      </c>
      <c r="D731" s="8">
        <v>52.545454545454497</v>
      </c>
      <c r="E731" s="10">
        <f t="shared" si="22"/>
        <v>0.19031141868512128</v>
      </c>
      <c r="F731" s="10">
        <f t="shared" si="23"/>
        <v>5.2545454545454495</v>
      </c>
    </row>
    <row r="732" spans="1:6">
      <c r="A732" s="5" t="s">
        <v>113</v>
      </c>
      <c r="B732" s="6" t="s">
        <v>19</v>
      </c>
      <c r="C732" s="8">
        <v>18</v>
      </c>
      <c r="D732" s="8">
        <v>58.6</v>
      </c>
      <c r="E732" s="10">
        <f t="shared" si="22"/>
        <v>0.30716723549488056</v>
      </c>
      <c r="F732" s="10">
        <f t="shared" si="23"/>
        <v>3.2555555555555555</v>
      </c>
    </row>
    <row r="733" spans="1:6">
      <c r="A733" s="5" t="s">
        <v>113</v>
      </c>
      <c r="B733" s="6" t="s">
        <v>16</v>
      </c>
      <c r="C733" s="8">
        <v>34.6666666666666</v>
      </c>
      <c r="D733" s="8">
        <v>66.2222222222222</v>
      </c>
      <c r="E733" s="10">
        <f t="shared" si="22"/>
        <v>0.52348993288590517</v>
      </c>
      <c r="F733" s="10">
        <f t="shared" si="23"/>
        <v>1.9102564102564132</v>
      </c>
    </row>
    <row r="734" spans="1:6">
      <c r="A734" s="5" t="s">
        <v>113</v>
      </c>
      <c r="B734" s="6" t="s">
        <v>44</v>
      </c>
      <c r="C734" s="8">
        <v>36</v>
      </c>
      <c r="D734" s="8">
        <v>81.25</v>
      </c>
      <c r="E734" s="10">
        <f t="shared" si="22"/>
        <v>0.44307692307692309</v>
      </c>
      <c r="F734" s="10">
        <f t="shared" si="23"/>
        <v>2.2569444444444446</v>
      </c>
    </row>
    <row r="735" spans="1:6">
      <c r="A735" s="5" t="s">
        <v>113</v>
      </c>
      <c r="B735" s="6" t="s">
        <v>37</v>
      </c>
      <c r="C735" s="8">
        <v>52.8333333333333</v>
      </c>
      <c r="D735" s="8">
        <v>105.5</v>
      </c>
      <c r="E735" s="10">
        <f t="shared" si="22"/>
        <v>0.50078988941548153</v>
      </c>
      <c r="F735" s="10">
        <f t="shared" si="23"/>
        <v>1.9968454258675092</v>
      </c>
    </row>
    <row r="736" spans="1:6">
      <c r="A736" s="5" t="s">
        <v>113</v>
      </c>
      <c r="B736" s="6" t="s">
        <v>76</v>
      </c>
      <c r="C736" s="8">
        <v>71</v>
      </c>
      <c r="D736" s="8">
        <v>100.2</v>
      </c>
      <c r="E736" s="10">
        <f t="shared" si="22"/>
        <v>0.70858283433133729</v>
      </c>
      <c r="F736" s="10">
        <f t="shared" si="23"/>
        <v>1.4112676056338029</v>
      </c>
    </row>
    <row r="737" spans="1:6">
      <c r="A737" s="5" t="s">
        <v>113</v>
      </c>
      <c r="B737" s="6" t="s">
        <v>53</v>
      </c>
      <c r="C737" s="8">
        <v>87.25</v>
      </c>
      <c r="D737" s="8">
        <v>125</v>
      </c>
      <c r="E737" s="10">
        <f t="shared" si="22"/>
        <v>0.69799999999999995</v>
      </c>
      <c r="F737" s="10">
        <f t="shared" si="23"/>
        <v>1.4326647564469914</v>
      </c>
    </row>
    <row r="738" spans="1:6">
      <c r="A738" s="5" t="s">
        <v>113</v>
      </c>
      <c r="B738" s="6" t="s">
        <v>41</v>
      </c>
      <c r="C738" s="8">
        <v>98.2222222222222</v>
      </c>
      <c r="D738" s="8">
        <v>121.333333333333</v>
      </c>
      <c r="E738" s="10">
        <f t="shared" si="22"/>
        <v>0.80952380952381153</v>
      </c>
      <c r="F738" s="10">
        <f t="shared" si="23"/>
        <v>1.2352941176470558</v>
      </c>
    </row>
    <row r="739" spans="1:6">
      <c r="A739" s="5" t="s">
        <v>113</v>
      </c>
      <c r="B739" s="6" t="s">
        <v>40</v>
      </c>
      <c r="C739" s="8">
        <v>106.5</v>
      </c>
      <c r="D739" s="8">
        <v>144.5</v>
      </c>
      <c r="E739" s="10">
        <f t="shared" si="22"/>
        <v>0.73702422145328716</v>
      </c>
      <c r="F739" s="10">
        <f t="shared" si="23"/>
        <v>1.3568075117370892</v>
      </c>
    </row>
    <row r="740" spans="1:6">
      <c r="A740" s="5" t="s">
        <v>113</v>
      </c>
      <c r="B740" s="6" t="s">
        <v>10</v>
      </c>
      <c r="C740" s="8">
        <v>22</v>
      </c>
      <c r="D740" s="8">
        <v>57.454545454545404</v>
      </c>
      <c r="E740" s="10">
        <f t="shared" si="22"/>
        <v>0.38291139240506361</v>
      </c>
      <c r="F740" s="10">
        <f t="shared" si="23"/>
        <v>2.6115702479338818</v>
      </c>
    </row>
    <row r="741" spans="1:6">
      <c r="A741" s="5" t="s">
        <v>113</v>
      </c>
      <c r="B741" s="6" t="s">
        <v>94</v>
      </c>
      <c r="C741" s="8">
        <v>33</v>
      </c>
      <c r="D741" s="8">
        <v>71</v>
      </c>
      <c r="E741" s="10">
        <f t="shared" si="22"/>
        <v>0.46478873239436619</v>
      </c>
      <c r="F741" s="10">
        <f t="shared" si="23"/>
        <v>2.1515151515151514</v>
      </c>
    </row>
    <row r="742" spans="1:6">
      <c r="A742" s="5" t="s">
        <v>113</v>
      </c>
      <c r="B742" s="6" t="s">
        <v>88</v>
      </c>
      <c r="C742" s="8">
        <v>43.6666666666666</v>
      </c>
      <c r="D742" s="8">
        <v>78.1111111111111</v>
      </c>
      <c r="E742" s="10">
        <f t="shared" si="22"/>
        <v>0.55903271692745304</v>
      </c>
      <c r="F742" s="10">
        <f t="shared" si="23"/>
        <v>1.7888040712468218</v>
      </c>
    </row>
    <row r="743" spans="1:6">
      <c r="A743" s="5" t="s">
        <v>113</v>
      </c>
      <c r="B743" s="6" t="s">
        <v>70</v>
      </c>
      <c r="C743" s="8">
        <v>48.25</v>
      </c>
      <c r="D743" s="8">
        <v>90.625</v>
      </c>
      <c r="E743" s="10">
        <f t="shared" si="22"/>
        <v>0.53241379310344827</v>
      </c>
      <c r="F743" s="10">
        <f t="shared" si="23"/>
        <v>1.8782383419689119</v>
      </c>
    </row>
    <row r="744" spans="1:6">
      <c r="A744" s="5" t="s">
        <v>113</v>
      </c>
      <c r="B744" s="6" t="s">
        <v>59</v>
      </c>
      <c r="C744" s="8">
        <v>73.6666666666666</v>
      </c>
      <c r="D744" s="8">
        <v>107</v>
      </c>
      <c r="E744" s="10">
        <f t="shared" si="22"/>
        <v>0.68847352024922059</v>
      </c>
      <c r="F744" s="10">
        <f t="shared" si="23"/>
        <v>1.4524886877828067</v>
      </c>
    </row>
    <row r="745" spans="1:6">
      <c r="A745" s="5" t="s">
        <v>113</v>
      </c>
      <c r="B745" s="6" t="s">
        <v>50</v>
      </c>
      <c r="C745" s="8">
        <v>79.428571428571402</v>
      </c>
      <c r="D745" s="8">
        <v>121.2</v>
      </c>
      <c r="E745" s="10">
        <f t="shared" si="22"/>
        <v>0.65535124941065515</v>
      </c>
      <c r="F745" s="10">
        <f t="shared" si="23"/>
        <v>1.52589928057554</v>
      </c>
    </row>
    <row r="746" spans="1:6">
      <c r="A746" s="5" t="s">
        <v>113</v>
      </c>
      <c r="B746" s="6" t="s">
        <v>31</v>
      </c>
      <c r="C746" s="8">
        <v>93.875</v>
      </c>
      <c r="D746" s="8">
        <v>118.25</v>
      </c>
      <c r="E746" s="10">
        <f t="shared" si="22"/>
        <v>0.79386892177589852</v>
      </c>
      <c r="F746" s="10">
        <f t="shared" si="23"/>
        <v>1.2596537949400799</v>
      </c>
    </row>
    <row r="747" spans="1:6">
      <c r="A747" s="5" t="s">
        <v>113</v>
      </c>
      <c r="B747" s="6" t="s">
        <v>66</v>
      </c>
      <c r="C747" s="8">
        <v>103.333333333333</v>
      </c>
      <c r="D747" s="8">
        <v>122.666666666666</v>
      </c>
      <c r="E747" s="10">
        <f t="shared" si="22"/>
        <v>0.84239130434782794</v>
      </c>
      <c r="F747" s="10">
        <f t="shared" si="23"/>
        <v>1.1870967741935459</v>
      </c>
    </row>
    <row r="748" spans="1:6">
      <c r="A748" s="5" t="s">
        <v>113</v>
      </c>
      <c r="B748" s="6" t="s">
        <v>65</v>
      </c>
      <c r="C748" s="8">
        <v>116.2</v>
      </c>
      <c r="D748" s="8">
        <v>136</v>
      </c>
      <c r="E748" s="10">
        <f t="shared" si="22"/>
        <v>0.85441176470588243</v>
      </c>
      <c r="F748" s="10">
        <f t="shared" si="23"/>
        <v>1.1703958691910499</v>
      </c>
    </row>
    <row r="749" spans="1:6">
      <c r="A749" s="5" t="s">
        <v>113</v>
      </c>
      <c r="B749" s="6" t="s">
        <v>56</v>
      </c>
      <c r="C749" s="8">
        <v>38</v>
      </c>
      <c r="D749" s="8">
        <v>76.909090909090907</v>
      </c>
      <c r="E749" s="10">
        <f t="shared" si="22"/>
        <v>0.49408983451536642</v>
      </c>
      <c r="F749" s="10">
        <f t="shared" si="23"/>
        <v>2.0239234449760763</v>
      </c>
    </row>
    <row r="750" spans="1:6">
      <c r="A750" s="5" t="s">
        <v>113</v>
      </c>
      <c r="B750" s="6" t="s">
        <v>46</v>
      </c>
      <c r="C750" s="8">
        <v>46</v>
      </c>
      <c r="D750" s="8">
        <v>80.8</v>
      </c>
      <c r="E750" s="10">
        <f t="shared" si="22"/>
        <v>0.56930693069306937</v>
      </c>
      <c r="F750" s="10">
        <f t="shared" si="23"/>
        <v>1.7565217391304346</v>
      </c>
    </row>
    <row r="751" spans="1:6">
      <c r="A751" s="5" t="s">
        <v>113</v>
      </c>
      <c r="B751" s="6" t="s">
        <v>34</v>
      </c>
      <c r="C751" s="8">
        <v>64.3333333333333</v>
      </c>
      <c r="D751" s="8">
        <v>86.7777777777777</v>
      </c>
      <c r="E751" s="10">
        <f t="shared" si="22"/>
        <v>0.74135723431498102</v>
      </c>
      <c r="F751" s="10">
        <f t="shared" si="23"/>
        <v>1.3488773747841101</v>
      </c>
    </row>
    <row r="752" spans="1:6">
      <c r="A752" s="5" t="s">
        <v>113</v>
      </c>
      <c r="B752" s="6" t="s">
        <v>22</v>
      </c>
      <c r="C752" s="8">
        <v>72.75</v>
      </c>
      <c r="D752" s="8">
        <v>96.125</v>
      </c>
      <c r="E752" s="10">
        <f t="shared" si="22"/>
        <v>0.75682704811443435</v>
      </c>
      <c r="F752" s="10">
        <f t="shared" si="23"/>
        <v>1.3213058419243986</v>
      </c>
    </row>
    <row r="753" spans="1:6">
      <c r="A753" s="5" t="s">
        <v>113</v>
      </c>
      <c r="B753" s="6" t="s">
        <v>14</v>
      </c>
      <c r="C753" s="8">
        <v>82.5</v>
      </c>
      <c r="D753" s="8">
        <v>112.166666666666</v>
      </c>
      <c r="E753" s="10">
        <f t="shared" si="22"/>
        <v>0.73551263001486322</v>
      </c>
      <c r="F753" s="10">
        <f t="shared" si="23"/>
        <v>1.3595959595959515</v>
      </c>
    </row>
    <row r="754" spans="1:6">
      <c r="A754" s="5" t="s">
        <v>113</v>
      </c>
      <c r="B754" s="6" t="s">
        <v>97</v>
      </c>
      <c r="C754" s="8">
        <v>90.857142857142804</v>
      </c>
      <c r="D754" s="8">
        <v>125.6</v>
      </c>
      <c r="E754" s="10">
        <f t="shared" si="22"/>
        <v>0.7233848953594173</v>
      </c>
      <c r="F754" s="10">
        <f t="shared" si="23"/>
        <v>1.382389937106919</v>
      </c>
    </row>
    <row r="755" spans="1:6">
      <c r="A755" s="5" t="s">
        <v>113</v>
      </c>
      <c r="B755" s="6" t="s">
        <v>85</v>
      </c>
      <c r="C755" s="8">
        <v>100</v>
      </c>
      <c r="D755" s="8">
        <v>117.5</v>
      </c>
      <c r="E755" s="10">
        <f t="shared" si="22"/>
        <v>0.85106382978723405</v>
      </c>
      <c r="F755" s="10">
        <f t="shared" si="23"/>
        <v>1.175</v>
      </c>
    </row>
    <row r="756" spans="1:6">
      <c r="A756" s="5" t="s">
        <v>113</v>
      </c>
      <c r="B756" s="6" t="s">
        <v>28</v>
      </c>
      <c r="C756" s="8">
        <v>108.888888888888</v>
      </c>
      <c r="D756" s="8">
        <v>132.666666666666</v>
      </c>
      <c r="E756" s="10">
        <f t="shared" si="22"/>
        <v>0.82077051926297906</v>
      </c>
      <c r="F756" s="10">
        <f t="shared" si="23"/>
        <v>1.2183673469387792</v>
      </c>
    </row>
    <row r="757" spans="1:6">
      <c r="A757" s="5" t="s">
        <v>113</v>
      </c>
      <c r="B757" s="6" t="s">
        <v>6</v>
      </c>
      <c r="C757" s="8">
        <v>115.3</v>
      </c>
      <c r="D757" s="8">
        <v>148.5</v>
      </c>
      <c r="E757" s="10">
        <f t="shared" si="22"/>
        <v>0.77643097643097636</v>
      </c>
      <c r="F757" s="10">
        <f t="shared" si="23"/>
        <v>1.2879444926279271</v>
      </c>
    </row>
    <row r="758" spans="1:6">
      <c r="A758" s="5" t="s">
        <v>113</v>
      </c>
      <c r="B758" s="6" t="s">
        <v>20</v>
      </c>
      <c r="C758" s="8">
        <v>54</v>
      </c>
      <c r="D758" s="8">
        <v>84.727272727272705</v>
      </c>
      <c r="E758" s="10">
        <f t="shared" si="22"/>
        <v>0.63733905579399153</v>
      </c>
      <c r="F758" s="10">
        <f t="shared" si="23"/>
        <v>1.5690235690235685</v>
      </c>
    </row>
    <row r="759" spans="1:6">
      <c r="A759" s="5" t="s">
        <v>113</v>
      </c>
      <c r="B759" s="6" t="s">
        <v>83</v>
      </c>
      <c r="C759" s="8">
        <v>63</v>
      </c>
      <c r="D759" s="8">
        <v>95.6</v>
      </c>
      <c r="E759" s="10">
        <f t="shared" si="22"/>
        <v>0.65899581589958167</v>
      </c>
      <c r="F759" s="10">
        <f t="shared" si="23"/>
        <v>1.5174603174603174</v>
      </c>
    </row>
    <row r="760" spans="1:6">
      <c r="A760" s="5" t="s">
        <v>113</v>
      </c>
      <c r="B760" s="6" t="s">
        <v>99</v>
      </c>
      <c r="C760" s="8">
        <v>70.6666666666666</v>
      </c>
      <c r="D760" s="8">
        <v>98.2222222222222</v>
      </c>
      <c r="E760" s="10">
        <f t="shared" si="22"/>
        <v>0.71945701357466008</v>
      </c>
      <c r="F760" s="10">
        <f t="shared" si="23"/>
        <v>1.38993710691824</v>
      </c>
    </row>
    <row r="761" spans="1:6">
      <c r="A761" s="5" t="s">
        <v>113</v>
      </c>
      <c r="B761" s="6" t="s">
        <v>54</v>
      </c>
      <c r="C761" s="8">
        <v>69.5</v>
      </c>
      <c r="D761" s="8">
        <v>105</v>
      </c>
      <c r="E761" s="10">
        <f t="shared" si="22"/>
        <v>0.66190476190476188</v>
      </c>
      <c r="F761" s="10">
        <f t="shared" si="23"/>
        <v>1.5107913669064748</v>
      </c>
    </row>
    <row r="762" spans="1:6">
      <c r="A762" s="5" t="s">
        <v>113</v>
      </c>
      <c r="B762" s="6" t="s">
        <v>75</v>
      </c>
      <c r="C762" s="8">
        <v>82</v>
      </c>
      <c r="D762" s="8">
        <v>117</v>
      </c>
      <c r="E762" s="10">
        <f t="shared" si="22"/>
        <v>0.70085470085470081</v>
      </c>
      <c r="F762" s="10">
        <f t="shared" si="23"/>
        <v>1.4268292682926829</v>
      </c>
    </row>
    <row r="763" spans="1:6">
      <c r="A763" s="5" t="s">
        <v>113</v>
      </c>
      <c r="B763" s="6" t="s">
        <v>36</v>
      </c>
      <c r="C763" s="8">
        <v>102.28571428571399</v>
      </c>
      <c r="D763" s="8">
        <v>122.8</v>
      </c>
      <c r="E763" s="10">
        <f t="shared" si="22"/>
        <v>0.83294555607258958</v>
      </c>
      <c r="F763" s="10">
        <f t="shared" si="23"/>
        <v>1.2005586592178805</v>
      </c>
    </row>
    <row r="764" spans="1:6">
      <c r="A764" s="5" t="s">
        <v>113</v>
      </c>
      <c r="B764" s="6" t="s">
        <v>45</v>
      </c>
      <c r="C764" s="8">
        <v>102.75</v>
      </c>
      <c r="D764" s="8">
        <v>121.5</v>
      </c>
      <c r="E764" s="10">
        <f t="shared" si="22"/>
        <v>0.84567901234567899</v>
      </c>
      <c r="F764" s="10">
        <f t="shared" si="23"/>
        <v>1.1824817518248176</v>
      </c>
    </row>
    <row r="765" spans="1:6">
      <c r="A765" s="5" t="s">
        <v>113</v>
      </c>
      <c r="B765" s="6" t="s">
        <v>63</v>
      </c>
      <c r="C765" s="8">
        <v>114.444444444444</v>
      </c>
      <c r="D765" s="8">
        <v>128.666666666666</v>
      </c>
      <c r="E765" s="10">
        <f t="shared" si="22"/>
        <v>0.88946459412780776</v>
      </c>
      <c r="F765" s="10">
        <f t="shared" si="23"/>
        <v>1.1242718446601927</v>
      </c>
    </row>
    <row r="766" spans="1:6">
      <c r="A766" s="5" t="s">
        <v>113</v>
      </c>
      <c r="B766" s="6" t="s">
        <v>68</v>
      </c>
      <c r="C766" s="8">
        <v>115.6</v>
      </c>
      <c r="D766" s="8">
        <v>149</v>
      </c>
      <c r="E766" s="10">
        <f t="shared" si="22"/>
        <v>0.77583892617449657</v>
      </c>
      <c r="F766" s="10">
        <f t="shared" si="23"/>
        <v>1.2889273356401385</v>
      </c>
    </row>
    <row r="767" spans="1:6">
      <c r="A767" s="5" t="s">
        <v>113</v>
      </c>
      <c r="B767" s="6" t="s">
        <v>77</v>
      </c>
      <c r="C767" s="8">
        <v>98</v>
      </c>
      <c r="D767" s="8">
        <v>98</v>
      </c>
      <c r="E767" s="10">
        <f t="shared" si="22"/>
        <v>1</v>
      </c>
      <c r="F767" s="10">
        <f t="shared" si="23"/>
        <v>1</v>
      </c>
    </row>
    <row r="768" spans="1:6">
      <c r="A768" s="5" t="s">
        <v>113</v>
      </c>
      <c r="B768" s="6" t="s">
        <v>38</v>
      </c>
      <c r="C768" s="8">
        <v>68</v>
      </c>
      <c r="D768" s="8">
        <v>104.8</v>
      </c>
      <c r="E768" s="10">
        <f t="shared" si="22"/>
        <v>0.64885496183206104</v>
      </c>
      <c r="F768" s="10">
        <f t="shared" si="23"/>
        <v>1.5411764705882351</v>
      </c>
    </row>
    <row r="769" spans="1:6">
      <c r="A769" s="5" t="s">
        <v>113</v>
      </c>
      <c r="B769" s="6" t="s">
        <v>43</v>
      </c>
      <c r="C769" s="8">
        <v>81.6666666666666</v>
      </c>
      <c r="D769" s="8">
        <v>109.444444444444</v>
      </c>
      <c r="E769" s="10">
        <f t="shared" si="22"/>
        <v>0.74619289340101769</v>
      </c>
      <c r="F769" s="10">
        <f t="shared" si="23"/>
        <v>1.3401360544217644</v>
      </c>
    </row>
    <row r="770" spans="1:6">
      <c r="A770" s="5" t="s">
        <v>113</v>
      </c>
      <c r="B770" s="6" t="s">
        <v>17</v>
      </c>
      <c r="C770" s="8">
        <v>82.25</v>
      </c>
      <c r="D770" s="8">
        <v>116.875</v>
      </c>
      <c r="E770" s="10">
        <f t="shared" si="22"/>
        <v>0.70374331550802138</v>
      </c>
      <c r="F770" s="10">
        <f t="shared" si="23"/>
        <v>1.4209726443768997</v>
      </c>
    </row>
    <row r="771" spans="1:6">
      <c r="A771" s="5" t="s">
        <v>113</v>
      </c>
      <c r="B771" s="6" t="s">
        <v>18</v>
      </c>
      <c r="C771" s="8">
        <v>108.833333333333</v>
      </c>
      <c r="D771" s="8">
        <v>121.5</v>
      </c>
      <c r="E771" s="10">
        <f t="shared" ref="E771:E834" si="24">C771/D771</f>
        <v>0.89574759945130045</v>
      </c>
      <c r="F771" s="10">
        <f t="shared" ref="F771:F834" si="25">D771/C771</f>
        <v>1.1163859111791765</v>
      </c>
    </row>
    <row r="772" spans="1:6">
      <c r="A772" s="5" t="s">
        <v>113</v>
      </c>
      <c r="B772" s="6" t="s">
        <v>81</v>
      </c>
      <c r="C772" s="8">
        <v>104.142857142857</v>
      </c>
      <c r="D772" s="8">
        <v>129</v>
      </c>
      <c r="E772" s="10">
        <f t="shared" si="24"/>
        <v>0.80730897009966662</v>
      </c>
      <c r="F772" s="10">
        <f t="shared" si="25"/>
        <v>1.2386831275720183</v>
      </c>
    </row>
    <row r="773" spans="1:6">
      <c r="A773" s="5" t="s">
        <v>113</v>
      </c>
      <c r="B773" s="6" t="s">
        <v>100</v>
      </c>
      <c r="C773" s="8">
        <v>111.625</v>
      </c>
      <c r="D773" s="8">
        <v>128.25</v>
      </c>
      <c r="E773" s="10">
        <f t="shared" si="24"/>
        <v>0.87037037037037035</v>
      </c>
      <c r="F773" s="10">
        <f t="shared" si="25"/>
        <v>1.1489361702127661</v>
      </c>
    </row>
    <row r="774" spans="1:6">
      <c r="A774" s="5" t="s">
        <v>113</v>
      </c>
      <c r="B774" s="6" t="s">
        <v>7</v>
      </c>
      <c r="C774" s="8">
        <v>117.444444444444</v>
      </c>
      <c r="D774" s="8">
        <v>143</v>
      </c>
      <c r="E774" s="10">
        <f t="shared" si="24"/>
        <v>0.8212898212898182</v>
      </c>
      <c r="F774" s="10">
        <f t="shared" si="25"/>
        <v>1.2175969725638645</v>
      </c>
    </row>
    <row r="775" spans="1:6">
      <c r="A775" s="5" t="s">
        <v>113</v>
      </c>
      <c r="B775" s="6" t="s">
        <v>27</v>
      </c>
      <c r="C775" s="8">
        <v>121.8</v>
      </c>
      <c r="D775" s="8">
        <v>150</v>
      </c>
      <c r="E775" s="10">
        <f t="shared" si="24"/>
        <v>0.81199999999999994</v>
      </c>
      <c r="F775" s="10">
        <f t="shared" si="25"/>
        <v>1.2315270935960592</v>
      </c>
    </row>
    <row r="776" spans="1:6">
      <c r="A776" s="5" t="s">
        <v>113</v>
      </c>
      <c r="B776" s="6" t="s">
        <v>13</v>
      </c>
      <c r="C776" s="8">
        <v>97</v>
      </c>
      <c r="D776" s="8">
        <v>111</v>
      </c>
      <c r="E776" s="10">
        <f t="shared" si="24"/>
        <v>0.87387387387387383</v>
      </c>
      <c r="F776" s="10">
        <f t="shared" si="25"/>
        <v>1.1443298969072164</v>
      </c>
    </row>
    <row r="777" spans="1:6">
      <c r="A777" s="5" t="s">
        <v>113</v>
      </c>
      <c r="B777" s="6" t="s">
        <v>95</v>
      </c>
      <c r="C777" s="8">
        <v>75.5</v>
      </c>
      <c r="D777" s="8">
        <v>115.7</v>
      </c>
      <c r="E777" s="10">
        <f t="shared" si="24"/>
        <v>0.65254969749351766</v>
      </c>
      <c r="F777" s="10">
        <f t="shared" si="25"/>
        <v>1.532450331125828</v>
      </c>
    </row>
    <row r="778" spans="1:6">
      <c r="A778" s="5" t="s">
        <v>113</v>
      </c>
      <c r="B778" s="6" t="s">
        <v>86</v>
      </c>
      <c r="C778" s="8">
        <v>102.666666666666</v>
      </c>
      <c r="D778" s="8">
        <v>114.222222222222</v>
      </c>
      <c r="E778" s="10">
        <f t="shared" si="24"/>
        <v>0.89883268482489864</v>
      </c>
      <c r="F778" s="10">
        <f t="shared" si="25"/>
        <v>1.1125541125541176</v>
      </c>
    </row>
    <row r="779" spans="1:6">
      <c r="A779" s="5" t="s">
        <v>113</v>
      </c>
      <c r="B779" s="6" t="s">
        <v>73</v>
      </c>
      <c r="C779" s="8">
        <v>107.5</v>
      </c>
      <c r="D779" s="8">
        <v>119</v>
      </c>
      <c r="E779" s="10">
        <f t="shared" si="24"/>
        <v>0.90336134453781514</v>
      </c>
      <c r="F779" s="10">
        <f t="shared" si="25"/>
        <v>1.1069767441860465</v>
      </c>
    </row>
    <row r="780" spans="1:6">
      <c r="A780" s="5" t="s">
        <v>113</v>
      </c>
      <c r="B780" s="6" t="s">
        <v>58</v>
      </c>
      <c r="C780" s="8">
        <v>115.5</v>
      </c>
      <c r="D780" s="8">
        <v>123.5</v>
      </c>
      <c r="E780" s="10">
        <f t="shared" si="24"/>
        <v>0.93522267206477738</v>
      </c>
      <c r="F780" s="10">
        <f t="shared" si="25"/>
        <v>1.0692640692640694</v>
      </c>
    </row>
    <row r="781" spans="1:6">
      <c r="A781" s="5" t="s">
        <v>113</v>
      </c>
      <c r="B781" s="6" t="s">
        <v>47</v>
      </c>
      <c r="C781" s="8">
        <v>112.142857142857</v>
      </c>
      <c r="D781" s="8">
        <v>131.4</v>
      </c>
      <c r="E781" s="10">
        <f t="shared" si="24"/>
        <v>0.85344640139160577</v>
      </c>
      <c r="F781" s="10">
        <f t="shared" si="25"/>
        <v>1.1717197452229315</v>
      </c>
    </row>
    <row r="782" spans="1:6">
      <c r="A782" s="5" t="s">
        <v>113</v>
      </c>
      <c r="B782" s="6" t="s">
        <v>32</v>
      </c>
      <c r="C782" s="8">
        <v>115.25</v>
      </c>
      <c r="D782" s="8">
        <v>142</v>
      </c>
      <c r="E782" s="10">
        <f t="shared" si="24"/>
        <v>0.81161971830985913</v>
      </c>
      <c r="F782" s="10">
        <f t="shared" si="25"/>
        <v>1.2321041214750543</v>
      </c>
    </row>
    <row r="783" spans="1:6">
      <c r="A783" s="5" t="s">
        <v>113</v>
      </c>
      <c r="B783" s="6" t="s">
        <v>67</v>
      </c>
      <c r="C783" s="8">
        <v>122.222222222222</v>
      </c>
      <c r="D783" s="8">
        <v>138.666666666666</v>
      </c>
      <c r="E783" s="10">
        <f t="shared" si="24"/>
        <v>0.88141025641025905</v>
      </c>
      <c r="F783" s="10">
        <f t="shared" si="25"/>
        <v>1.1345454545454512</v>
      </c>
    </row>
    <row r="784" spans="1:6">
      <c r="A784" s="5" t="s">
        <v>113</v>
      </c>
      <c r="B784" s="6" t="s">
        <v>64</v>
      </c>
      <c r="C784" s="8">
        <v>128.4</v>
      </c>
      <c r="D784" s="8">
        <v>130</v>
      </c>
      <c r="E784" s="10">
        <f t="shared" si="24"/>
        <v>0.98769230769230776</v>
      </c>
      <c r="F784" s="10">
        <f t="shared" si="25"/>
        <v>1.0124610591900312</v>
      </c>
    </row>
    <row r="785" spans="1:6">
      <c r="A785" s="5" t="s">
        <v>113</v>
      </c>
      <c r="B785" s="6" t="s">
        <v>61</v>
      </c>
      <c r="C785" s="8">
        <v>110</v>
      </c>
      <c r="D785" s="8">
        <v>121.454545454545</v>
      </c>
      <c r="E785" s="10">
        <f t="shared" si="24"/>
        <v>0.90568862275449447</v>
      </c>
      <c r="F785" s="10">
        <f t="shared" si="25"/>
        <v>1.1041322314049544</v>
      </c>
    </row>
    <row r="786" spans="1:6">
      <c r="A786" s="5" t="s">
        <v>113</v>
      </c>
      <c r="B786" s="6" t="s">
        <v>52</v>
      </c>
      <c r="C786" s="8">
        <v>116.5</v>
      </c>
      <c r="D786" s="8">
        <v>124.9</v>
      </c>
      <c r="E786" s="10">
        <f t="shared" si="24"/>
        <v>0.932746196957566</v>
      </c>
      <c r="F786" s="10">
        <f t="shared" si="25"/>
        <v>1.0721030042918456</v>
      </c>
    </row>
    <row r="787" spans="1:6">
      <c r="A787" s="5" t="s">
        <v>113</v>
      </c>
      <c r="B787" s="6" t="s">
        <v>30</v>
      </c>
      <c r="C787" s="8">
        <v>116</v>
      </c>
      <c r="D787" s="8">
        <v>125.777777777777</v>
      </c>
      <c r="E787" s="10">
        <f t="shared" si="24"/>
        <v>0.92226148409894559</v>
      </c>
      <c r="F787" s="10">
        <f t="shared" si="25"/>
        <v>1.084291187739457</v>
      </c>
    </row>
    <row r="788" spans="1:6">
      <c r="A788" s="5" t="s">
        <v>113</v>
      </c>
      <c r="B788" s="6" t="s">
        <v>25</v>
      </c>
      <c r="C788" s="8">
        <v>122.75</v>
      </c>
      <c r="D788" s="8">
        <v>126.625</v>
      </c>
      <c r="E788" s="10">
        <f t="shared" si="24"/>
        <v>0.96939782823297138</v>
      </c>
      <c r="F788" s="10">
        <f t="shared" si="25"/>
        <v>1.0315682281059062</v>
      </c>
    </row>
    <row r="789" spans="1:6">
      <c r="A789" s="5" t="s">
        <v>113</v>
      </c>
      <c r="B789" s="6" t="s">
        <v>8</v>
      </c>
      <c r="C789" s="8">
        <v>124.5</v>
      </c>
      <c r="D789" s="8">
        <v>133.833333333333</v>
      </c>
      <c r="E789" s="10">
        <f t="shared" si="24"/>
        <v>0.93026151930261747</v>
      </c>
      <c r="F789" s="10">
        <f t="shared" si="25"/>
        <v>1.0749665327978555</v>
      </c>
    </row>
    <row r="790" spans="1:6">
      <c r="A790" s="5" t="s">
        <v>113</v>
      </c>
      <c r="B790" s="6" t="s">
        <v>92</v>
      </c>
      <c r="C790" s="8">
        <v>121</v>
      </c>
      <c r="D790" s="8">
        <v>135</v>
      </c>
      <c r="E790" s="10">
        <f t="shared" si="24"/>
        <v>0.89629629629629626</v>
      </c>
      <c r="F790" s="10">
        <f t="shared" si="25"/>
        <v>1.115702479338843</v>
      </c>
    </row>
    <row r="791" spans="1:6">
      <c r="A791" s="5" t="s">
        <v>113</v>
      </c>
      <c r="B791" s="6" t="s">
        <v>90</v>
      </c>
      <c r="C791" s="8">
        <v>125.875</v>
      </c>
      <c r="D791" s="8">
        <v>136.25</v>
      </c>
      <c r="E791" s="10">
        <f t="shared" si="24"/>
        <v>0.92385321100917428</v>
      </c>
      <c r="F791" s="10">
        <f t="shared" si="25"/>
        <v>1.0824230387288978</v>
      </c>
    </row>
    <row r="792" spans="1:6">
      <c r="A792" s="5" t="s">
        <v>113</v>
      </c>
      <c r="B792" s="6" t="s">
        <v>29</v>
      </c>
      <c r="C792" s="8">
        <v>129.555555555555</v>
      </c>
      <c r="D792" s="8">
        <v>133.333333333333</v>
      </c>
      <c r="E792" s="10">
        <f t="shared" si="24"/>
        <v>0.9716666666666649</v>
      </c>
      <c r="F792" s="10">
        <f t="shared" si="25"/>
        <v>1.0291595197255592</v>
      </c>
    </row>
    <row r="793" spans="1:6">
      <c r="A793" s="5" t="s">
        <v>113</v>
      </c>
      <c r="B793" s="6" t="s">
        <v>5</v>
      </c>
      <c r="C793" s="8">
        <v>128.69999999999999</v>
      </c>
      <c r="D793" s="8">
        <v>143.5</v>
      </c>
      <c r="E793" s="10">
        <f t="shared" si="24"/>
        <v>0.89686411149825773</v>
      </c>
      <c r="F793" s="10">
        <f t="shared" si="25"/>
        <v>1.1149961149961152</v>
      </c>
    </row>
    <row r="794" spans="1:6">
      <c r="A794" s="5" t="s">
        <v>122</v>
      </c>
      <c r="B794" s="6" t="s">
        <v>51</v>
      </c>
      <c r="C794" s="8">
        <v>124</v>
      </c>
      <c r="D794" s="8">
        <v>134.18181818181799</v>
      </c>
      <c r="E794" s="10">
        <f t="shared" si="24"/>
        <v>0.92411924119241329</v>
      </c>
      <c r="F794" s="10">
        <f t="shared" si="25"/>
        <v>1.082111436950145</v>
      </c>
    </row>
    <row r="795" spans="1:6">
      <c r="A795" s="5" t="s">
        <v>122</v>
      </c>
      <c r="B795" s="6" t="s">
        <v>62</v>
      </c>
      <c r="C795" s="8">
        <v>135</v>
      </c>
      <c r="D795" s="8">
        <v>133</v>
      </c>
      <c r="E795" s="10">
        <f t="shared" si="24"/>
        <v>1.0150375939849625</v>
      </c>
      <c r="F795" s="10">
        <f t="shared" si="25"/>
        <v>0.98518518518518516</v>
      </c>
    </row>
    <row r="796" spans="1:6">
      <c r="A796" s="5" t="s">
        <v>122</v>
      </c>
      <c r="B796" s="6" t="s">
        <v>69</v>
      </c>
      <c r="C796" s="8">
        <v>134.666666666666</v>
      </c>
      <c r="D796" s="8">
        <v>132.888888888888</v>
      </c>
      <c r="E796" s="10">
        <f t="shared" si="24"/>
        <v>1.0133779264214064</v>
      </c>
      <c r="F796" s="10">
        <f t="shared" si="25"/>
        <v>0.98679867986798508</v>
      </c>
    </row>
    <row r="797" spans="1:6">
      <c r="A797" s="5" t="s">
        <v>122</v>
      </c>
      <c r="B797" s="6" t="s">
        <v>89</v>
      </c>
      <c r="C797" s="8">
        <v>133.5</v>
      </c>
      <c r="D797" s="8">
        <v>133.25</v>
      </c>
      <c r="E797" s="10">
        <f t="shared" si="24"/>
        <v>1.00187617260788</v>
      </c>
      <c r="F797" s="10">
        <f t="shared" si="25"/>
        <v>0.99812734082397003</v>
      </c>
    </row>
    <row r="798" spans="1:6">
      <c r="A798" s="5" t="s">
        <v>122</v>
      </c>
      <c r="B798" s="6" t="s">
        <v>91</v>
      </c>
      <c r="C798" s="8">
        <v>131.333333333333</v>
      </c>
      <c r="D798" s="8">
        <v>135.333333333333</v>
      </c>
      <c r="E798" s="10">
        <f t="shared" si="24"/>
        <v>0.97044334975369451</v>
      </c>
      <c r="F798" s="10">
        <f t="shared" si="25"/>
        <v>1.0304568527918783</v>
      </c>
    </row>
    <row r="799" spans="1:6">
      <c r="A799" s="5" t="s">
        <v>122</v>
      </c>
      <c r="B799" s="6" t="s">
        <v>9</v>
      </c>
      <c r="C799" s="8">
        <v>128.28571428571399</v>
      </c>
      <c r="D799" s="8">
        <v>140.4</v>
      </c>
      <c r="E799" s="10">
        <f t="shared" si="24"/>
        <v>0.91371591371591154</v>
      </c>
      <c r="F799" s="10">
        <f t="shared" si="25"/>
        <v>1.0944320712694904</v>
      </c>
    </row>
    <row r="800" spans="1:6">
      <c r="A800" s="5" t="s">
        <v>122</v>
      </c>
      <c r="B800" s="6" t="s">
        <v>26</v>
      </c>
      <c r="C800" s="8">
        <v>134.5</v>
      </c>
      <c r="D800" s="8">
        <v>131</v>
      </c>
      <c r="E800" s="10">
        <f t="shared" si="24"/>
        <v>1.0267175572519085</v>
      </c>
      <c r="F800" s="10">
        <f t="shared" si="25"/>
        <v>0.97397769516728627</v>
      </c>
    </row>
    <row r="801" spans="1:6">
      <c r="A801" s="5" t="s">
        <v>122</v>
      </c>
      <c r="B801" s="6" t="s">
        <v>80</v>
      </c>
      <c r="C801" s="8">
        <v>132.888888888888</v>
      </c>
      <c r="D801" s="8">
        <v>134.666666666666</v>
      </c>
      <c r="E801" s="10">
        <f t="shared" si="24"/>
        <v>0.98679867986798508</v>
      </c>
      <c r="F801" s="10">
        <f t="shared" si="25"/>
        <v>1.0133779264214064</v>
      </c>
    </row>
    <row r="802" spans="1:6">
      <c r="A802" s="5" t="s">
        <v>122</v>
      </c>
      <c r="B802" s="6" t="s">
        <v>101</v>
      </c>
      <c r="C802" s="8">
        <v>133.6</v>
      </c>
      <c r="D802" s="8">
        <v>132</v>
      </c>
      <c r="E802" s="10">
        <f t="shared" si="24"/>
        <v>1.012121212121212</v>
      </c>
      <c r="F802" s="10">
        <f t="shared" si="25"/>
        <v>0.9880239520958084</v>
      </c>
    </row>
    <row r="803" spans="1:6">
      <c r="A803" s="5" t="s">
        <v>128</v>
      </c>
      <c r="B803" s="6" t="s">
        <v>51</v>
      </c>
      <c r="C803" s="8">
        <v>31</v>
      </c>
      <c r="D803" s="8">
        <v>74.090909090909093</v>
      </c>
      <c r="E803" s="10">
        <f t="shared" si="24"/>
        <v>0.41840490797546009</v>
      </c>
      <c r="F803" s="10">
        <f t="shared" si="25"/>
        <v>2.3900293255131966</v>
      </c>
    </row>
    <row r="804" spans="1:6">
      <c r="A804" s="5" t="s">
        <v>128</v>
      </c>
      <c r="B804" s="6" t="s">
        <v>62</v>
      </c>
      <c r="C804" s="8">
        <v>63.5</v>
      </c>
      <c r="D804" s="8">
        <v>82.7</v>
      </c>
      <c r="E804" s="10">
        <f t="shared" si="24"/>
        <v>0.7678355501813785</v>
      </c>
      <c r="F804" s="10">
        <f t="shared" si="25"/>
        <v>1.3023622047244094</v>
      </c>
    </row>
    <row r="805" spans="1:6">
      <c r="A805" s="5" t="s">
        <v>128</v>
      </c>
      <c r="B805" s="6" t="s">
        <v>69</v>
      </c>
      <c r="C805" s="8">
        <v>45.6666666666666</v>
      </c>
      <c r="D805" s="8">
        <v>89</v>
      </c>
      <c r="E805" s="10">
        <f t="shared" si="24"/>
        <v>0.51310861423220899</v>
      </c>
      <c r="F805" s="10">
        <f t="shared" si="25"/>
        <v>1.9489051094890539</v>
      </c>
    </row>
    <row r="806" spans="1:6">
      <c r="A806" s="5" t="s">
        <v>128</v>
      </c>
      <c r="B806" s="6" t="s">
        <v>89</v>
      </c>
      <c r="C806" s="8">
        <v>62.5</v>
      </c>
      <c r="D806" s="8">
        <v>94.25</v>
      </c>
      <c r="E806" s="10">
        <f t="shared" si="24"/>
        <v>0.66312997347480107</v>
      </c>
      <c r="F806" s="10">
        <f t="shared" si="25"/>
        <v>1.508</v>
      </c>
    </row>
    <row r="807" spans="1:6">
      <c r="A807" s="5" t="s">
        <v>128</v>
      </c>
      <c r="B807" s="6" t="s">
        <v>91</v>
      </c>
      <c r="C807" s="8">
        <v>80.5</v>
      </c>
      <c r="D807" s="8">
        <v>102.833333333333</v>
      </c>
      <c r="E807" s="10">
        <f t="shared" si="24"/>
        <v>0.78282009724473511</v>
      </c>
      <c r="F807" s="10">
        <f t="shared" si="25"/>
        <v>1.2774327122153168</v>
      </c>
    </row>
    <row r="808" spans="1:6">
      <c r="A808" s="5" t="s">
        <v>128</v>
      </c>
      <c r="B808" s="6" t="s">
        <v>9</v>
      </c>
      <c r="C808" s="8">
        <v>91.571428571428498</v>
      </c>
      <c r="D808" s="8">
        <v>120.6</v>
      </c>
      <c r="E808" s="10">
        <f t="shared" si="24"/>
        <v>0.75929874437337064</v>
      </c>
      <c r="F808" s="10">
        <f t="shared" si="25"/>
        <v>1.3170046801872084</v>
      </c>
    </row>
    <row r="809" spans="1:6">
      <c r="A809" s="5" t="s">
        <v>128</v>
      </c>
      <c r="B809" s="6" t="s">
        <v>26</v>
      </c>
      <c r="C809" s="8">
        <v>102.125</v>
      </c>
      <c r="D809" s="8">
        <v>121.25</v>
      </c>
      <c r="E809" s="10">
        <f t="shared" si="24"/>
        <v>0.84226804123711341</v>
      </c>
      <c r="F809" s="10">
        <f t="shared" si="25"/>
        <v>1.1872705018359853</v>
      </c>
    </row>
    <row r="810" spans="1:6">
      <c r="A810" s="5" t="s">
        <v>128</v>
      </c>
      <c r="B810" s="6" t="s">
        <v>80</v>
      </c>
      <c r="C810" s="8">
        <v>105.777777777777</v>
      </c>
      <c r="D810" s="8">
        <v>135.333333333333</v>
      </c>
      <c r="E810" s="10">
        <f t="shared" si="24"/>
        <v>0.78160919540229501</v>
      </c>
      <c r="F810" s="10">
        <f t="shared" si="25"/>
        <v>1.2794117647058885</v>
      </c>
    </row>
    <row r="811" spans="1:6">
      <c r="A811" s="5" t="s">
        <v>128</v>
      </c>
      <c r="B811" s="6" t="s">
        <v>101</v>
      </c>
      <c r="C811" s="8">
        <v>116.8</v>
      </c>
      <c r="D811" s="8">
        <v>154</v>
      </c>
      <c r="E811" s="10">
        <f t="shared" si="24"/>
        <v>0.75844155844155847</v>
      </c>
      <c r="F811" s="10">
        <f t="shared" si="25"/>
        <v>1.3184931506849316</v>
      </c>
    </row>
    <row r="812" spans="1:6">
      <c r="A812" s="5" t="s">
        <v>132</v>
      </c>
      <c r="B812" s="6" t="s">
        <v>51</v>
      </c>
      <c r="C812" s="8">
        <v>142</v>
      </c>
      <c r="D812" s="8">
        <v>132.54545454545399</v>
      </c>
      <c r="E812" s="10">
        <f t="shared" si="24"/>
        <v>1.0713305898491128</v>
      </c>
      <c r="F812" s="10">
        <f t="shared" si="25"/>
        <v>0.93341869398207034</v>
      </c>
    </row>
    <row r="813" spans="1:6">
      <c r="A813" s="5" t="s">
        <v>132</v>
      </c>
      <c r="B813" s="6" t="s">
        <v>62</v>
      </c>
      <c r="C813" s="8">
        <v>136</v>
      </c>
      <c r="D813" s="8">
        <v>132.80000000000001</v>
      </c>
      <c r="E813" s="10">
        <f t="shared" si="24"/>
        <v>1.0240963855421685</v>
      </c>
      <c r="F813" s="10">
        <f t="shared" si="25"/>
        <v>0.9764705882352942</v>
      </c>
    </row>
    <row r="814" spans="1:6">
      <c r="A814" s="5" t="s">
        <v>132</v>
      </c>
      <c r="B814" s="6" t="s">
        <v>69</v>
      </c>
      <c r="C814" s="8">
        <v>137.333333333333</v>
      </c>
      <c r="D814" s="8">
        <v>132</v>
      </c>
      <c r="E814" s="10">
        <f t="shared" si="24"/>
        <v>1.040404040404038</v>
      </c>
      <c r="F814" s="10">
        <f t="shared" si="25"/>
        <v>0.96116504854369167</v>
      </c>
    </row>
    <row r="815" spans="1:6">
      <c r="A815" s="5" t="s">
        <v>132</v>
      </c>
      <c r="B815" s="6" t="s">
        <v>89</v>
      </c>
      <c r="C815" s="8">
        <v>129</v>
      </c>
      <c r="D815" s="8">
        <v>135.5</v>
      </c>
      <c r="E815" s="10">
        <f t="shared" si="24"/>
        <v>0.95202952029520294</v>
      </c>
      <c r="F815" s="10">
        <f t="shared" si="25"/>
        <v>1.0503875968992249</v>
      </c>
    </row>
    <row r="816" spans="1:6">
      <c r="A816" s="5" t="s">
        <v>132</v>
      </c>
      <c r="B816" s="6" t="s">
        <v>91</v>
      </c>
      <c r="C816" s="8">
        <v>131.666666666666</v>
      </c>
      <c r="D816" s="8">
        <v>135</v>
      </c>
      <c r="E816" s="10">
        <f t="shared" si="24"/>
        <v>0.97530864197530376</v>
      </c>
      <c r="F816" s="10">
        <f t="shared" si="25"/>
        <v>1.0253164556962078</v>
      </c>
    </row>
    <row r="817" spans="1:6">
      <c r="A817" s="5" t="s">
        <v>132</v>
      </c>
      <c r="B817" s="6" t="s">
        <v>9</v>
      </c>
      <c r="C817" s="8">
        <v>133.142857142857</v>
      </c>
      <c r="D817" s="8">
        <v>133.6</v>
      </c>
      <c r="E817" s="10">
        <f t="shared" si="24"/>
        <v>0.99657827202737281</v>
      </c>
      <c r="F817" s="10">
        <f t="shared" si="25"/>
        <v>1.0034334763948509</v>
      </c>
    </row>
    <row r="818" spans="1:6">
      <c r="A818" s="5" t="s">
        <v>132</v>
      </c>
      <c r="B818" s="6" t="s">
        <v>26</v>
      </c>
      <c r="C818" s="8">
        <v>134.5</v>
      </c>
      <c r="D818" s="8">
        <v>131</v>
      </c>
      <c r="E818" s="10">
        <f t="shared" si="24"/>
        <v>1.0267175572519085</v>
      </c>
      <c r="F818" s="10">
        <f t="shared" si="25"/>
        <v>0.97397769516728627</v>
      </c>
    </row>
    <row r="819" spans="1:6">
      <c r="A819" s="5" t="s">
        <v>132</v>
      </c>
      <c r="B819" s="6" t="s">
        <v>80</v>
      </c>
      <c r="C819" s="8">
        <v>132.666666666666</v>
      </c>
      <c r="D819" s="8">
        <v>135.333333333333</v>
      </c>
      <c r="E819" s="10">
        <f t="shared" si="24"/>
        <v>0.98029556650246052</v>
      </c>
      <c r="F819" s="10">
        <f t="shared" si="25"/>
        <v>1.0201005025125653</v>
      </c>
    </row>
    <row r="820" spans="1:6">
      <c r="A820" s="5" t="s">
        <v>132</v>
      </c>
      <c r="B820" s="6" t="s">
        <v>101</v>
      </c>
      <c r="C820" s="8">
        <v>133.80000000000001</v>
      </c>
      <c r="D820" s="8">
        <v>131</v>
      </c>
      <c r="E820" s="10">
        <f t="shared" si="24"/>
        <v>1.0213740458015268</v>
      </c>
      <c r="F820" s="10">
        <f t="shared" si="25"/>
        <v>0.97907324364723458</v>
      </c>
    </row>
    <row r="821" spans="1:6">
      <c r="A821" s="5" t="s">
        <v>130</v>
      </c>
      <c r="B821" s="6" t="s">
        <v>51</v>
      </c>
      <c r="C821" s="8">
        <v>140</v>
      </c>
      <c r="D821" s="8">
        <v>132.72727272727201</v>
      </c>
      <c r="E821" s="10">
        <f t="shared" si="24"/>
        <v>1.054794520547951</v>
      </c>
      <c r="F821" s="10">
        <f t="shared" si="25"/>
        <v>0.94805194805194293</v>
      </c>
    </row>
    <row r="822" spans="1:6">
      <c r="A822" s="5" t="s">
        <v>130</v>
      </c>
      <c r="B822" s="6" t="s">
        <v>62</v>
      </c>
      <c r="C822" s="8">
        <v>129</v>
      </c>
      <c r="D822" s="8">
        <v>134.19999999999999</v>
      </c>
      <c r="E822" s="10">
        <f t="shared" si="24"/>
        <v>0.96125186289120723</v>
      </c>
      <c r="F822" s="10">
        <f t="shared" si="25"/>
        <v>1.0403100775193797</v>
      </c>
    </row>
    <row r="823" spans="1:6">
      <c r="A823" s="5" t="s">
        <v>130</v>
      </c>
      <c r="B823" s="6" t="s">
        <v>69</v>
      </c>
      <c r="C823" s="8">
        <v>132</v>
      </c>
      <c r="D823" s="8">
        <v>133.777777777777</v>
      </c>
      <c r="E823" s="10">
        <f t="shared" si="24"/>
        <v>0.98671096345515519</v>
      </c>
      <c r="F823" s="10">
        <f t="shared" si="25"/>
        <v>1.0134680134680076</v>
      </c>
    </row>
    <row r="824" spans="1:6">
      <c r="A824" s="5" t="s">
        <v>130</v>
      </c>
      <c r="B824" s="6" t="s">
        <v>89</v>
      </c>
      <c r="C824" s="8">
        <v>134</v>
      </c>
      <c r="D824" s="8">
        <v>133</v>
      </c>
      <c r="E824" s="10">
        <f t="shared" si="24"/>
        <v>1.0075187969924813</v>
      </c>
      <c r="F824" s="10">
        <f t="shared" si="25"/>
        <v>0.9925373134328358</v>
      </c>
    </row>
    <row r="825" spans="1:6">
      <c r="A825" s="5" t="s">
        <v>130</v>
      </c>
      <c r="B825" s="6" t="s">
        <v>91</v>
      </c>
      <c r="C825" s="8">
        <v>132</v>
      </c>
      <c r="D825" s="8">
        <v>134.666666666666</v>
      </c>
      <c r="E825" s="10">
        <f t="shared" si="24"/>
        <v>0.98019801980198507</v>
      </c>
      <c r="F825" s="10">
        <f t="shared" si="25"/>
        <v>1.0202020202020152</v>
      </c>
    </row>
    <row r="826" spans="1:6">
      <c r="A826" s="5" t="s">
        <v>130</v>
      </c>
      <c r="B826" s="6" t="s">
        <v>9</v>
      </c>
      <c r="C826" s="8">
        <v>136</v>
      </c>
      <c r="D826" s="8">
        <v>129.6</v>
      </c>
      <c r="E826" s="10">
        <f t="shared" si="24"/>
        <v>1.0493827160493827</v>
      </c>
      <c r="F826" s="10">
        <f t="shared" si="25"/>
        <v>0.95294117647058818</v>
      </c>
    </row>
    <row r="827" spans="1:6">
      <c r="A827" s="5" t="s">
        <v>130</v>
      </c>
      <c r="B827" s="6" t="s">
        <v>26</v>
      </c>
      <c r="C827" s="8">
        <v>130</v>
      </c>
      <c r="D827" s="8">
        <v>140</v>
      </c>
      <c r="E827" s="10">
        <f t="shared" si="24"/>
        <v>0.9285714285714286</v>
      </c>
      <c r="F827" s="10">
        <f t="shared" si="25"/>
        <v>1.0769230769230769</v>
      </c>
    </row>
    <row r="828" spans="1:6">
      <c r="A828" s="5" t="s">
        <v>130</v>
      </c>
      <c r="B828" s="6" t="s">
        <v>80</v>
      </c>
      <c r="C828" s="8">
        <v>132</v>
      </c>
      <c r="D828" s="8">
        <v>137.333333333333</v>
      </c>
      <c r="E828" s="10">
        <f t="shared" si="24"/>
        <v>0.96116504854369167</v>
      </c>
      <c r="F828" s="10">
        <f t="shared" si="25"/>
        <v>1.040404040404038</v>
      </c>
    </row>
    <row r="829" spans="1:6">
      <c r="A829" s="5" t="s">
        <v>130</v>
      </c>
      <c r="B829" s="6" t="s">
        <v>101</v>
      </c>
      <c r="C829" s="8">
        <v>133.4</v>
      </c>
      <c r="D829" s="8">
        <v>133</v>
      </c>
      <c r="E829" s="10">
        <f t="shared" si="24"/>
        <v>1.0030075187969925</v>
      </c>
      <c r="F829" s="10">
        <f t="shared" si="25"/>
        <v>0.99700149925037473</v>
      </c>
    </row>
    <row r="830" spans="1:6">
      <c r="A830" s="5" t="s">
        <v>125</v>
      </c>
      <c r="B830" s="6" t="s">
        <v>51</v>
      </c>
      <c r="C830" s="8">
        <v>124</v>
      </c>
      <c r="D830" s="8">
        <v>134.18181818181799</v>
      </c>
      <c r="E830" s="10">
        <f t="shared" si="24"/>
        <v>0.92411924119241329</v>
      </c>
      <c r="F830" s="10">
        <f t="shared" si="25"/>
        <v>1.082111436950145</v>
      </c>
    </row>
    <row r="831" spans="1:6">
      <c r="A831" s="5" t="s">
        <v>125</v>
      </c>
      <c r="B831" s="6" t="s">
        <v>62</v>
      </c>
      <c r="C831" s="8">
        <v>141</v>
      </c>
      <c r="D831" s="8">
        <v>131.80000000000001</v>
      </c>
      <c r="E831" s="10">
        <f t="shared" si="24"/>
        <v>1.0698027314112291</v>
      </c>
      <c r="F831" s="10">
        <f t="shared" si="25"/>
        <v>0.93475177304964552</v>
      </c>
    </row>
    <row r="832" spans="1:6">
      <c r="A832" s="5" t="s">
        <v>125</v>
      </c>
      <c r="B832" s="6" t="s">
        <v>69</v>
      </c>
      <c r="C832" s="8">
        <v>134</v>
      </c>
      <c r="D832" s="8">
        <v>133.111111111111</v>
      </c>
      <c r="E832" s="10">
        <f t="shared" si="24"/>
        <v>1.0066777963272129</v>
      </c>
      <c r="F832" s="10">
        <f t="shared" si="25"/>
        <v>0.99336650082918654</v>
      </c>
    </row>
    <row r="833" spans="1:6">
      <c r="A833" s="5" t="s">
        <v>125</v>
      </c>
      <c r="B833" s="6" t="s">
        <v>89</v>
      </c>
      <c r="C833" s="8">
        <v>135.5</v>
      </c>
      <c r="D833" s="8">
        <v>132.25</v>
      </c>
      <c r="E833" s="10">
        <f t="shared" si="24"/>
        <v>1.0245746691871456</v>
      </c>
      <c r="F833" s="10">
        <f t="shared" si="25"/>
        <v>0.97601476014760147</v>
      </c>
    </row>
    <row r="834" spans="1:6">
      <c r="A834" s="5" t="s">
        <v>125</v>
      </c>
      <c r="B834" s="6" t="s">
        <v>91</v>
      </c>
      <c r="C834" s="8">
        <v>133</v>
      </c>
      <c r="D834" s="8">
        <v>133.666666666666</v>
      </c>
      <c r="E834" s="10">
        <f t="shared" si="24"/>
        <v>0.99501246882793515</v>
      </c>
      <c r="F834" s="10">
        <f t="shared" si="25"/>
        <v>1.0050125313283158</v>
      </c>
    </row>
    <row r="835" spans="1:6">
      <c r="A835" s="5" t="s">
        <v>125</v>
      </c>
      <c r="B835" s="6" t="s">
        <v>9</v>
      </c>
      <c r="C835" s="8">
        <v>134.85714285714201</v>
      </c>
      <c r="D835" s="8">
        <v>131.19999999999999</v>
      </c>
      <c r="E835" s="10">
        <f t="shared" ref="E835:E898" si="26">C835/D835</f>
        <v>1.0278745644599239</v>
      </c>
      <c r="F835" s="10">
        <f t="shared" ref="F835:F898" si="27">D835/C835</f>
        <v>0.97288135593220948</v>
      </c>
    </row>
    <row r="836" spans="1:6">
      <c r="A836" s="5" t="s">
        <v>125</v>
      </c>
      <c r="B836" s="6" t="s">
        <v>26</v>
      </c>
      <c r="C836" s="8">
        <v>134.25</v>
      </c>
      <c r="D836" s="8">
        <v>131.5</v>
      </c>
      <c r="E836" s="10">
        <f t="shared" si="26"/>
        <v>1.020912547528517</v>
      </c>
      <c r="F836" s="10">
        <f t="shared" si="27"/>
        <v>0.97951582867783982</v>
      </c>
    </row>
    <row r="837" spans="1:6">
      <c r="A837" s="5" t="s">
        <v>125</v>
      </c>
      <c r="B837" s="6" t="s">
        <v>80</v>
      </c>
      <c r="C837" s="8">
        <v>132.888888888888</v>
      </c>
      <c r="D837" s="8">
        <v>134.666666666666</v>
      </c>
      <c r="E837" s="10">
        <f t="shared" si="26"/>
        <v>0.98679867986798508</v>
      </c>
      <c r="F837" s="10">
        <f t="shared" si="27"/>
        <v>1.0133779264214064</v>
      </c>
    </row>
    <row r="838" spans="1:6">
      <c r="A838" s="5" t="s">
        <v>125</v>
      </c>
      <c r="B838" s="6" t="s">
        <v>101</v>
      </c>
      <c r="C838" s="8">
        <v>133.19999999999999</v>
      </c>
      <c r="D838" s="8">
        <v>134</v>
      </c>
      <c r="E838" s="10">
        <f t="shared" si="26"/>
        <v>0.9940298507462686</v>
      </c>
      <c r="F838" s="10">
        <f t="shared" si="27"/>
        <v>1.0060060060060061</v>
      </c>
    </row>
    <row r="839" spans="1:6">
      <c r="A839" s="5" t="s">
        <v>133</v>
      </c>
      <c r="B839" s="6" t="s">
        <v>51</v>
      </c>
      <c r="C839" s="8">
        <v>-11</v>
      </c>
      <c r="D839" s="8">
        <v>3</v>
      </c>
      <c r="E839" s="10">
        <f t="shared" si="26"/>
        <v>-3.6666666666666665</v>
      </c>
      <c r="F839" s="10">
        <f t="shared" si="27"/>
        <v>-0.27272727272727271</v>
      </c>
    </row>
    <row r="840" spans="1:6">
      <c r="A840" s="5" t="s">
        <v>133</v>
      </c>
      <c r="B840" s="6" t="s">
        <v>62</v>
      </c>
      <c r="C840" s="8">
        <v>-4</v>
      </c>
      <c r="D840" s="8">
        <v>6</v>
      </c>
      <c r="E840" s="10">
        <f t="shared" si="26"/>
        <v>-0.66666666666666663</v>
      </c>
      <c r="F840" s="10">
        <f t="shared" si="27"/>
        <v>-1.5</v>
      </c>
    </row>
    <row r="841" spans="1:6">
      <c r="A841" s="5" t="s">
        <v>133</v>
      </c>
      <c r="B841" s="6" t="s">
        <v>69</v>
      </c>
      <c r="C841" s="8">
        <v>19</v>
      </c>
      <c r="D841" s="8">
        <v>9</v>
      </c>
      <c r="E841" s="10">
        <f t="shared" si="26"/>
        <v>2.1111111111111112</v>
      </c>
      <c r="F841" s="10">
        <f t="shared" si="27"/>
        <v>0.47368421052631576</v>
      </c>
    </row>
    <row r="842" spans="1:6">
      <c r="A842" s="5" t="s">
        <v>133</v>
      </c>
      <c r="B842" s="6" t="s">
        <v>89</v>
      </c>
      <c r="C842" s="8">
        <v>25</v>
      </c>
      <c r="D842" s="8">
        <v>12</v>
      </c>
      <c r="E842" s="10">
        <f t="shared" si="26"/>
        <v>2.0833333333333335</v>
      </c>
      <c r="F842" s="10">
        <f t="shared" si="27"/>
        <v>0.48</v>
      </c>
    </row>
    <row r="843" spans="1:6">
      <c r="A843" s="5" t="s">
        <v>133</v>
      </c>
      <c r="B843" s="6" t="s">
        <v>91</v>
      </c>
      <c r="C843" s="8">
        <v>53.3333333333333</v>
      </c>
      <c r="D843" s="8">
        <v>18</v>
      </c>
      <c r="E843" s="10">
        <f t="shared" si="26"/>
        <v>2.962962962962961</v>
      </c>
      <c r="F843" s="10">
        <f t="shared" si="27"/>
        <v>0.33750000000000019</v>
      </c>
    </row>
    <row r="844" spans="1:6">
      <c r="A844" s="5" t="s">
        <v>133</v>
      </c>
      <c r="B844" s="6" t="s">
        <v>9</v>
      </c>
      <c r="C844" s="8">
        <v>69.285714285714207</v>
      </c>
      <c r="D844" s="8">
        <v>21</v>
      </c>
      <c r="E844" s="10">
        <f t="shared" si="26"/>
        <v>3.2993197278911528</v>
      </c>
      <c r="F844" s="10">
        <f t="shared" si="27"/>
        <v>0.30309278350515501</v>
      </c>
    </row>
    <row r="845" spans="1:6">
      <c r="A845" s="5" t="s">
        <v>133</v>
      </c>
      <c r="B845" s="6" t="s">
        <v>26</v>
      </c>
      <c r="C845" s="8">
        <v>76</v>
      </c>
      <c r="D845" s="8">
        <v>24</v>
      </c>
      <c r="E845" s="10">
        <f t="shared" si="26"/>
        <v>3.1666666666666665</v>
      </c>
      <c r="F845" s="10">
        <f t="shared" si="27"/>
        <v>0.31578947368421051</v>
      </c>
    </row>
    <row r="846" spans="1:6">
      <c r="A846" s="5" t="s">
        <v>133</v>
      </c>
      <c r="B846" s="6" t="s">
        <v>80</v>
      </c>
      <c r="C846" s="8">
        <v>93.4444444444444</v>
      </c>
      <c r="D846" s="8">
        <v>27</v>
      </c>
      <c r="E846" s="10">
        <f t="shared" si="26"/>
        <v>3.460905349794237</v>
      </c>
      <c r="F846" s="10">
        <f t="shared" si="27"/>
        <v>0.28894173602853757</v>
      </c>
    </row>
    <row r="847" spans="1:6">
      <c r="A847" s="5" t="s">
        <v>133</v>
      </c>
      <c r="B847" s="6" t="s">
        <v>101</v>
      </c>
      <c r="C847" s="8">
        <v>104.4</v>
      </c>
      <c r="D847" s="8">
        <v>30</v>
      </c>
      <c r="E847" s="10">
        <f t="shared" si="26"/>
        <v>3.48</v>
      </c>
      <c r="F847" s="10">
        <f t="shared" si="27"/>
        <v>0.28735632183908044</v>
      </c>
    </row>
    <row r="848" spans="1:6">
      <c r="A848" s="5" t="s">
        <v>133</v>
      </c>
      <c r="B848" s="6" t="s">
        <v>96</v>
      </c>
      <c r="C848" s="8">
        <v>-1</v>
      </c>
      <c r="D848" s="8">
        <v>14.4545454545454</v>
      </c>
      <c r="E848" s="10">
        <f t="shared" si="26"/>
        <v>-6.918238993710718E-2</v>
      </c>
      <c r="F848" s="10">
        <f t="shared" si="27"/>
        <v>-14.4545454545454</v>
      </c>
    </row>
    <row r="849" spans="1:6">
      <c r="A849" s="5" t="s">
        <v>133</v>
      </c>
      <c r="B849" s="6" t="s">
        <v>12</v>
      </c>
      <c r="C849" s="8">
        <v>15.5</v>
      </c>
      <c r="D849" s="8">
        <v>16.100000000000001</v>
      </c>
      <c r="E849" s="10">
        <f t="shared" si="26"/>
        <v>0.96273291925465831</v>
      </c>
      <c r="F849" s="10">
        <f t="shared" si="27"/>
        <v>1.0387096774193549</v>
      </c>
    </row>
    <row r="850" spans="1:6">
      <c r="A850" s="5" t="s">
        <v>133</v>
      </c>
      <c r="B850" s="6" t="s">
        <v>23</v>
      </c>
      <c r="C850" s="8">
        <v>19.3333333333333</v>
      </c>
      <c r="D850" s="8">
        <v>20.2222222222222</v>
      </c>
      <c r="E850" s="10">
        <f t="shared" si="26"/>
        <v>0.95604395604395542</v>
      </c>
      <c r="F850" s="10">
        <f t="shared" si="27"/>
        <v>1.0459770114942535</v>
      </c>
    </row>
    <row r="851" spans="1:6">
      <c r="A851" s="5" t="s">
        <v>133</v>
      </c>
      <c r="B851" s="6" t="s">
        <v>33</v>
      </c>
      <c r="C851" s="8">
        <v>31</v>
      </c>
      <c r="D851" s="8">
        <v>25.75</v>
      </c>
      <c r="E851" s="10">
        <f t="shared" si="26"/>
        <v>1.203883495145631</v>
      </c>
      <c r="F851" s="10">
        <f t="shared" si="27"/>
        <v>0.83064516129032262</v>
      </c>
    </row>
    <row r="852" spans="1:6">
      <c r="A852" s="5" t="s">
        <v>133</v>
      </c>
      <c r="B852" s="6" t="s">
        <v>48</v>
      </c>
      <c r="C852" s="8">
        <v>63.6666666666666</v>
      </c>
      <c r="D852" s="8">
        <v>25.3333333333333</v>
      </c>
      <c r="E852" s="10">
        <f t="shared" si="26"/>
        <v>2.5131578947368429</v>
      </c>
      <c r="F852" s="10">
        <f t="shared" si="27"/>
        <v>0.39790575916230358</v>
      </c>
    </row>
    <row r="853" spans="1:6">
      <c r="A853" s="5" t="s">
        <v>133</v>
      </c>
      <c r="B853" s="6" t="s">
        <v>57</v>
      </c>
      <c r="C853" s="8">
        <v>78.142857142857096</v>
      </c>
      <c r="D853" s="8">
        <v>32.200000000000003</v>
      </c>
      <c r="E853" s="10">
        <f t="shared" si="26"/>
        <v>2.4267968056787916</v>
      </c>
      <c r="F853" s="10">
        <f t="shared" si="27"/>
        <v>0.41206581352833666</v>
      </c>
    </row>
    <row r="854" spans="1:6">
      <c r="A854" s="5" t="s">
        <v>133</v>
      </c>
      <c r="B854" s="6" t="s">
        <v>72</v>
      </c>
      <c r="C854" s="8">
        <v>90</v>
      </c>
      <c r="D854" s="8">
        <v>34.5</v>
      </c>
      <c r="E854" s="10">
        <f t="shared" si="26"/>
        <v>2.6086956521739131</v>
      </c>
      <c r="F854" s="10">
        <f t="shared" si="27"/>
        <v>0.38333333333333336</v>
      </c>
    </row>
    <row r="855" spans="1:6">
      <c r="A855" s="5" t="s">
        <v>133</v>
      </c>
      <c r="B855" s="6" t="s">
        <v>39</v>
      </c>
      <c r="C855" s="8">
        <v>95.8888888888888</v>
      </c>
      <c r="D855" s="8">
        <v>37.6666666666666</v>
      </c>
      <c r="E855" s="10">
        <f t="shared" si="26"/>
        <v>2.545722713864309</v>
      </c>
      <c r="F855" s="10">
        <f t="shared" si="27"/>
        <v>0.39281575898030097</v>
      </c>
    </row>
    <row r="856" spans="1:6">
      <c r="A856" s="5" t="s">
        <v>133</v>
      </c>
      <c r="B856" s="6" t="s">
        <v>42</v>
      </c>
      <c r="C856" s="8">
        <v>112.4</v>
      </c>
      <c r="D856" s="8">
        <v>43</v>
      </c>
      <c r="E856" s="10">
        <f t="shared" si="26"/>
        <v>2.613953488372093</v>
      </c>
      <c r="F856" s="10">
        <f t="shared" si="27"/>
        <v>0.38256227758007116</v>
      </c>
    </row>
    <row r="857" spans="1:6">
      <c r="A857" s="5" t="s">
        <v>133</v>
      </c>
      <c r="B857" s="6" t="s">
        <v>49</v>
      </c>
      <c r="C857" s="8">
        <v>126</v>
      </c>
      <c r="D857" s="8">
        <v>134</v>
      </c>
      <c r="E857" s="10">
        <f t="shared" si="26"/>
        <v>0.94029850746268662</v>
      </c>
      <c r="F857" s="10">
        <f t="shared" si="27"/>
        <v>1.0634920634920635</v>
      </c>
    </row>
    <row r="858" spans="1:6">
      <c r="A858" s="5" t="s">
        <v>133</v>
      </c>
      <c r="B858" s="6" t="s">
        <v>60</v>
      </c>
      <c r="C858" s="8">
        <v>132</v>
      </c>
      <c r="D858" s="8">
        <v>133.6</v>
      </c>
      <c r="E858" s="10">
        <f t="shared" si="26"/>
        <v>0.9880239520958084</v>
      </c>
      <c r="F858" s="10">
        <f t="shared" si="27"/>
        <v>1.012121212121212</v>
      </c>
    </row>
    <row r="859" spans="1:6">
      <c r="A859" s="5" t="s">
        <v>133</v>
      </c>
      <c r="B859" s="6" t="s">
        <v>71</v>
      </c>
      <c r="C859" s="8">
        <v>138.666666666666</v>
      </c>
      <c r="D859" s="8">
        <v>131.555555555555</v>
      </c>
      <c r="E859" s="10">
        <f t="shared" si="26"/>
        <v>1.0540540540540535</v>
      </c>
      <c r="F859" s="10">
        <f t="shared" si="27"/>
        <v>0.94871794871794923</v>
      </c>
    </row>
    <row r="860" spans="1:6">
      <c r="A860" s="5" t="s">
        <v>133</v>
      </c>
      <c r="B860" s="6" t="s">
        <v>87</v>
      </c>
      <c r="C860" s="8">
        <v>137</v>
      </c>
      <c r="D860" s="8">
        <v>131.5</v>
      </c>
      <c r="E860" s="10">
        <f t="shared" si="26"/>
        <v>1.0418250950570342</v>
      </c>
      <c r="F860" s="10">
        <f t="shared" si="27"/>
        <v>0.95985401459854014</v>
      </c>
    </row>
    <row r="861" spans="1:6">
      <c r="A861" s="5" t="s">
        <v>133</v>
      </c>
      <c r="B861" s="6" t="s">
        <v>93</v>
      </c>
      <c r="C861" s="8">
        <v>132.666666666666</v>
      </c>
      <c r="D861" s="8">
        <v>134</v>
      </c>
      <c r="E861" s="10">
        <f t="shared" si="26"/>
        <v>0.99004975124377614</v>
      </c>
      <c r="F861" s="10">
        <f t="shared" si="27"/>
        <v>1.0100502512562866</v>
      </c>
    </row>
    <row r="862" spans="1:6">
      <c r="A862" s="5" t="s">
        <v>133</v>
      </c>
      <c r="B862" s="6" t="s">
        <v>11</v>
      </c>
      <c r="C862" s="8">
        <v>130.85714285714201</v>
      </c>
      <c r="D862" s="8">
        <v>136.80000000000001</v>
      </c>
      <c r="E862" s="10">
        <f t="shared" si="26"/>
        <v>0.95655806182121339</v>
      </c>
      <c r="F862" s="10">
        <f t="shared" si="27"/>
        <v>1.045414847161579</v>
      </c>
    </row>
    <row r="863" spans="1:6">
      <c r="A863" s="5" t="s">
        <v>133</v>
      </c>
      <c r="B863" s="6" t="s">
        <v>24</v>
      </c>
      <c r="C863" s="8">
        <v>132.5</v>
      </c>
      <c r="D863" s="8">
        <v>135</v>
      </c>
      <c r="E863" s="10">
        <f t="shared" si="26"/>
        <v>0.98148148148148151</v>
      </c>
      <c r="F863" s="10">
        <f t="shared" si="27"/>
        <v>1.0188679245283019</v>
      </c>
    </row>
    <row r="864" spans="1:6">
      <c r="A864" s="5" t="s">
        <v>133</v>
      </c>
      <c r="B864" s="6" t="s">
        <v>79</v>
      </c>
      <c r="C864" s="8">
        <v>133.777777777777</v>
      </c>
      <c r="D864" s="8">
        <v>132</v>
      </c>
      <c r="E864" s="10">
        <f t="shared" si="26"/>
        <v>1.0134680134680076</v>
      </c>
      <c r="F864" s="10">
        <f t="shared" si="27"/>
        <v>0.98671096345515519</v>
      </c>
    </row>
    <row r="865" spans="1:6">
      <c r="A865" s="5" t="s">
        <v>133</v>
      </c>
      <c r="B865" s="6" t="s">
        <v>102</v>
      </c>
      <c r="C865" s="8">
        <v>133.80000000000001</v>
      </c>
      <c r="D865" s="8">
        <v>131</v>
      </c>
      <c r="E865" s="10">
        <f t="shared" si="26"/>
        <v>1.0213740458015268</v>
      </c>
      <c r="F865" s="10">
        <f t="shared" si="27"/>
        <v>0.97907324364723458</v>
      </c>
    </row>
    <row r="866" spans="1:6">
      <c r="A866" s="5" t="s">
        <v>133</v>
      </c>
      <c r="B866" s="6" t="s">
        <v>35</v>
      </c>
      <c r="C866" s="8">
        <v>25</v>
      </c>
      <c r="D866" s="8">
        <v>32.454545454545404</v>
      </c>
      <c r="E866" s="10">
        <f t="shared" si="26"/>
        <v>0.77030812324930098</v>
      </c>
      <c r="F866" s="10">
        <f t="shared" si="27"/>
        <v>1.2981818181818161</v>
      </c>
    </row>
    <row r="867" spans="1:6">
      <c r="A867" s="5" t="s">
        <v>133</v>
      </c>
      <c r="B867" s="6" t="s">
        <v>74</v>
      </c>
      <c r="C867" s="8">
        <v>30</v>
      </c>
      <c r="D867" s="8">
        <v>31.4</v>
      </c>
      <c r="E867" s="10">
        <f t="shared" si="26"/>
        <v>0.95541401273885351</v>
      </c>
      <c r="F867" s="10">
        <f t="shared" si="27"/>
        <v>1.0466666666666666</v>
      </c>
    </row>
    <row r="868" spans="1:6">
      <c r="A868" s="5" t="s">
        <v>133</v>
      </c>
      <c r="B868" s="6" t="s">
        <v>55</v>
      </c>
      <c r="C868" s="8">
        <v>46.3333333333333</v>
      </c>
      <c r="D868" s="8">
        <v>33.8888888888888</v>
      </c>
      <c r="E868" s="10">
        <f t="shared" si="26"/>
        <v>1.3672131147541009</v>
      </c>
      <c r="F868" s="10">
        <f t="shared" si="27"/>
        <v>0.73141486810551415</v>
      </c>
    </row>
    <row r="869" spans="1:6">
      <c r="A869" s="5" t="s">
        <v>133</v>
      </c>
      <c r="B869" s="6" t="s">
        <v>98</v>
      </c>
      <c r="C869" s="8">
        <v>48.5</v>
      </c>
      <c r="D869" s="8">
        <v>38.5</v>
      </c>
      <c r="E869" s="10">
        <f t="shared" si="26"/>
        <v>1.2597402597402598</v>
      </c>
      <c r="F869" s="10">
        <f t="shared" si="27"/>
        <v>0.79381443298969068</v>
      </c>
    </row>
    <row r="870" spans="1:6">
      <c r="A870" s="5" t="s">
        <v>133</v>
      </c>
      <c r="B870" s="6" t="s">
        <v>84</v>
      </c>
      <c r="C870" s="8">
        <v>71.5</v>
      </c>
      <c r="D870" s="8">
        <v>44.5</v>
      </c>
      <c r="E870" s="10">
        <f t="shared" si="26"/>
        <v>1.6067415730337078</v>
      </c>
      <c r="F870" s="10">
        <f t="shared" si="27"/>
        <v>0.6223776223776224</v>
      </c>
    </row>
    <row r="871" spans="1:6">
      <c r="A871" s="5" t="s">
        <v>133</v>
      </c>
      <c r="B871" s="6" t="s">
        <v>21</v>
      </c>
      <c r="C871" s="8">
        <v>79.142857142857096</v>
      </c>
      <c r="D871" s="8">
        <v>39.200000000000003</v>
      </c>
      <c r="E871" s="10">
        <f t="shared" si="26"/>
        <v>2.0189504373177831</v>
      </c>
      <c r="F871" s="10">
        <f t="shared" si="27"/>
        <v>0.4953068592057765</v>
      </c>
    </row>
    <row r="872" spans="1:6">
      <c r="A872" s="5" t="s">
        <v>133</v>
      </c>
      <c r="B872" s="6" t="s">
        <v>15</v>
      </c>
      <c r="C872" s="8">
        <v>92.875</v>
      </c>
      <c r="D872" s="8">
        <v>45.75</v>
      </c>
      <c r="E872" s="10">
        <f t="shared" si="26"/>
        <v>2.0300546448087431</v>
      </c>
      <c r="F872" s="10">
        <f t="shared" si="27"/>
        <v>0.49259757738896365</v>
      </c>
    </row>
    <row r="873" spans="1:6">
      <c r="A873" s="5" t="s">
        <v>133</v>
      </c>
      <c r="B873" s="6" t="s">
        <v>103</v>
      </c>
      <c r="C873" s="8">
        <v>101.888888888888</v>
      </c>
      <c r="D873" s="8">
        <v>45</v>
      </c>
      <c r="E873" s="10">
        <f t="shared" si="26"/>
        <v>2.2641975308641777</v>
      </c>
      <c r="F873" s="10">
        <f t="shared" si="27"/>
        <v>0.44165757906216307</v>
      </c>
    </row>
    <row r="874" spans="1:6">
      <c r="A874" s="5" t="s">
        <v>133</v>
      </c>
      <c r="B874" s="6" t="s">
        <v>78</v>
      </c>
      <c r="C874" s="8">
        <v>110.6</v>
      </c>
      <c r="D874" s="8">
        <v>46</v>
      </c>
      <c r="E874" s="10">
        <f t="shared" si="26"/>
        <v>2.4043478260869562</v>
      </c>
      <c r="F874" s="10">
        <f t="shared" si="27"/>
        <v>0.41591320072332733</v>
      </c>
    </row>
    <row r="875" spans="1:6">
      <c r="A875" s="5" t="s">
        <v>133</v>
      </c>
      <c r="B875" s="6" t="s">
        <v>82</v>
      </c>
      <c r="C875" s="8">
        <v>30</v>
      </c>
      <c r="D875" s="8">
        <v>43.636363636363598</v>
      </c>
      <c r="E875" s="10">
        <f t="shared" si="26"/>
        <v>0.68750000000000067</v>
      </c>
      <c r="F875" s="10">
        <f t="shared" si="27"/>
        <v>1.4545454545454533</v>
      </c>
    </row>
    <row r="876" spans="1:6">
      <c r="A876" s="5" t="s">
        <v>133</v>
      </c>
      <c r="B876" s="6" t="s">
        <v>19</v>
      </c>
      <c r="C876" s="8">
        <v>44.5</v>
      </c>
      <c r="D876" s="8">
        <v>46.3</v>
      </c>
      <c r="E876" s="10">
        <f t="shared" si="26"/>
        <v>0.96112311015118801</v>
      </c>
      <c r="F876" s="10">
        <f t="shared" si="27"/>
        <v>1.0404494382022471</v>
      </c>
    </row>
    <row r="877" spans="1:6">
      <c r="A877" s="5" t="s">
        <v>133</v>
      </c>
      <c r="B877" s="6" t="s">
        <v>16</v>
      </c>
      <c r="C877" s="8">
        <v>55</v>
      </c>
      <c r="D877" s="8">
        <v>45.4444444444444</v>
      </c>
      <c r="E877" s="10">
        <f t="shared" si="26"/>
        <v>1.2102689486552578</v>
      </c>
      <c r="F877" s="10">
        <f t="shared" si="27"/>
        <v>0.82626262626262548</v>
      </c>
    </row>
    <row r="878" spans="1:6">
      <c r="A878" s="5" t="s">
        <v>133</v>
      </c>
      <c r="B878" s="6" t="s">
        <v>44</v>
      </c>
      <c r="C878" s="8">
        <v>56.75</v>
      </c>
      <c r="D878" s="8">
        <v>49.625</v>
      </c>
      <c r="E878" s="10">
        <f t="shared" si="26"/>
        <v>1.1435768261964736</v>
      </c>
      <c r="F878" s="10">
        <f t="shared" si="27"/>
        <v>0.87444933920704848</v>
      </c>
    </row>
    <row r="879" spans="1:6">
      <c r="A879" s="5" t="s">
        <v>133</v>
      </c>
      <c r="B879" s="6" t="s">
        <v>37</v>
      </c>
      <c r="C879" s="8">
        <v>78</v>
      </c>
      <c r="D879" s="8">
        <v>49.6666666666666</v>
      </c>
      <c r="E879" s="10">
        <f t="shared" si="26"/>
        <v>1.5704697986577203</v>
      </c>
      <c r="F879" s="10">
        <f t="shared" si="27"/>
        <v>0.63675213675213593</v>
      </c>
    </row>
    <row r="880" spans="1:6">
      <c r="A880" s="5" t="s">
        <v>133</v>
      </c>
      <c r="B880" s="6" t="s">
        <v>76</v>
      </c>
      <c r="C880" s="8">
        <v>90.857142857142804</v>
      </c>
      <c r="D880" s="8">
        <v>51.6</v>
      </c>
      <c r="E880" s="10">
        <f t="shared" si="26"/>
        <v>1.7607973421926899</v>
      </c>
      <c r="F880" s="10">
        <f t="shared" si="27"/>
        <v>0.56792452830188711</v>
      </c>
    </row>
    <row r="881" spans="1:6">
      <c r="A881" s="5" t="s">
        <v>133</v>
      </c>
      <c r="B881" s="6" t="s">
        <v>53</v>
      </c>
      <c r="C881" s="8">
        <v>93.5</v>
      </c>
      <c r="D881" s="8">
        <v>54</v>
      </c>
      <c r="E881" s="10">
        <f t="shared" si="26"/>
        <v>1.7314814814814814</v>
      </c>
      <c r="F881" s="10">
        <f t="shared" si="27"/>
        <v>0.57754010695187163</v>
      </c>
    </row>
    <row r="882" spans="1:6">
      <c r="A882" s="5" t="s">
        <v>133</v>
      </c>
      <c r="B882" s="6" t="s">
        <v>41</v>
      </c>
      <c r="C882" s="8">
        <v>110.555555555555</v>
      </c>
      <c r="D882" s="8">
        <v>57.6666666666666</v>
      </c>
      <c r="E882" s="10">
        <f t="shared" si="26"/>
        <v>1.91714836223506</v>
      </c>
      <c r="F882" s="10">
        <f t="shared" si="27"/>
        <v>0.52160804020100704</v>
      </c>
    </row>
    <row r="883" spans="1:6">
      <c r="A883" s="5" t="s">
        <v>133</v>
      </c>
      <c r="B883" s="6" t="s">
        <v>40</v>
      </c>
      <c r="C883" s="8">
        <v>112</v>
      </c>
      <c r="D883" s="8">
        <v>61</v>
      </c>
      <c r="E883" s="10">
        <f t="shared" si="26"/>
        <v>1.8360655737704918</v>
      </c>
      <c r="F883" s="10">
        <f t="shared" si="27"/>
        <v>0.5446428571428571</v>
      </c>
    </row>
    <row r="884" spans="1:6">
      <c r="A884" s="5" t="s">
        <v>133</v>
      </c>
      <c r="B884" s="6" t="s">
        <v>10</v>
      </c>
      <c r="C884" s="8">
        <v>62</v>
      </c>
      <c r="D884" s="8">
        <v>58.909090909090899</v>
      </c>
      <c r="E884" s="10">
        <f t="shared" si="26"/>
        <v>1.0524691358024694</v>
      </c>
      <c r="F884" s="10">
        <f t="shared" si="27"/>
        <v>0.95014662756598223</v>
      </c>
    </row>
    <row r="885" spans="1:6">
      <c r="A885" s="5" t="s">
        <v>133</v>
      </c>
      <c r="B885" s="6" t="s">
        <v>94</v>
      </c>
      <c r="C885" s="8">
        <v>52</v>
      </c>
      <c r="D885" s="8">
        <v>55.6</v>
      </c>
      <c r="E885" s="10">
        <f t="shared" si="26"/>
        <v>0.93525179856115104</v>
      </c>
      <c r="F885" s="10">
        <f t="shared" si="27"/>
        <v>1.0692307692307692</v>
      </c>
    </row>
    <row r="886" spans="1:6">
      <c r="A886" s="5" t="s">
        <v>133</v>
      </c>
      <c r="B886" s="6" t="s">
        <v>88</v>
      </c>
      <c r="C886" s="8">
        <v>55.6666666666666</v>
      </c>
      <c r="D886" s="8">
        <v>59.6666666666666</v>
      </c>
      <c r="E886" s="10">
        <f t="shared" si="26"/>
        <v>0.93296089385474856</v>
      </c>
      <c r="F886" s="10">
        <f t="shared" si="27"/>
        <v>1.0718562874251498</v>
      </c>
    </row>
    <row r="887" spans="1:6">
      <c r="A887" s="5" t="s">
        <v>133</v>
      </c>
      <c r="B887" s="6" t="s">
        <v>70</v>
      </c>
      <c r="C887" s="8">
        <v>73</v>
      </c>
      <c r="D887" s="8">
        <v>59.5</v>
      </c>
      <c r="E887" s="10">
        <f t="shared" si="26"/>
        <v>1.2268907563025211</v>
      </c>
      <c r="F887" s="10">
        <f t="shared" si="27"/>
        <v>0.81506849315068497</v>
      </c>
    </row>
    <row r="888" spans="1:6">
      <c r="A888" s="5" t="s">
        <v>133</v>
      </c>
      <c r="B888" s="6" t="s">
        <v>59</v>
      </c>
      <c r="C888" s="8">
        <v>78.3333333333333</v>
      </c>
      <c r="D888" s="8">
        <v>59.6666666666666</v>
      </c>
      <c r="E888" s="10">
        <f t="shared" si="26"/>
        <v>1.3128491620111742</v>
      </c>
      <c r="F888" s="10">
        <f t="shared" si="27"/>
        <v>0.7617021276595739</v>
      </c>
    </row>
    <row r="889" spans="1:6">
      <c r="A889" s="5" t="s">
        <v>133</v>
      </c>
      <c r="B889" s="6" t="s">
        <v>50</v>
      </c>
      <c r="C889" s="8">
        <v>96.857142857142804</v>
      </c>
      <c r="D889" s="8">
        <v>68</v>
      </c>
      <c r="E889" s="10">
        <f t="shared" si="26"/>
        <v>1.4243697478991588</v>
      </c>
      <c r="F889" s="10">
        <f t="shared" si="27"/>
        <v>0.70206489675516259</v>
      </c>
    </row>
    <row r="890" spans="1:6">
      <c r="A890" s="5" t="s">
        <v>133</v>
      </c>
      <c r="B890" s="6" t="s">
        <v>31</v>
      </c>
      <c r="C890" s="8">
        <v>97.375</v>
      </c>
      <c r="D890" s="8">
        <v>67.75</v>
      </c>
      <c r="E890" s="10">
        <f t="shared" si="26"/>
        <v>1.4372693726937269</v>
      </c>
      <c r="F890" s="10">
        <f t="shared" si="27"/>
        <v>0.69576379974326064</v>
      </c>
    </row>
    <row r="891" spans="1:6">
      <c r="A891" s="5" t="s">
        <v>133</v>
      </c>
      <c r="B891" s="6" t="s">
        <v>66</v>
      </c>
      <c r="C891" s="8">
        <v>111.888888888888</v>
      </c>
      <c r="D891" s="8">
        <v>70.3333333333333</v>
      </c>
      <c r="E891" s="10">
        <f t="shared" si="26"/>
        <v>1.5908372827803989</v>
      </c>
      <c r="F891" s="10">
        <f t="shared" si="27"/>
        <v>0.62859980139027283</v>
      </c>
    </row>
    <row r="892" spans="1:6">
      <c r="A892" s="5" t="s">
        <v>133</v>
      </c>
      <c r="B892" s="6" t="s">
        <v>65</v>
      </c>
      <c r="C892" s="8">
        <v>118.2</v>
      </c>
      <c r="D892" s="8">
        <v>67</v>
      </c>
      <c r="E892" s="10">
        <f t="shared" si="26"/>
        <v>1.7641791044776121</v>
      </c>
      <c r="F892" s="10">
        <f t="shared" si="27"/>
        <v>0.56683587140439928</v>
      </c>
    </row>
    <row r="893" spans="1:6">
      <c r="A893" s="5" t="s">
        <v>133</v>
      </c>
      <c r="B893" s="6" t="s">
        <v>56</v>
      </c>
      <c r="C893" s="8">
        <v>72</v>
      </c>
      <c r="D893" s="8">
        <v>67.636363636363598</v>
      </c>
      <c r="E893" s="10">
        <f t="shared" si="26"/>
        <v>1.0645161290322587</v>
      </c>
      <c r="F893" s="10">
        <f t="shared" si="27"/>
        <v>0.93939393939393889</v>
      </c>
    </row>
    <row r="894" spans="1:6">
      <c r="A894" s="5" t="s">
        <v>133</v>
      </c>
      <c r="B894" s="6" t="s">
        <v>46</v>
      </c>
      <c r="C894" s="8">
        <v>71</v>
      </c>
      <c r="D894" s="8">
        <v>70</v>
      </c>
      <c r="E894" s="10">
        <f t="shared" si="26"/>
        <v>1.0142857142857142</v>
      </c>
      <c r="F894" s="10">
        <f t="shared" si="27"/>
        <v>0.9859154929577465</v>
      </c>
    </row>
    <row r="895" spans="1:6">
      <c r="A895" s="5" t="s">
        <v>133</v>
      </c>
      <c r="B895" s="6" t="s">
        <v>34</v>
      </c>
      <c r="C895" s="8">
        <v>78.3333333333333</v>
      </c>
      <c r="D895" s="8">
        <v>69.4444444444444</v>
      </c>
      <c r="E895" s="10">
        <f t="shared" si="26"/>
        <v>1.1280000000000003</v>
      </c>
      <c r="F895" s="10">
        <f t="shared" si="27"/>
        <v>0.8865248226950353</v>
      </c>
    </row>
    <row r="896" spans="1:6">
      <c r="A896" s="5" t="s">
        <v>133</v>
      </c>
      <c r="B896" s="6" t="s">
        <v>22</v>
      </c>
      <c r="C896" s="8">
        <v>70.25</v>
      </c>
      <c r="D896" s="8">
        <v>68.125</v>
      </c>
      <c r="E896" s="10">
        <f t="shared" si="26"/>
        <v>1.0311926605504587</v>
      </c>
      <c r="F896" s="10">
        <f t="shared" si="27"/>
        <v>0.96975088967971534</v>
      </c>
    </row>
    <row r="897" spans="1:6">
      <c r="A897" s="5" t="s">
        <v>133</v>
      </c>
      <c r="B897" s="6" t="s">
        <v>14</v>
      </c>
      <c r="C897" s="8">
        <v>91</v>
      </c>
      <c r="D897" s="8">
        <v>78.6666666666666</v>
      </c>
      <c r="E897" s="10">
        <f t="shared" si="26"/>
        <v>1.1567796610169501</v>
      </c>
      <c r="F897" s="10">
        <f t="shared" si="27"/>
        <v>0.86446886446886373</v>
      </c>
    </row>
    <row r="898" spans="1:6">
      <c r="A898" s="5" t="s">
        <v>133</v>
      </c>
      <c r="B898" s="6" t="s">
        <v>97</v>
      </c>
      <c r="C898" s="8">
        <v>96.285714285714207</v>
      </c>
      <c r="D898" s="8">
        <v>76.400000000000006</v>
      </c>
      <c r="E898" s="10">
        <f t="shared" si="26"/>
        <v>1.2602842183994005</v>
      </c>
      <c r="F898" s="10">
        <f t="shared" si="27"/>
        <v>0.79347181008902146</v>
      </c>
    </row>
    <row r="899" spans="1:6">
      <c r="A899" s="5" t="s">
        <v>133</v>
      </c>
      <c r="B899" s="6" t="s">
        <v>85</v>
      </c>
      <c r="C899" s="8">
        <v>107.875</v>
      </c>
      <c r="D899" s="8">
        <v>84.75</v>
      </c>
      <c r="E899" s="10">
        <f t="shared" ref="E899:E946" si="28">C899/D899</f>
        <v>1.2728613569321534</v>
      </c>
      <c r="F899" s="10">
        <f t="shared" ref="F899:F946" si="29">D899/C899</f>
        <v>0.7856315179606026</v>
      </c>
    </row>
    <row r="900" spans="1:6">
      <c r="A900" s="5" t="s">
        <v>133</v>
      </c>
      <c r="B900" s="6" t="s">
        <v>28</v>
      </c>
      <c r="C900" s="8">
        <v>109.666666666666</v>
      </c>
      <c r="D900" s="8">
        <v>73</v>
      </c>
      <c r="E900" s="10">
        <f t="shared" si="28"/>
        <v>1.502283105022822</v>
      </c>
      <c r="F900" s="10">
        <f t="shared" si="29"/>
        <v>0.66565349544073349</v>
      </c>
    </row>
    <row r="901" spans="1:6">
      <c r="A901" s="5" t="s">
        <v>133</v>
      </c>
      <c r="B901" s="6" t="s">
        <v>6</v>
      </c>
      <c r="C901" s="8">
        <v>118.8</v>
      </c>
      <c r="D901" s="8">
        <v>91</v>
      </c>
      <c r="E901" s="10">
        <f t="shared" si="28"/>
        <v>1.3054945054945055</v>
      </c>
      <c r="F901" s="10">
        <f t="shared" si="29"/>
        <v>0.765993265993266</v>
      </c>
    </row>
    <row r="902" spans="1:6">
      <c r="A902" s="5" t="s">
        <v>133</v>
      </c>
      <c r="B902" s="6" t="s">
        <v>20</v>
      </c>
      <c r="C902" s="8">
        <v>58</v>
      </c>
      <c r="D902" s="8">
        <v>78.545454545454504</v>
      </c>
      <c r="E902" s="10">
        <f t="shared" si="28"/>
        <v>0.73842592592592626</v>
      </c>
      <c r="F902" s="10">
        <f t="shared" si="29"/>
        <v>1.3542319749216294</v>
      </c>
    </row>
    <row r="903" spans="1:6">
      <c r="A903" s="5" t="s">
        <v>133</v>
      </c>
      <c r="B903" s="6" t="s">
        <v>83</v>
      </c>
      <c r="C903" s="8">
        <v>78</v>
      </c>
      <c r="D903" s="8">
        <v>83</v>
      </c>
      <c r="E903" s="10">
        <f t="shared" si="28"/>
        <v>0.93975903614457834</v>
      </c>
      <c r="F903" s="10">
        <f t="shared" si="29"/>
        <v>1.0641025641025641</v>
      </c>
    </row>
    <row r="904" spans="1:6">
      <c r="A904" s="5" t="s">
        <v>133</v>
      </c>
      <c r="B904" s="6" t="s">
        <v>99</v>
      </c>
      <c r="C904" s="8">
        <v>83</v>
      </c>
      <c r="D904" s="8">
        <v>84.1111111111111</v>
      </c>
      <c r="E904" s="10">
        <f t="shared" si="28"/>
        <v>0.9867899603698812</v>
      </c>
      <c r="F904" s="10">
        <f t="shared" si="29"/>
        <v>1.0133868808567603</v>
      </c>
    </row>
    <row r="905" spans="1:6">
      <c r="A905" s="5" t="s">
        <v>133</v>
      </c>
      <c r="B905" s="6" t="s">
        <v>54</v>
      </c>
      <c r="C905" s="8">
        <v>90.25</v>
      </c>
      <c r="D905" s="8">
        <v>86.125</v>
      </c>
      <c r="E905" s="10">
        <f t="shared" si="28"/>
        <v>1.0478955007256894</v>
      </c>
      <c r="F905" s="10">
        <f t="shared" si="29"/>
        <v>0.95429362880886426</v>
      </c>
    </row>
    <row r="906" spans="1:6">
      <c r="A906" s="5" t="s">
        <v>133</v>
      </c>
      <c r="B906" s="6" t="s">
        <v>75</v>
      </c>
      <c r="C906" s="8">
        <v>102.5</v>
      </c>
      <c r="D906" s="8">
        <v>82.1666666666666</v>
      </c>
      <c r="E906" s="10">
        <f t="shared" si="28"/>
        <v>1.2474645030425973</v>
      </c>
      <c r="F906" s="10">
        <f t="shared" si="29"/>
        <v>0.80162601626016194</v>
      </c>
    </row>
    <row r="907" spans="1:6">
      <c r="A907" s="5" t="s">
        <v>133</v>
      </c>
      <c r="B907" s="6" t="s">
        <v>36</v>
      </c>
      <c r="C907" s="8">
        <v>108.142857142857</v>
      </c>
      <c r="D907" s="8">
        <v>92.2</v>
      </c>
      <c r="E907" s="10">
        <f t="shared" si="28"/>
        <v>1.1729160210722016</v>
      </c>
      <c r="F907" s="10">
        <f t="shared" si="29"/>
        <v>0.85257595772787431</v>
      </c>
    </row>
    <row r="908" spans="1:6">
      <c r="A908" s="5" t="s">
        <v>133</v>
      </c>
      <c r="B908" s="6" t="s">
        <v>45</v>
      </c>
      <c r="C908" s="8">
        <v>110.75</v>
      </c>
      <c r="D908" s="8">
        <v>88.5</v>
      </c>
      <c r="E908" s="10">
        <f t="shared" si="28"/>
        <v>1.2514124293785311</v>
      </c>
      <c r="F908" s="10">
        <f t="shared" si="29"/>
        <v>0.79909706546275394</v>
      </c>
    </row>
    <row r="909" spans="1:6">
      <c r="A909" s="5" t="s">
        <v>133</v>
      </c>
      <c r="B909" s="6" t="s">
        <v>63</v>
      </c>
      <c r="C909" s="8">
        <v>119.888888888888</v>
      </c>
      <c r="D909" s="8">
        <v>99</v>
      </c>
      <c r="E909" s="10">
        <f t="shared" si="28"/>
        <v>1.2109988776655354</v>
      </c>
      <c r="F909" s="10">
        <f t="shared" si="29"/>
        <v>0.82576459684894032</v>
      </c>
    </row>
    <row r="910" spans="1:6">
      <c r="A910" s="5" t="s">
        <v>133</v>
      </c>
      <c r="B910" s="6" t="s">
        <v>68</v>
      </c>
      <c r="C910" s="8">
        <v>124.7</v>
      </c>
      <c r="D910" s="8">
        <v>88.5</v>
      </c>
      <c r="E910" s="10">
        <f t="shared" si="28"/>
        <v>1.409039548022599</v>
      </c>
      <c r="F910" s="10">
        <f t="shared" si="29"/>
        <v>0.70970328789093828</v>
      </c>
    </row>
    <row r="911" spans="1:6">
      <c r="A911" s="5" t="s">
        <v>133</v>
      </c>
      <c r="B911" s="6" t="s">
        <v>77</v>
      </c>
      <c r="C911" s="8">
        <v>97</v>
      </c>
      <c r="D911" s="8">
        <v>93.727272727272705</v>
      </c>
      <c r="E911" s="10">
        <f t="shared" si="28"/>
        <v>1.0349175557710963</v>
      </c>
      <c r="F911" s="10">
        <f t="shared" si="29"/>
        <v>0.96626054358013103</v>
      </c>
    </row>
    <row r="912" spans="1:6">
      <c r="A912" s="5" t="s">
        <v>133</v>
      </c>
      <c r="B912" s="6" t="s">
        <v>38</v>
      </c>
      <c r="C912" s="8">
        <v>86</v>
      </c>
      <c r="D912" s="8">
        <v>99.2</v>
      </c>
      <c r="E912" s="10">
        <f t="shared" si="28"/>
        <v>0.86693548387096775</v>
      </c>
      <c r="F912" s="10">
        <f t="shared" si="29"/>
        <v>1.1534883720930234</v>
      </c>
    </row>
    <row r="913" spans="1:6">
      <c r="A913" s="5" t="s">
        <v>133</v>
      </c>
      <c r="B913" s="6" t="s">
        <v>43</v>
      </c>
      <c r="C913" s="8">
        <v>100.666666666666</v>
      </c>
      <c r="D913" s="8">
        <v>93.3333333333333</v>
      </c>
      <c r="E913" s="10">
        <f t="shared" si="28"/>
        <v>1.0785714285714219</v>
      </c>
      <c r="F913" s="10">
        <f t="shared" si="29"/>
        <v>0.92715231788080044</v>
      </c>
    </row>
    <row r="914" spans="1:6">
      <c r="A914" s="5" t="s">
        <v>133</v>
      </c>
      <c r="B914" s="6" t="s">
        <v>17</v>
      </c>
      <c r="C914" s="8">
        <v>105.25</v>
      </c>
      <c r="D914" s="8">
        <v>96.875</v>
      </c>
      <c r="E914" s="10">
        <f t="shared" si="28"/>
        <v>1.0864516129032258</v>
      </c>
      <c r="F914" s="10">
        <f t="shared" si="29"/>
        <v>0.92042755344418048</v>
      </c>
    </row>
    <row r="915" spans="1:6">
      <c r="A915" s="5" t="s">
        <v>133</v>
      </c>
      <c r="B915" s="6" t="s">
        <v>18</v>
      </c>
      <c r="C915" s="8">
        <v>102.166666666666</v>
      </c>
      <c r="D915" s="8">
        <v>105.5</v>
      </c>
      <c r="E915" s="10">
        <f t="shared" si="28"/>
        <v>0.96840442338072041</v>
      </c>
      <c r="F915" s="10">
        <f t="shared" si="29"/>
        <v>1.0326264274062058</v>
      </c>
    </row>
    <row r="916" spans="1:6">
      <c r="A916" s="5" t="s">
        <v>133</v>
      </c>
      <c r="B916" s="6" t="s">
        <v>81</v>
      </c>
      <c r="C916" s="8">
        <v>106</v>
      </c>
      <c r="D916" s="8">
        <v>100</v>
      </c>
      <c r="E916" s="10">
        <f t="shared" si="28"/>
        <v>1.06</v>
      </c>
      <c r="F916" s="10">
        <f t="shared" si="29"/>
        <v>0.94339622641509435</v>
      </c>
    </row>
    <row r="917" spans="1:6">
      <c r="A917" s="5" t="s">
        <v>133</v>
      </c>
      <c r="B917" s="6" t="s">
        <v>100</v>
      </c>
      <c r="C917" s="8">
        <v>122</v>
      </c>
      <c r="D917" s="8">
        <v>105</v>
      </c>
      <c r="E917" s="10">
        <f t="shared" si="28"/>
        <v>1.161904761904762</v>
      </c>
      <c r="F917" s="10">
        <f t="shared" si="29"/>
        <v>0.86065573770491799</v>
      </c>
    </row>
    <row r="918" spans="1:6">
      <c r="A918" s="5" t="s">
        <v>133</v>
      </c>
      <c r="B918" s="6" t="s">
        <v>7</v>
      </c>
      <c r="C918" s="8">
        <v>120.111111111111</v>
      </c>
      <c r="D918" s="8">
        <v>92.3333333333333</v>
      </c>
      <c r="E918" s="10">
        <f t="shared" si="28"/>
        <v>1.3008423586040907</v>
      </c>
      <c r="F918" s="10">
        <f t="shared" si="29"/>
        <v>0.76873265494912157</v>
      </c>
    </row>
    <row r="919" spans="1:6">
      <c r="A919" s="5" t="s">
        <v>133</v>
      </c>
      <c r="B919" s="6" t="s">
        <v>27</v>
      </c>
      <c r="C919" s="8">
        <v>125.4</v>
      </c>
      <c r="D919" s="8">
        <v>87</v>
      </c>
      <c r="E919" s="10">
        <f t="shared" si="28"/>
        <v>1.4413793103448276</v>
      </c>
      <c r="F919" s="10">
        <f t="shared" si="29"/>
        <v>0.69377990430622005</v>
      </c>
    </row>
    <row r="920" spans="1:6">
      <c r="A920" s="5" t="s">
        <v>133</v>
      </c>
      <c r="B920" s="6" t="s">
        <v>13</v>
      </c>
      <c r="C920" s="8">
        <v>106</v>
      </c>
      <c r="D920" s="8">
        <v>108</v>
      </c>
      <c r="E920" s="10">
        <f t="shared" si="28"/>
        <v>0.98148148148148151</v>
      </c>
      <c r="F920" s="10">
        <f t="shared" si="29"/>
        <v>1.0188679245283019</v>
      </c>
    </row>
    <row r="921" spans="1:6">
      <c r="A921" s="5" t="s">
        <v>133</v>
      </c>
      <c r="B921" s="6" t="s">
        <v>95</v>
      </c>
      <c r="C921" s="8">
        <v>100.5</v>
      </c>
      <c r="D921" s="8">
        <v>106.9</v>
      </c>
      <c r="E921" s="10">
        <f t="shared" si="28"/>
        <v>0.94013096351730585</v>
      </c>
      <c r="F921" s="10">
        <f t="shared" si="29"/>
        <v>1.0636815920398011</v>
      </c>
    </row>
    <row r="922" spans="1:6">
      <c r="A922" s="5" t="s">
        <v>133</v>
      </c>
      <c r="B922" s="6" t="s">
        <v>86</v>
      </c>
      <c r="C922" s="8">
        <v>107.333333333333</v>
      </c>
      <c r="D922" s="8">
        <v>106.888888888888</v>
      </c>
      <c r="E922" s="10">
        <f t="shared" si="28"/>
        <v>1.0041580041580094</v>
      </c>
      <c r="F922" s="10">
        <f t="shared" si="29"/>
        <v>0.99585921325051241</v>
      </c>
    </row>
    <row r="923" spans="1:6">
      <c r="A923" s="5" t="s">
        <v>133</v>
      </c>
      <c r="B923" s="6" t="s">
        <v>73</v>
      </c>
      <c r="C923" s="8">
        <v>111</v>
      </c>
      <c r="D923" s="8">
        <v>109.25</v>
      </c>
      <c r="E923" s="10">
        <f t="shared" si="28"/>
        <v>1.0160183066361557</v>
      </c>
      <c r="F923" s="10">
        <f t="shared" si="29"/>
        <v>0.98423423423423428</v>
      </c>
    </row>
    <row r="924" spans="1:6">
      <c r="A924" s="5" t="s">
        <v>133</v>
      </c>
      <c r="B924" s="6" t="s">
        <v>58</v>
      </c>
      <c r="C924" s="8">
        <v>114.5</v>
      </c>
      <c r="D924" s="8">
        <v>108.5</v>
      </c>
      <c r="E924" s="10">
        <f t="shared" si="28"/>
        <v>1.0552995391705069</v>
      </c>
      <c r="F924" s="10">
        <f t="shared" si="29"/>
        <v>0.94759825327510916</v>
      </c>
    </row>
    <row r="925" spans="1:6">
      <c r="A925" s="5" t="s">
        <v>133</v>
      </c>
      <c r="B925" s="6" t="s">
        <v>47</v>
      </c>
      <c r="C925" s="8">
        <v>119.28571428571399</v>
      </c>
      <c r="D925" s="8">
        <v>113</v>
      </c>
      <c r="E925" s="10">
        <f t="shared" si="28"/>
        <v>1.055625790139062</v>
      </c>
      <c r="F925" s="10">
        <f t="shared" si="29"/>
        <v>0.94730538922155916</v>
      </c>
    </row>
    <row r="926" spans="1:6">
      <c r="A926" s="5" t="s">
        <v>133</v>
      </c>
      <c r="B926" s="6" t="s">
        <v>32</v>
      </c>
      <c r="C926" s="8">
        <v>121.25</v>
      </c>
      <c r="D926" s="8">
        <v>107</v>
      </c>
      <c r="E926" s="10">
        <f t="shared" si="28"/>
        <v>1.1331775700934579</v>
      </c>
      <c r="F926" s="10">
        <f t="shared" si="29"/>
        <v>0.88247422680412368</v>
      </c>
    </row>
    <row r="927" spans="1:6">
      <c r="A927" s="5" t="s">
        <v>133</v>
      </c>
      <c r="B927" s="6" t="s">
        <v>67</v>
      </c>
      <c r="C927" s="8">
        <v>125.555555555555</v>
      </c>
      <c r="D927" s="8">
        <v>108</v>
      </c>
      <c r="E927" s="10">
        <f t="shared" si="28"/>
        <v>1.162551440329213</v>
      </c>
      <c r="F927" s="10">
        <f t="shared" si="29"/>
        <v>0.86017699115044621</v>
      </c>
    </row>
    <row r="928" spans="1:6">
      <c r="A928" s="5" t="s">
        <v>133</v>
      </c>
      <c r="B928" s="6" t="s">
        <v>64</v>
      </c>
      <c r="C928" s="8">
        <v>129.6</v>
      </c>
      <c r="D928" s="8">
        <v>115</v>
      </c>
      <c r="E928" s="10">
        <f t="shared" si="28"/>
        <v>1.1269565217391304</v>
      </c>
      <c r="F928" s="10">
        <f t="shared" si="29"/>
        <v>0.88734567901234573</v>
      </c>
    </row>
    <row r="929" spans="1:6">
      <c r="A929" s="5" t="s">
        <v>133</v>
      </c>
      <c r="B929" s="6" t="s">
        <v>61</v>
      </c>
      <c r="C929" s="8">
        <v>113</v>
      </c>
      <c r="D929" s="8">
        <v>120.272727272727</v>
      </c>
      <c r="E929" s="10">
        <f t="shared" si="28"/>
        <v>0.9395313681027988</v>
      </c>
      <c r="F929" s="10">
        <f t="shared" si="29"/>
        <v>1.0643604183427169</v>
      </c>
    </row>
    <row r="930" spans="1:6">
      <c r="A930" s="5" t="s">
        <v>133</v>
      </c>
      <c r="B930" s="6" t="s">
        <v>52</v>
      </c>
      <c r="C930" s="8">
        <v>123</v>
      </c>
      <c r="D930" s="8">
        <v>119.4</v>
      </c>
      <c r="E930" s="10">
        <f t="shared" si="28"/>
        <v>1.0301507537688441</v>
      </c>
      <c r="F930" s="10">
        <f t="shared" si="29"/>
        <v>0.97073170731707326</v>
      </c>
    </row>
    <row r="931" spans="1:6">
      <c r="A931" s="5" t="s">
        <v>133</v>
      </c>
      <c r="B931" s="6" t="s">
        <v>30</v>
      </c>
      <c r="C931" s="8">
        <v>123.333333333333</v>
      </c>
      <c r="D931" s="8">
        <v>123.777777777777</v>
      </c>
      <c r="E931" s="10">
        <f t="shared" si="28"/>
        <v>0.9964093357271131</v>
      </c>
      <c r="F931" s="10">
        <f t="shared" si="29"/>
        <v>1.0036036036036</v>
      </c>
    </row>
    <row r="932" spans="1:6">
      <c r="A932" s="5" t="s">
        <v>133</v>
      </c>
      <c r="B932" s="6" t="s">
        <v>25</v>
      </c>
      <c r="C932" s="8">
        <v>116</v>
      </c>
      <c r="D932" s="8">
        <v>122.5</v>
      </c>
      <c r="E932" s="10">
        <f t="shared" si="28"/>
        <v>0.94693877551020411</v>
      </c>
      <c r="F932" s="10">
        <f t="shared" si="29"/>
        <v>1.0560344827586208</v>
      </c>
    </row>
    <row r="933" spans="1:6">
      <c r="A933" s="5" t="s">
        <v>133</v>
      </c>
      <c r="B933" s="6" t="s">
        <v>8</v>
      </c>
      <c r="C933" s="8">
        <v>123.666666666666</v>
      </c>
      <c r="D933" s="8">
        <v>116.666666666666</v>
      </c>
      <c r="E933" s="10">
        <f t="shared" si="28"/>
        <v>1.0600000000000003</v>
      </c>
      <c r="F933" s="10">
        <f t="shared" si="29"/>
        <v>0.94339622641509402</v>
      </c>
    </row>
    <row r="934" spans="1:6">
      <c r="A934" s="5" t="s">
        <v>133</v>
      </c>
      <c r="B934" s="6" t="s">
        <v>92</v>
      </c>
      <c r="C934" s="8">
        <v>129.85714285714201</v>
      </c>
      <c r="D934" s="8">
        <v>121.4</v>
      </c>
      <c r="E934" s="10">
        <f t="shared" si="28"/>
        <v>1.0696634502235749</v>
      </c>
      <c r="F934" s="10">
        <f t="shared" si="29"/>
        <v>0.93487348734874098</v>
      </c>
    </row>
    <row r="935" spans="1:6">
      <c r="A935" s="5" t="s">
        <v>133</v>
      </c>
      <c r="B935" s="6" t="s">
        <v>90</v>
      </c>
      <c r="C935" s="8">
        <v>128.375</v>
      </c>
      <c r="D935" s="8">
        <v>124.75</v>
      </c>
      <c r="E935" s="10">
        <f t="shared" si="28"/>
        <v>1.029058116232465</v>
      </c>
      <c r="F935" s="10">
        <f t="shared" si="29"/>
        <v>0.9717624148003895</v>
      </c>
    </row>
    <row r="936" spans="1:6">
      <c r="A936" s="5" t="s">
        <v>133</v>
      </c>
      <c r="B936" s="6" t="s">
        <v>29</v>
      </c>
      <c r="C936" s="8">
        <v>129.777777777777</v>
      </c>
      <c r="D936" s="8">
        <v>124</v>
      </c>
      <c r="E936" s="10">
        <f t="shared" si="28"/>
        <v>1.0465949820788467</v>
      </c>
      <c r="F936" s="10">
        <f t="shared" si="29"/>
        <v>0.95547945205480023</v>
      </c>
    </row>
    <row r="937" spans="1:6">
      <c r="A937" s="5" t="s">
        <v>133</v>
      </c>
      <c r="B937" s="6" t="s">
        <v>5</v>
      </c>
      <c r="C937" s="8">
        <v>130.6</v>
      </c>
      <c r="D937" s="8">
        <v>122</v>
      </c>
      <c r="E937" s="10">
        <f t="shared" si="28"/>
        <v>1.0704918032786885</v>
      </c>
      <c r="F937" s="10">
        <f t="shared" si="29"/>
        <v>0.93415007656967841</v>
      </c>
    </row>
    <row r="938" spans="1:6">
      <c r="A938" s="5" t="s">
        <v>121</v>
      </c>
      <c r="B938" s="6" t="s">
        <v>51</v>
      </c>
      <c r="C938" s="8">
        <v>57</v>
      </c>
      <c r="D938" s="8">
        <v>72.272727272727195</v>
      </c>
      <c r="E938" s="10">
        <f t="shared" si="28"/>
        <v>0.78867924528301969</v>
      </c>
      <c r="F938" s="10">
        <f t="shared" si="29"/>
        <v>1.2679425837320561</v>
      </c>
    </row>
    <row r="939" spans="1:6">
      <c r="A939" s="5" t="s">
        <v>121</v>
      </c>
      <c r="B939" s="6" t="s">
        <v>62</v>
      </c>
      <c r="C939" s="8">
        <v>61</v>
      </c>
      <c r="D939" s="8">
        <v>66.8</v>
      </c>
      <c r="E939" s="10">
        <f t="shared" si="28"/>
        <v>0.91317365269461082</v>
      </c>
      <c r="F939" s="10">
        <f t="shared" si="29"/>
        <v>1.0950819672131147</v>
      </c>
    </row>
    <row r="940" spans="1:6">
      <c r="A940" s="5" t="s">
        <v>121</v>
      </c>
      <c r="B940" s="6" t="s">
        <v>69</v>
      </c>
      <c r="C940" s="8">
        <v>78.6666666666666</v>
      </c>
      <c r="D940" s="8">
        <v>76.2222222222222</v>
      </c>
      <c r="E940" s="10">
        <f t="shared" si="28"/>
        <v>1.0320699708454806</v>
      </c>
      <c r="F940" s="10">
        <f t="shared" si="29"/>
        <v>0.96892655367231695</v>
      </c>
    </row>
    <row r="941" spans="1:6">
      <c r="A941" s="5" t="s">
        <v>121</v>
      </c>
      <c r="B941" s="6" t="s">
        <v>89</v>
      </c>
      <c r="C941" s="8">
        <v>75</v>
      </c>
      <c r="D941" s="8">
        <v>72.75</v>
      </c>
      <c r="E941" s="10">
        <f t="shared" si="28"/>
        <v>1.0309278350515463</v>
      </c>
      <c r="F941" s="10">
        <f t="shared" si="29"/>
        <v>0.97</v>
      </c>
    </row>
    <row r="942" spans="1:6">
      <c r="A942" s="5" t="s">
        <v>121</v>
      </c>
      <c r="B942" s="6" t="s">
        <v>91</v>
      </c>
      <c r="C942" s="8">
        <v>93.5</v>
      </c>
      <c r="D942" s="8">
        <v>79.5</v>
      </c>
      <c r="E942" s="10">
        <f t="shared" si="28"/>
        <v>1.1761006289308176</v>
      </c>
      <c r="F942" s="10">
        <f t="shared" si="29"/>
        <v>0.85026737967914434</v>
      </c>
    </row>
    <row r="943" spans="1:6">
      <c r="A943" s="5" t="s">
        <v>121</v>
      </c>
      <c r="B943" s="6" t="s">
        <v>9</v>
      </c>
      <c r="C943" s="8">
        <v>96.714285714285694</v>
      </c>
      <c r="D943" s="8">
        <v>77.8</v>
      </c>
      <c r="E943" s="10">
        <f t="shared" si="28"/>
        <v>1.2431142122658829</v>
      </c>
      <c r="F943" s="10">
        <f t="shared" si="29"/>
        <v>0.80443131462333839</v>
      </c>
    </row>
    <row r="944" spans="1:6">
      <c r="A944" s="5" t="s">
        <v>121</v>
      </c>
      <c r="B944" s="6" t="s">
        <v>26</v>
      </c>
      <c r="C944" s="8">
        <v>106.375</v>
      </c>
      <c r="D944" s="8">
        <v>76.75</v>
      </c>
      <c r="E944" s="10">
        <f t="shared" si="28"/>
        <v>1.3859934853420195</v>
      </c>
      <c r="F944" s="10">
        <f t="shared" si="29"/>
        <v>0.72150411280846061</v>
      </c>
    </row>
    <row r="945" spans="1:6">
      <c r="A945" s="5" t="s">
        <v>121</v>
      </c>
      <c r="B945" s="6" t="s">
        <v>80</v>
      </c>
      <c r="C945" s="8">
        <v>113.555555555555</v>
      </c>
      <c r="D945" s="8">
        <v>78.6666666666666</v>
      </c>
      <c r="E945" s="10">
        <f t="shared" si="28"/>
        <v>1.4435028248587511</v>
      </c>
      <c r="F945" s="10">
        <f t="shared" si="29"/>
        <v>0.69275929549902426</v>
      </c>
    </row>
    <row r="946" spans="1:6">
      <c r="A946" s="5" t="s">
        <v>121</v>
      </c>
      <c r="B946" s="6" t="s">
        <v>101</v>
      </c>
      <c r="C946" s="8">
        <v>120.3</v>
      </c>
      <c r="D946" s="8">
        <v>69.5</v>
      </c>
      <c r="E946" s="10">
        <f t="shared" si="28"/>
        <v>1.730935251798561</v>
      </c>
      <c r="F946" s="10">
        <f t="shared" si="29"/>
        <v>0.57772236076475481</v>
      </c>
    </row>
  </sheetData>
  <sortState ref="A2:D946">
    <sortCondition ref="A2:A946"/>
    <sortCondition ref="B2:B946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 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zyao</cp:lastModifiedBy>
  <dcterms:modified xsi:type="dcterms:W3CDTF">2018-01-04T15:02:16Z</dcterms:modified>
</cp:coreProperties>
</file>