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908D7F34-624E-48E2-975A-96EF6CA7DADF}" xr6:coauthVersionLast="47" xr6:coauthVersionMax="47" xr10:uidLastSave="{00000000-0000-0000-0000-000000000000}"/>
  <bookViews>
    <workbookView xWindow="-12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G1" i="2"/>
  <c r="G3" i="2" s="1"/>
  <c r="C3" i="2"/>
  <c r="G2" i="2" l="1"/>
</calcChain>
</file>

<file path=xl/sharedStrings.xml><?xml version="1.0" encoding="utf-8"?>
<sst xmlns="http://schemas.openxmlformats.org/spreadsheetml/2006/main" count="41" uniqueCount="40">
  <si>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</si>
  <si>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</si>
  <si>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</si>
  <si>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</si>
  <si>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</si>
  <si>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</si>
  <si>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</si>
  <si>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</si>
  <si>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</si>
  <si>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</si>
  <si>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</si>
  <si>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</si>
  <si>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</si>
  <si>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</si>
  <si>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</si>
  <si>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</si>
  <si>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</si>
  <si>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</si>
  <si>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</si>
  <si>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</si>
  <si>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</si>
  <si>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</si>
  <si>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</si>
  <si>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</si>
  <si>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</si>
  <si>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</si>
  <si>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</si>
  <si>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</si>
  <si>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Horario</t>
  </si>
  <si>
    <t>📍 Las Brisas</t>
  </si>
  <si>
    <t>Mar Mediterráneo 110, Las Brisas Aguascalientes, Ags</t>
  </si>
  <si>
    <t>🌐</t>
  </si>
  <si>
    <t>Contacto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</si>
  <si>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</si>
  <si>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</si>
  <si>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r>
      <rPr>
        <b/>
        <sz val="10"/>
        <color theme="0" tint="-0.499984740745262"/>
        <rFont val="Calibri"/>
        <family val="2"/>
        <scheme val="minor"/>
      </rPr>
      <t>Lunes a Viernes</t>
    </r>
    <r>
      <rPr>
        <sz val="10"/>
        <color theme="0" tint="-0.499984740745262"/>
        <rFont val="Calibri"/>
        <family val="2"/>
        <scheme val="minor"/>
      </rPr>
      <t xml:space="preserve"> 10:00 - 13:30 y de 15:30 a 20:00. </t>
    </r>
    <r>
      <rPr>
        <b/>
        <sz val="10"/>
        <color theme="0" tint="-0.499984740745262"/>
        <rFont val="Calibri"/>
        <family val="2"/>
        <scheme val="minor"/>
      </rPr>
      <t>Sabado</t>
    </r>
    <r>
      <rPr>
        <sz val="10"/>
        <color theme="0" tint="-0.499984740745262"/>
        <rFont val="Calibri"/>
        <family val="2"/>
        <scheme val="minor"/>
      </rPr>
      <t xml:space="preserve"> de 10:30 a 17:00</t>
    </r>
  </si>
  <si>
    <t>#</t>
  </si>
  <si>
    <t>Política de pivacidad</t>
  </si>
  <si>
    <t>Términos del servicio</t>
  </si>
  <si>
    <t>Política de reembolso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</si>
</sst>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8">
    <xf numFmtId="0" fontId="0" fillId="0" borderId="0" xfId="0"/>
    <xf numFmtId="0" fontId="3" fillId="2" borderId="0" xfId="0" applyFont="1" applyFill="1"/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2" borderId="1" xfId="0" applyFont="1" applyFill="1" applyBorder="1"/>
    <xf numFmtId="0" fontId="5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6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3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5" fillId="2" borderId="12" xfId="0" applyFont="1" applyFill="1" applyBorder="1"/>
    <xf numFmtId="0" fontId="5" fillId="2" borderId="11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4" xfId="0" applyFont="1" applyFill="1" applyBorder="1"/>
    <xf numFmtId="0" fontId="5" fillId="2" borderId="8" xfId="0" applyFont="1" applyFill="1" applyBorder="1" applyAlignment="1">
      <alignment vertical="center"/>
    </xf>
    <xf numFmtId="0" fontId="5" fillId="2" borderId="22" xfId="0" applyFont="1" applyFill="1" applyBorder="1"/>
    <xf numFmtId="0" fontId="5" fillId="2" borderId="9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2" borderId="20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0" fillId="2" borderId="20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15" fillId="2" borderId="21" xfId="0" applyFont="1" applyFill="1" applyBorder="1" applyAlignment="1">
      <alignment vertical="center"/>
    </xf>
    <xf numFmtId="0" fontId="5" fillId="2" borderId="17" xfId="0" applyFont="1" applyFill="1" applyBorder="1"/>
    <xf numFmtId="0" fontId="0" fillId="0" borderId="17" xfId="0" applyBorder="1"/>
    <xf numFmtId="0" fontId="5" fillId="2" borderId="19" xfId="0" applyFont="1" applyFill="1" applyBorder="1"/>
    <xf numFmtId="0" fontId="16" fillId="2" borderId="15" xfId="0" applyFont="1" applyFill="1" applyBorder="1"/>
    <xf numFmtId="0" fontId="17" fillId="2" borderId="21" xfId="0" applyFont="1" applyFill="1" applyBorder="1"/>
    <xf numFmtId="0" fontId="0" fillId="0" borderId="15" xfId="0" applyBorder="1"/>
    <xf numFmtId="0" fontId="0" fillId="0" borderId="16" xfId="0" applyBorder="1"/>
    <xf numFmtId="0" fontId="22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19" fillId="2" borderId="1" xfId="0" applyFont="1" applyFill="1" applyBorder="1" applyAlignment="1">
      <alignment horizontal="left" vertical="center"/>
    </xf>
    <xf numFmtId="164" fontId="19" fillId="2" borderId="1" xfId="0" applyNumberFormat="1" applyFont="1" applyFill="1" applyBorder="1" applyAlignment="1">
      <alignment horizontal="left" vertical="center"/>
    </xf>
    <xf numFmtId="2" fontId="19" fillId="2" borderId="1" xfId="0" applyNumberFormat="1" applyFon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11" fillId="2" borderId="8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" xfId="0" applyBorder="1"/>
    <xf numFmtId="0" fontId="0" fillId="0" borderId="10" xfId="0" applyBorder="1"/>
    <xf numFmtId="0" fontId="19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5" fillId="0" borderId="2" xfId="1" applyBorder="1" applyAlignment="1">
      <alignment horizontal="center"/>
    </xf>
    <xf numFmtId="0" fontId="25" fillId="0" borderId="10" xfId="1" applyBorder="1" applyAlignment="1">
      <alignment horizontal="center"/>
    </xf>
    <xf numFmtId="0" fontId="25" fillId="2" borderId="25" xfId="1" applyFill="1" applyBorder="1" applyAlignment="1">
      <alignment vertical="center"/>
    </xf>
    <xf numFmtId="0" fontId="25" fillId="0" borderId="25" xfId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25" xfId="1" applyBorder="1" applyAlignment="1">
      <alignment horizontal="center"/>
    </xf>
    <xf numFmtId="0" fontId="25" fillId="0" borderId="2" xfId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vertical="center" wrapText="1"/>
    </xf>
    <xf numFmtId="0" fontId="21" fillId="2" borderId="7" xfId="0" applyFont="1" applyFill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0" fontId="21" fillId="2" borderId="25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4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109903</xdr:rowOff>
    </xdr:from>
    <xdr:to>
      <xdr:col>4</xdr:col>
      <xdr:colOff>813289</xdr:colOff>
      <xdr:row>1</xdr:row>
      <xdr:rowOff>551233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6" t="27636" r="5051" b="27889"/>
        <a:stretch/>
      </xdr:blipFill>
      <xdr:spPr bwMode="auto">
        <a:xfrm>
          <a:off x="197828" y="109903"/>
          <a:ext cx="4557346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585108</xdr:colOff>
      <xdr:row>20</xdr:row>
      <xdr:rowOff>34018</xdr:rowOff>
    </xdr:from>
    <xdr:to>
      <xdr:col>0</xdr:col>
      <xdr:colOff>734787</xdr:colOff>
      <xdr:row>20</xdr:row>
      <xdr:rowOff>180976</xdr:rowOff>
    </xdr:to>
    <xdr:pic>
      <xdr:nvPicPr>
        <xdr:cNvPr id="2" name="Graphic 1" descr="Receiver with solid fill">
          <a:extLst>
            <a:ext uri="{FF2B5EF4-FFF2-40B4-BE49-F238E27FC236}">
              <a16:creationId xmlns:a16="http://schemas.microsoft.com/office/drawing/2014/main" id="{2FDC02FE-0AB2-4536-82FF-4D0BA25E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5108" y="3805918"/>
          <a:ext cx="149679" cy="146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3" dataDxfId="12" totalsRowDxfId="11">
  <tableColumns count="7">
    <tableColumn id="1" xr3:uid="{92F2A13F-F2BC-4535-ABB9-4CD73BC9B9EA}" name="Descripción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presionescaptis.com/policies/privacy-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G2" sqref="G2"/>
    </sheetView>
  </sheetViews>
  <sheetFormatPr defaultColWidth="11.5703125" defaultRowHeight="15" x14ac:dyDescent="0.2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3.25" x14ac:dyDescent="0.25">
      <c r="A1" s="108"/>
      <c r="B1" s="109"/>
      <c r="C1" s="109"/>
      <c r="D1" s="109"/>
      <c r="E1" s="110"/>
      <c r="F1" s="44" t="s">
        <v>1</v>
      </c>
      <c r="G1" s="45"/>
      <c r="H1" s="46"/>
    </row>
    <row r="2" spans="1:11" ht="54.75" customHeight="1" x14ac:dyDescent="0.25">
      <c r="A2" s="111"/>
      <c r="B2" s="112"/>
      <c r="C2" s="112"/>
      <c r="D2" s="112"/>
      <c r="E2" s="113"/>
      <c r="F2" s="44" t="s">
        <v>12</v>
      </c>
      <c r="G2" s="47"/>
      <c r="H2" s="46"/>
    </row>
    <row r="3" spans="1:11" s="48" customFormat="1" x14ac:dyDescent="0.25">
      <c r="A3" s="44" t="s">
        <v>0</v>
      </c>
      <c r="B3" s="83"/>
      <c r="C3" s="83"/>
      <c r="D3" s="83"/>
      <c r="E3" s="83"/>
      <c r="F3" s="44" t="s">
        <v>21</v>
      </c>
      <c r="G3" s="45" t="s">
        <v>22</v>
      </c>
      <c r="I3"/>
    </row>
    <row r="4" spans="1:11" s="48" customFormat="1" x14ac:dyDescent="0.25">
      <c r="A4" s="44" t="s">
        <v>2</v>
      </c>
      <c r="B4" s="82"/>
      <c r="C4" s="82"/>
      <c r="D4" s="82"/>
      <c r="E4" s="82"/>
      <c r="F4" s="44" t="s">
        <v>23</v>
      </c>
      <c r="G4" s="45" t="s">
        <v>24</v>
      </c>
      <c r="I4" s="49"/>
      <c r="J4" s="49"/>
      <c r="K4" s="49"/>
    </row>
    <row r="5" spans="1:11" x14ac:dyDescent="0.25">
      <c r="A5" s="73"/>
      <c r="B5" s="74"/>
      <c r="C5" s="74"/>
      <c r="D5" s="74"/>
      <c r="E5" s="74"/>
      <c r="F5" s="74"/>
      <c r="G5" s="75"/>
    </row>
    <row r="6" spans="1:11" x14ac:dyDescent="0.25">
      <c r="A6" s="76"/>
      <c r="B6" s="77"/>
      <c r="C6" s="77"/>
      <c r="D6" s="77"/>
      <c r="E6" s="77"/>
      <c r="F6" s="77"/>
      <c r="G6" s="78"/>
    </row>
    <row r="7" spans="1:11" x14ac:dyDescent="0.25">
      <c r="A7" s="76"/>
      <c r="B7" s="77"/>
      <c r="C7" s="77"/>
      <c r="D7" s="77"/>
      <c r="E7" s="77"/>
      <c r="F7" s="77"/>
      <c r="G7" s="78"/>
    </row>
    <row r="8" spans="1:11" x14ac:dyDescent="0.25">
      <c r="A8" s="76"/>
      <c r="B8" s="77"/>
      <c r="C8" s="77"/>
      <c r="D8" s="77"/>
      <c r="E8" s="77"/>
      <c r="F8" s="77"/>
      <c r="G8" s="78"/>
    </row>
    <row r="9" spans="1:11" ht="61.15" customHeight="1" x14ac:dyDescent="0.5">
      <c r="A9" s="79"/>
      <c r="B9" s="80"/>
      <c r="C9" s="80"/>
      <c r="D9" s="80"/>
      <c r="E9" s="80"/>
      <c r="F9" s="80"/>
      <c r="G9" s="81"/>
      <c r="J9" s="46"/>
      <c r="K9" s="52"/>
    </row>
    <row r="10" spans="1:11" x14ac:dyDescent="0.25">
      <c r="A10" s="72" t="s">
        <v>3</v>
      </c>
      <c r="B10" s="72"/>
      <c r="C10" s="72"/>
      <c r="D10" s="72"/>
      <c r="E10" s="72"/>
      <c r="F10" s="72"/>
      <c r="G10" s="72"/>
    </row>
    <row r="11" spans="1:11" s="46" customFormat="1" x14ac:dyDescent="0.25">
      <c r="A11" s="46" t="s">
        <v>18</v>
      </c>
      <c r="B11" s="46" t="s">
        <v>13</v>
      </c>
      <c r="C11" s="46" t="s">
        <v>14</v>
      </c>
      <c r="D11" s="46" t="s">
        <v>20</v>
      </c>
      <c r="E11" s="46" t="s">
        <v>19</v>
      </c>
      <c r="F11" s="2" t="s">
        <v>4</v>
      </c>
      <c r="G11" s="3" t="s">
        <v>5</v>
      </c>
    </row>
    <row r="12" spans="1:11" s="48" customFormat="1" x14ac:dyDescent="0.25">
      <c r="A12" s="53"/>
      <c r="B12" s="53"/>
      <c r="C12" s="53"/>
      <c r="D12" s="54"/>
      <c r="E12" s="54"/>
      <c r="F12" s="55" t="s">
        <v>25</v>
      </c>
      <c r="G12" s="54"/>
      <c r="J12" s="46"/>
    </row>
    <row r="13" spans="1:11" ht="14.45" customHeight="1" x14ac:dyDescent="0.25">
      <c r="A13" s="50"/>
      <c r="B13" s="51"/>
      <c r="C13" s="51"/>
      <c r="G13" s="56"/>
    </row>
    <row r="14" spans="1:11" ht="14.45" customHeight="1" x14ac:dyDescent="0.25"/>
    <row r="29" ht="14.45" customHeight="1" x14ac:dyDescent="0.25"/>
    <row r="34" spans="8:8" x14ac:dyDescent="0.25">
      <c r="H34" s="57"/>
    </row>
    <row r="35" spans="8:8" x14ac:dyDescent="0.25">
      <c r="H35" s="57"/>
    </row>
    <row r="36" spans="8:8" x14ac:dyDescent="0.25">
      <c r="H36" s="57"/>
    </row>
    <row r="37" spans="8:8" x14ac:dyDescent="0.25">
      <c r="H37" s="57"/>
    </row>
    <row r="38" spans="8:8" x14ac:dyDescent="0.25">
      <c r="H38" s="57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3"/>
  <sheetViews>
    <sheetView tabSelected="1" zoomScale="140" zoomScaleNormal="140" workbookViewId="0">
      <selection activeCell="I12" sqref="I12"/>
    </sheetView>
  </sheetViews>
  <sheetFormatPr defaultColWidth="11.5703125" defaultRowHeight="15" x14ac:dyDescent="0.25"/>
  <cols>
    <col min="1" max="1" width="19.28515625" bestFit="1" customWidth="1"/>
    <col min="2" max="2" width="27.28515625" bestFit="1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x14ac:dyDescent="0.25">
      <c r="F1" s="5" t="s">
        <v>6</v>
      </c>
      <c r="G1" s="6">
        <f>SUM(Quota[Subtotal])</f>
        <v>0</v>
      </c>
    </row>
    <row r="2" spans="1:16" x14ac:dyDescent="0.25">
      <c r="A2" s="90" t="s">
        <v>34</v>
      </c>
      <c r="B2" s="90"/>
      <c r="C2" s="7">
        <v>5</v>
      </c>
      <c r="D2" s="4" t="s">
        <v>10</v>
      </c>
      <c r="F2" s="8" t="s">
        <v>7</v>
      </c>
      <c r="G2" s="6">
        <f>G1*0.6</f>
        <v>0</v>
      </c>
    </row>
    <row r="3" spans="1:16" x14ac:dyDescent="0.25">
      <c r="A3" s="90" t="s">
        <v>9</v>
      </c>
      <c r="B3" s="90"/>
      <c r="C3" s="9" t="str">
        <f>"5-10"</f>
        <v>5-10</v>
      </c>
      <c r="D3" s="4" t="s">
        <v>10</v>
      </c>
      <c r="F3" s="8" t="s">
        <v>15</v>
      </c>
      <c r="G3" s="6">
        <f>G1*0.4</f>
        <v>0</v>
      </c>
    </row>
    <row r="4" spans="1:16" x14ac:dyDescent="0.25">
      <c r="A4" s="10"/>
      <c r="B4" s="10"/>
      <c r="C4" s="11"/>
      <c r="D4" s="1"/>
      <c r="F4" s="1"/>
      <c r="G4" s="12"/>
    </row>
    <row r="5" spans="1:16" x14ac:dyDescent="0.25">
      <c r="A5" s="89" t="s">
        <v>16</v>
      </c>
      <c r="B5" s="89"/>
      <c r="C5" s="89"/>
      <c r="D5" s="89"/>
      <c r="E5" s="89"/>
      <c r="F5" s="89"/>
      <c r="G5" s="89"/>
    </row>
    <row r="6" spans="1:16" x14ac:dyDescent="0.25">
      <c r="A6" s="91" t="s">
        <v>17</v>
      </c>
      <c r="B6" s="91"/>
      <c r="C6" s="91"/>
      <c r="D6" s="91"/>
      <c r="E6" s="91"/>
      <c r="F6" s="91"/>
      <c r="G6" s="91"/>
    </row>
    <row r="7" spans="1:16" x14ac:dyDescent="0.25">
      <c r="A7" s="91"/>
      <c r="B7" s="91"/>
      <c r="C7" s="91"/>
      <c r="D7" s="91"/>
      <c r="E7" s="91"/>
      <c r="F7" s="91"/>
      <c r="G7" s="91"/>
    </row>
    <row r="8" spans="1:16" x14ac:dyDescent="0.25">
      <c r="A8" s="91"/>
      <c r="B8" s="91"/>
      <c r="C8" s="91"/>
      <c r="D8" s="91"/>
      <c r="E8" s="91"/>
      <c r="F8" s="91"/>
      <c r="G8" s="91"/>
    </row>
    <row r="9" spans="1:16" x14ac:dyDescent="0.25">
      <c r="A9" s="91"/>
      <c r="B9" s="91"/>
      <c r="C9" s="91"/>
      <c r="D9" s="91"/>
      <c r="E9" s="91"/>
      <c r="F9" s="91"/>
      <c r="G9" s="91"/>
    </row>
    <row r="10" spans="1:16" x14ac:dyDescent="0.25">
      <c r="A10" s="91"/>
      <c r="B10" s="91"/>
      <c r="C10" s="91"/>
      <c r="D10" s="91"/>
      <c r="E10" s="91"/>
      <c r="F10" s="91"/>
      <c r="G10" s="91"/>
      <c r="N10" s="13"/>
      <c r="O10" s="14"/>
    </row>
    <row r="11" spans="1:16" x14ac:dyDescent="0.25">
      <c r="L11" s="13"/>
      <c r="M11" s="15"/>
      <c r="N11" s="16"/>
      <c r="O11" s="17"/>
      <c r="P11" s="14"/>
    </row>
    <row r="12" spans="1:16" x14ac:dyDescent="0.25">
      <c r="A12" s="92" t="s">
        <v>27</v>
      </c>
      <c r="B12" s="92"/>
      <c r="C12" s="92"/>
      <c r="D12" s="92"/>
      <c r="E12" s="92"/>
      <c r="F12" s="101" t="s">
        <v>8</v>
      </c>
      <c r="G12" s="102"/>
      <c r="L12" s="18"/>
      <c r="M12" s="19"/>
      <c r="N12" s="20"/>
      <c r="O12" s="21"/>
      <c r="P12" s="18"/>
    </row>
    <row r="13" spans="1:16" x14ac:dyDescent="0.25">
      <c r="A13" s="87" t="s">
        <v>29</v>
      </c>
      <c r="B13" s="104" t="s">
        <v>30</v>
      </c>
      <c r="C13" s="104"/>
      <c r="D13" s="104"/>
      <c r="E13" s="105"/>
      <c r="F13" s="103" t="s">
        <v>33</v>
      </c>
      <c r="G13" s="103"/>
      <c r="L13" s="18"/>
      <c r="M13" s="22"/>
      <c r="N13" s="18"/>
      <c r="O13" s="18"/>
      <c r="P13" s="20"/>
    </row>
    <row r="14" spans="1:16" x14ac:dyDescent="0.25">
      <c r="A14" s="88"/>
      <c r="B14" s="116"/>
      <c r="C14" s="116"/>
      <c r="D14" s="116"/>
      <c r="E14" s="106"/>
      <c r="F14" s="103"/>
      <c r="G14" s="103"/>
      <c r="I14" s="15"/>
      <c r="L14" s="21"/>
      <c r="M14" s="21"/>
      <c r="N14" s="21"/>
      <c r="O14" s="24"/>
      <c r="P14" s="20"/>
    </row>
    <row r="15" spans="1:16" ht="14.45" customHeight="1" x14ac:dyDescent="0.25">
      <c r="A15" s="58" t="s">
        <v>28</v>
      </c>
      <c r="B15" s="117" t="s">
        <v>35</v>
      </c>
      <c r="C15" s="117"/>
      <c r="D15" s="117"/>
      <c r="E15" s="107"/>
      <c r="F15" s="103"/>
      <c r="G15" s="103"/>
      <c r="L15" s="18"/>
      <c r="M15" s="18"/>
      <c r="N15" s="26"/>
      <c r="O15" s="18"/>
      <c r="P15" s="20"/>
    </row>
    <row r="16" spans="1:16" ht="14.45" customHeight="1" x14ac:dyDescent="0.25">
      <c r="A16" s="23"/>
      <c r="B16" s="117"/>
      <c r="C16" s="117"/>
      <c r="D16" s="117"/>
      <c r="E16" s="107"/>
      <c r="F16" s="103"/>
      <c r="G16" s="103"/>
      <c r="L16" s="26"/>
      <c r="M16" s="27"/>
      <c r="N16" s="18"/>
      <c r="O16" s="28"/>
      <c r="P16" s="18"/>
    </row>
    <row r="17" spans="1:17" x14ac:dyDescent="0.25">
      <c r="A17" s="59"/>
      <c r="B17" s="60"/>
      <c r="C17" s="60"/>
      <c r="D17" s="60"/>
      <c r="E17" s="61"/>
      <c r="F17" s="103"/>
      <c r="G17" s="103"/>
      <c r="L17" s="29"/>
      <c r="M17" s="30"/>
      <c r="N17" s="20"/>
      <c r="O17" s="31"/>
      <c r="P17" s="32"/>
    </row>
    <row r="18" spans="1:17" x14ac:dyDescent="0.25">
      <c r="A18" s="84" t="s">
        <v>32</v>
      </c>
      <c r="B18" s="85"/>
      <c r="C18" s="85"/>
      <c r="D18" s="85"/>
      <c r="E18" s="86"/>
      <c r="F18" s="89" t="s">
        <v>26</v>
      </c>
      <c r="G18" s="89"/>
      <c r="L18" s="33"/>
      <c r="M18" s="34"/>
      <c r="N18" s="18"/>
      <c r="O18" s="35"/>
      <c r="P18" s="35"/>
    </row>
    <row r="19" spans="1:17" x14ac:dyDescent="0.25">
      <c r="A19" s="65" t="s">
        <v>31</v>
      </c>
      <c r="B19" s="62" t="s">
        <v>11</v>
      </c>
      <c r="C19" s="63"/>
      <c r="D19" s="63"/>
      <c r="E19" s="64"/>
      <c r="F19" s="93"/>
      <c r="G19" s="94"/>
      <c r="L19" s="21"/>
      <c r="M19" s="18"/>
      <c r="N19" s="37"/>
      <c r="O19" s="36"/>
      <c r="P19" s="36"/>
      <c r="Q19" s="38"/>
    </row>
    <row r="20" spans="1:17" ht="18.75" x14ac:dyDescent="0.25">
      <c r="A20" s="66" t="s">
        <v>36</v>
      </c>
      <c r="B20" s="114" t="str">
        <f>"@impresionescaptis"</f>
        <v>@impresionescaptis</v>
      </c>
      <c r="C20" s="115"/>
      <c r="D20" s="115"/>
      <c r="E20" s="25"/>
      <c r="F20" s="95"/>
      <c r="G20" s="96"/>
      <c r="L20" s="21"/>
      <c r="M20" s="18"/>
      <c r="N20" s="39"/>
      <c r="O20" s="40"/>
      <c r="P20" s="41"/>
      <c r="Q20" s="38"/>
    </row>
    <row r="21" spans="1:17" x14ac:dyDescent="0.25">
      <c r="A21" s="67"/>
      <c r="B21" s="114" t="str">
        <f>"4493931290"</f>
        <v>4493931290</v>
      </c>
      <c r="C21" s="115"/>
      <c r="D21" s="115"/>
      <c r="E21" s="25"/>
      <c r="F21" s="95"/>
      <c r="G21" s="96"/>
      <c r="L21" s="42"/>
      <c r="M21" s="43"/>
      <c r="N21" s="43"/>
      <c r="O21" s="43"/>
      <c r="P21" s="38"/>
    </row>
    <row r="22" spans="1:17" x14ac:dyDescent="0.25">
      <c r="A22" s="59"/>
      <c r="B22" s="60"/>
      <c r="C22" s="60"/>
      <c r="D22" s="68"/>
      <c r="E22" s="69"/>
      <c r="F22" s="95"/>
      <c r="G22" s="96"/>
    </row>
    <row r="23" spans="1:17" x14ac:dyDescent="0.25">
      <c r="A23" s="70" t="s">
        <v>37</v>
      </c>
      <c r="B23" s="71" t="s">
        <v>38</v>
      </c>
      <c r="C23" s="99" t="s">
        <v>39</v>
      </c>
      <c r="D23" s="100"/>
      <c r="E23" s="100"/>
      <c r="F23" s="97"/>
      <c r="G23" s="98"/>
    </row>
  </sheetData>
  <mergeCells count="14">
    <mergeCell ref="F19:G23"/>
    <mergeCell ref="C23:E23"/>
    <mergeCell ref="F18:G18"/>
    <mergeCell ref="F12:G12"/>
    <mergeCell ref="F13:G17"/>
    <mergeCell ref="B13:E14"/>
    <mergeCell ref="B15:E16"/>
    <mergeCell ref="A18:E18"/>
    <mergeCell ref="A13:A14"/>
    <mergeCell ref="A5:G5"/>
    <mergeCell ref="A2:B2"/>
    <mergeCell ref="A3:B3"/>
    <mergeCell ref="A6:G10"/>
    <mergeCell ref="A12:E12"/>
  </mergeCells>
  <hyperlinks>
    <hyperlink ref="A23" r:id="rId1" xr:uid="{3CFA81DF-F8FB-49D8-AB43-98F09ADED34D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2024-05-14T19:49:55Z</dcterms:modified>
</cp:coreProperties>
</file>