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730" activeTab="1"/>
  </bookViews>
  <sheets>
    <sheet name="Sheet1" sheetId="1" r:id="rId1"/>
    <sheet name="CASUALTY" sheetId="2" r:id="rId2"/>
    <sheet name="CAUSATIVE" sheetId="3" r:id="rId3"/>
  </sheets>
  <calcPr calcId="144525"/>
</workbook>
</file>

<file path=xl/sharedStrings.xml><?xml version="1.0" encoding="utf-8"?>
<sst xmlns="http://schemas.openxmlformats.org/spreadsheetml/2006/main" count="767" uniqueCount="129">
  <si>
    <t>Q1 2023</t>
  </si>
  <si>
    <t>Q2 2023</t>
  </si>
  <si>
    <t>Q3 2023</t>
  </si>
  <si>
    <t>Q4 2023</t>
  </si>
  <si>
    <t>STATE</t>
  </si>
  <si>
    <t>FATAL</t>
  </si>
  <si>
    <t>SERIOUS</t>
  </si>
  <si>
    <t>MINOR</t>
  </si>
  <si>
    <t>TOTAL CASES</t>
  </si>
  <si>
    <t>NUMBER INJURED</t>
  </si>
  <si>
    <t>NUMBER KILLED</t>
  </si>
  <si>
    <t>TOTAL CASUALTY</t>
  </si>
  <si>
    <t>PEOPLE INVOLVED</t>
  </si>
  <si>
    <t>Abia</t>
  </si>
  <si>
    <t>Adamawa</t>
  </si>
  <si>
    <t>Akwa 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</si>
  <si>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</si>
  <si>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</si>
  <si>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</si>
  <si>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</si>
  <si>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</si>
  <si>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</si>
  <si>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</si>
  <si>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</si>
  <si>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</si>
  <si>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</si>
  <si>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</si>
  <si>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FCT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</si>
  <si>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</si>
  <si>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</si>
  <si>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</si>
  <si>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</si>
  <si>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</si>
  <si>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</si>
  <si>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</si>
  <si>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</si>
  <si>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</si>
  <si>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</si>
  <si>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</si>
  <si>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</si>
  <si>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</si>
  <si>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</si>
  <si>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</si>
  <si>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</si>
  <si>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</si>
  <si>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</si>
  <si>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</si>
  <si>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</si>
  <si>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</si>
  <si>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</si>
  <si>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TOTAL</t>
  </si>
  <si>
    <t>CASUALTIES AND VEHICLES INVOLVED IN THE CRASH</t>
  </si>
  <si>
    <t>SUMMARY 2023</t>
  </si>
  <si>
    <t>SEX</t>
  </si>
  <si>
    <t xml:space="preserve">Persons Killed </t>
  </si>
  <si>
    <t>Persons Killed</t>
  </si>
  <si>
    <t>Persons Injured</t>
  </si>
  <si>
    <t>Frequency</t>
  </si>
  <si>
    <t>Percentage</t>
  </si>
  <si>
    <t>MALE ADULT</t>
  </si>
  <si>
    <t>FEMALE ADULT</t>
  </si>
  <si>
    <t>MALE CHILD</t>
  </si>
  <si>
    <t>FEMALE CHILD</t>
  </si>
  <si>
    <t xml:space="preserve"> FEMALE CHILD</t>
  </si>
  <si>
    <t>VEHICLE CATEGORY</t>
  </si>
  <si>
    <t>%</t>
  </si>
  <si>
    <t>BICYCLE</t>
  </si>
  <si>
    <t>Persons Injured </t>
  </si>
  <si>
    <t>MOTORCYCLE</t>
  </si>
  <si>
    <t>TRICYCLE</t>
  </si>
  <si>
    <t>CAR</t>
  </si>
  <si>
    <t>SUV(JEEP)</t>
  </si>
  <si>
    <t>PRIVATE</t>
  </si>
  <si>
    <t>VAN</t>
  </si>
  <si>
    <t>COMMERCIAL</t>
  </si>
  <si>
    <t>MINIBUS</t>
  </si>
  <si>
    <t>GOVERNMENT</t>
  </si>
  <si>
    <t>LUXURY BUS</t>
  </si>
  <si>
    <t>DIPLOMAT</t>
  </si>
  <si>
    <t>PICK-UP</t>
  </si>
  <si>
    <t>TRUCK</t>
  </si>
  <si>
    <t>TANKER</t>
  </si>
  <si>
    <t>TRAILER</t>
  </si>
  <si>
    <t>OTHERS</t>
  </si>
  <si>
    <t xml:space="preserve">Q1 2023 CAUSATIVE FACTORS OF ROAD TRAFFIC CRASHES  </t>
  </si>
  <si>
    <t xml:space="preserve">Q2 2023 CAUSATIVE FACTORS OF ROAD TRAFFIC CRASHES  </t>
  </si>
  <si>
    <t xml:space="preserve">Q3 2023 CAUSATIVE FACTORS OF ROAD TRAFFIC CRASHES  </t>
  </si>
  <si>
    <t>SPV</t>
  </si>
  <si>
    <t>UPD</t>
  </si>
  <si>
    <t>TBT</t>
  </si>
  <si>
    <t>MDV</t>
  </si>
  <si>
    <t>BFL</t>
  </si>
  <si>
    <t>OVL</t>
  </si>
  <si>
    <t>DOT</t>
  </si>
  <si>
    <t>WOT</t>
  </si>
  <si>
    <t>DGD</t>
  </si>
  <si>
    <t>BRD</t>
  </si>
  <si>
    <t>RTV</t>
  </si>
  <si>
    <t>OBS</t>
  </si>
  <si>
    <t>SOS</t>
  </si>
  <si>
    <t>DAD</t>
  </si>
  <si>
    <t>PWR</t>
  </si>
  <si>
    <t>FTQ</t>
  </si>
  <si>
    <t>SLV</t>
  </si>
  <si>
    <t>Total</t>
  </si>
  <si>
    <t>SUMMARY FOR 2023</t>
  </si>
  <si>
    <t>*LEGEND OF CAUSATIVE FACTORS CODE</t>
  </si>
  <si>
    <t>CAUSATIVE FACTORS</t>
  </si>
  <si>
    <t>CODE</t>
  </si>
  <si>
    <t>Speed Violation (SPV)</t>
  </si>
  <si>
    <t>Use of Phone While Driving (UPWD)</t>
  </si>
  <si>
    <t>UPWD</t>
  </si>
  <si>
    <t>Tyre Burst (TBT)</t>
  </si>
  <si>
    <t>Mechanically Deficient Vehicle (MDV)</t>
  </si>
  <si>
    <t>Brake Failure (BFL)</t>
  </si>
  <si>
    <t>Overloading (OVL)</t>
  </si>
  <si>
    <t>Dangerous Overtaking (DOT)</t>
  </si>
  <si>
    <t>Wrongful Overtaking (WOT)</t>
  </si>
  <si>
    <t>Dangerous Driving (DGD)</t>
  </si>
  <si>
    <t>Bad Road (BRD)</t>
  </si>
  <si>
    <t>Route Violation (RTV)</t>
  </si>
  <si>
    <t>Road Obstruction Violation (OBS)</t>
  </si>
  <si>
    <t>Sleeping on Steering (SOS)</t>
  </si>
  <si>
    <t>Driving Under Alcohol/Drug Influence (DAD)</t>
  </si>
  <si>
    <t>Poor Weather (PWR)</t>
  </si>
  <si>
    <t>Fatigue (FTQ)</t>
  </si>
  <si>
    <t>Sign Light Violation (SLV)</t>
  </si>
  <si>
    <t>Others</t>
  </si>
  <si>
    <t>OTH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</si>
</sst>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-* #,##0.00_-;\-* #,##0.00_-;_-* &quot;-&quot;??_-;_-@_-"/>
    <numFmt numFmtId="178" formatCode="_ * #,##0_ ;_ * \-#,##0_ ;_ * &quot;-&quot;_ ;_ @_ "/>
    <numFmt numFmtId="179" formatCode="_-* #,##0_-;\-* #,##0_-;_-* &quot;-&quot;??_-;_-@_-"/>
  </numFmts>
  <fonts count="33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0"/>
      <color rgb="FF000000"/>
      <name val="Calibri"/>
      <charset val="134"/>
      <scheme val="minor"/>
    </font>
    <font>
      <sz val="10"/>
      <color rgb="FF00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0"/>
      <name val="Calibri"/>
      <charset val="134"/>
      <scheme val="minor"/>
    </font>
    <font>
      <sz val="11"/>
      <name val="Calibri"/>
      <charset val="134"/>
      <scheme val="minor"/>
    </font>
    <font>
      <b/>
      <sz val="14"/>
      <name val="Calibri"/>
      <charset val="134"/>
      <scheme val="minor"/>
    </font>
    <font>
      <b/>
      <sz val="10"/>
      <name val="Calibri"/>
      <charset val="134"/>
      <scheme val="minor"/>
    </font>
    <font>
      <b/>
      <u/>
      <sz val="10"/>
      <name val="Calibri"/>
      <charset val="134"/>
      <scheme val="minor"/>
    </font>
    <font>
      <b/>
      <u/>
      <sz val="10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6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13" borderId="10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11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9" fillId="17" borderId="10" applyNumberFormat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/>
    <xf numFmtId="0" fontId="3" fillId="0" borderId="1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4" fillId="0" borderId="3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right" vertical="center"/>
    </xf>
    <xf numFmtId="0" fontId="4" fillId="0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0" fontId="0" fillId="0" borderId="0" xfId="0" applyNumberFormat="1">
      <alignment vertical="center"/>
    </xf>
    <xf numFmtId="0" fontId="6" fillId="0" borderId="2" xfId="0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right" vertical="center"/>
    </xf>
    <xf numFmtId="0" fontId="2" fillId="2" borderId="0" xfId="0" applyFont="1" applyFill="1" applyAlignment="1">
      <alignment horizontal="center"/>
    </xf>
    <xf numFmtId="177" fontId="1" fillId="0" borderId="0" xfId="2" applyNumberFormat="1" applyFont="1" applyAlignment="1"/>
    <xf numFmtId="1" fontId="1" fillId="0" borderId="0" xfId="0" applyNumberFormat="1" applyFont="1" applyFill="1" applyAlignment="1"/>
    <xf numFmtId="0" fontId="2" fillId="0" borderId="4" xfId="0" applyFont="1" applyFill="1" applyBorder="1" applyAlignment="1">
      <alignment horizontal="center"/>
    </xf>
    <xf numFmtId="1" fontId="3" fillId="0" borderId="2" xfId="0" applyNumberFormat="1" applyFont="1" applyFill="1" applyBorder="1" applyAlignment="1">
      <alignment horizontal="center" vertical="center"/>
    </xf>
    <xf numFmtId="1" fontId="3" fillId="0" borderId="3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1" fontId="4" fillId="0" borderId="2" xfId="0" applyNumberFormat="1" applyFont="1" applyFill="1" applyBorder="1" applyAlignment="1">
      <alignment horizontal="center" vertical="center"/>
    </xf>
    <xf numFmtId="177" fontId="4" fillId="0" borderId="2" xfId="2" applyNumberFormat="1" applyFont="1" applyBorder="1" applyAlignment="1">
      <alignment horizontal="center" vertical="center"/>
    </xf>
    <xf numFmtId="2" fontId="3" fillId="0" borderId="2" xfId="0" applyNumberFormat="1" applyFont="1" applyFill="1" applyBorder="1" applyAlignment="1">
      <alignment horizontal="center" vertical="center"/>
    </xf>
    <xf numFmtId="177" fontId="8" fillId="3" borderId="0" xfId="2" applyNumberFormat="1" applyFont="1" applyFill="1" applyAlignment="1"/>
    <xf numFmtId="0" fontId="8" fillId="3" borderId="0" xfId="0" applyFont="1" applyFill="1" applyAlignment="1"/>
    <xf numFmtId="0" fontId="9" fillId="3" borderId="0" xfId="0" applyFont="1" applyFill="1">
      <alignment vertical="center"/>
    </xf>
    <xf numFmtId="177" fontId="3" fillId="0" borderId="2" xfId="2" applyNumberFormat="1" applyFont="1" applyBorder="1" applyAlignment="1">
      <alignment horizontal="center" vertical="center"/>
    </xf>
    <xf numFmtId="1" fontId="8" fillId="3" borderId="0" xfId="0" applyNumberFormat="1" applyFont="1" applyFill="1" applyAlignment="1"/>
    <xf numFmtId="0" fontId="10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1" fillId="3" borderId="4" xfId="0" applyFont="1" applyFill="1" applyBorder="1" applyAlignment="1">
      <alignment horizontal="center"/>
    </xf>
    <xf numFmtId="1" fontId="11" fillId="3" borderId="2" xfId="0" applyNumberFormat="1" applyFont="1" applyFill="1" applyBorder="1" applyAlignment="1">
      <alignment horizontal="center" vertical="center"/>
    </xf>
    <xf numFmtId="1" fontId="11" fillId="3" borderId="3" xfId="0" applyNumberFormat="1" applyFont="1" applyFill="1" applyBorder="1" applyAlignment="1">
      <alignment horizontal="center" vertical="center"/>
    </xf>
    <xf numFmtId="1" fontId="11" fillId="3" borderId="5" xfId="0" applyNumberFormat="1" applyFont="1" applyFill="1" applyBorder="1" applyAlignment="1">
      <alignment horizontal="center" vertical="center"/>
    </xf>
    <xf numFmtId="1" fontId="8" fillId="3" borderId="2" xfId="0" applyNumberFormat="1" applyFont="1" applyFill="1" applyBorder="1" applyAlignment="1">
      <alignment horizontal="center" vertical="center"/>
    </xf>
    <xf numFmtId="177" fontId="8" fillId="3" borderId="2" xfId="2" applyNumberFormat="1" applyFont="1" applyFill="1" applyBorder="1" applyAlignment="1">
      <alignment horizontal="center" vertical="center"/>
    </xf>
    <xf numFmtId="177" fontId="11" fillId="3" borderId="2" xfId="2" applyNumberFormat="1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vertical="center"/>
    </xf>
    <xf numFmtId="0" fontId="11" fillId="3" borderId="2" xfId="0" applyFont="1" applyFill="1" applyBorder="1" applyAlignment="1">
      <alignment horizontal="center"/>
    </xf>
    <xf numFmtId="0" fontId="11" fillId="3" borderId="2" xfId="0" applyFont="1" applyFill="1" applyBorder="1" applyAlignment="1"/>
    <xf numFmtId="0" fontId="8" fillId="3" borderId="2" xfId="0" applyFont="1" applyFill="1" applyBorder="1" applyAlignment="1">
      <alignment horizontal="center"/>
    </xf>
    <xf numFmtId="0" fontId="8" fillId="3" borderId="2" xfId="0" applyFont="1" applyFill="1" applyBorder="1" applyAlignment="1"/>
    <xf numFmtId="177" fontId="8" fillId="3" borderId="2" xfId="2" applyNumberFormat="1" applyFont="1" applyFill="1" applyBorder="1" applyAlignment="1"/>
    <xf numFmtId="0" fontId="12" fillId="3" borderId="2" xfId="0" applyFont="1" applyFill="1" applyBorder="1" applyAlignment="1"/>
    <xf numFmtId="179" fontId="8" fillId="3" borderId="2" xfId="2" applyNumberFormat="1" applyFont="1" applyFill="1" applyBorder="1" applyAlignment="1"/>
    <xf numFmtId="2" fontId="8" fillId="3" borderId="2" xfId="0" applyNumberFormat="1" applyFont="1" applyFill="1" applyBorder="1" applyAlignment="1"/>
    <xf numFmtId="0" fontId="3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/>
    </xf>
    <xf numFmtId="0" fontId="3" fillId="0" borderId="2" xfId="0" applyFont="1" applyFill="1" applyBorder="1" applyAlignment="1"/>
    <xf numFmtId="0" fontId="4" fillId="0" borderId="2" xfId="0" applyFont="1" applyFill="1" applyBorder="1" applyAlignment="1"/>
    <xf numFmtId="177" fontId="4" fillId="0" borderId="2" xfId="2" applyNumberFormat="1" applyFont="1" applyFill="1" applyBorder="1" applyAlignment="1"/>
    <xf numFmtId="177" fontId="3" fillId="0" borderId="2" xfId="2" applyNumberFormat="1" applyFont="1" applyFill="1" applyBorder="1" applyAlignment="1"/>
    <xf numFmtId="0" fontId="13" fillId="0" borderId="2" xfId="0" applyFont="1" applyFill="1" applyBorder="1" applyAlignment="1"/>
    <xf numFmtId="0" fontId="1" fillId="0" borderId="2" xfId="0" applyFont="1" applyFill="1" applyBorder="1" applyAlignment="1"/>
    <xf numFmtId="179" fontId="4" fillId="0" borderId="2" xfId="2" applyNumberFormat="1" applyFont="1" applyBorder="1" applyAlignment="1"/>
    <xf numFmtId="2" fontId="4" fillId="0" borderId="2" xfId="0" applyNumberFormat="1" applyFont="1" applyFill="1" applyBorder="1" applyAlignment="1"/>
    <xf numFmtId="0" fontId="2" fillId="0" borderId="2" xfId="0" applyFont="1" applyFill="1" applyBorder="1" applyAlignment="1"/>
    <xf numFmtId="179" fontId="3" fillId="0" borderId="2" xfId="2" applyNumberFormat="1" applyFont="1" applyBorder="1" applyAlignment="1"/>
    <xf numFmtId="2" fontId="3" fillId="0" borderId="2" xfId="0" applyNumberFormat="1" applyFont="1" applyFill="1" applyBorder="1" applyAlignment="1"/>
    <xf numFmtId="179" fontId="11" fillId="3" borderId="2" xfId="2" applyNumberFormat="1" applyFont="1" applyFill="1" applyBorder="1" applyAlignment="1"/>
    <xf numFmtId="177" fontId="11" fillId="3" borderId="2" xfId="2" applyNumberFormat="1" applyFont="1" applyFill="1" applyBorder="1" applyAlignment="1"/>
    <xf numFmtId="2" fontId="11" fillId="3" borderId="2" xfId="0" applyNumberFormat="1" applyFont="1" applyFill="1" applyBorder="1" applyAlignment="1"/>
    <xf numFmtId="1" fontId="3" fillId="0" borderId="2" xfId="0" applyNumberFormat="1" applyFont="1" applyFill="1" applyBorder="1" applyAlignment="1" quotePrefix="1">
      <alignment horizontal="center" vertical="center"/>
    </xf>
    <xf numFmtId="1" fontId="3" fillId="0" borderId="3" xfId="0" applyNumberFormat="1" applyFont="1" applyFill="1" applyBorder="1" applyAlignment="1" quotePrefix="1">
      <alignment horizontal="center" vertical="center"/>
    </xf>
    <xf numFmtId="1" fontId="11" fillId="3" borderId="2" xfId="0" applyNumberFormat="1" applyFont="1" applyFill="1" applyBorder="1" applyAlignment="1" quotePrefix="1">
      <alignment horizontal="center" vertical="center"/>
    </xf>
    <xf numFmtId="1" fontId="11" fillId="3" borderId="3" xfId="0" applyNumberFormat="1" applyFont="1" applyFill="1" applyBorder="1" applyAlignment="1" quotePrefix="1">
      <alignment horizontal="center" vertical="center"/>
    </xf>
    <xf numFmtId="1" fontId="4" fillId="0" borderId="2" xfId="0" applyNumberFormat="1" applyFont="1" applyFill="1" applyBorder="1" applyAlignment="1" quotePrefix="1">
      <alignment horizontal="center" vertical="center"/>
    </xf>
    <xf numFmtId="1" fontId="8" fillId="3" borderId="2" xfId="0" applyNumberFormat="1" applyFont="1" applyFill="1" applyBorder="1" applyAlignment="1" quotePrefix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SEX DISTRIBUTION OF PERSONS KILLED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Sheet1!$S$48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Sheet1!$R$49:$R$52</c:f>
              <c:strCache>
                <c:ptCount val="4"/>
                <c:pt idx="0" c:formatCode="0">
                  <c:v>MALE ADULT</c:v>
                </c:pt>
                <c:pt idx="1" c:formatCode="0">
                  <c:v>FEMALE ADULT</c:v>
                </c:pt>
                <c:pt idx="2" c:formatCode="0">
                  <c:v>MALE CHILD</c:v>
                </c:pt>
                <c:pt idx="3" c:formatCode="0">
                  <c:v> FEMALE CHILD</c:v>
                </c:pt>
              </c:strCache>
            </c:strRef>
          </c:cat>
          <c:val>
            <c:numRef>
              <c:f>Sheet1!$S$49:$S$52</c:f>
              <c:numCache>
                <c:formatCode>0</c:formatCode>
                <c:ptCount val="4"/>
                <c:pt idx="0">
                  <c:v>3955</c:v>
                </c:pt>
                <c:pt idx="1">
                  <c:v>784</c:v>
                </c:pt>
                <c:pt idx="2">
                  <c:v>197</c:v>
                </c:pt>
                <c:pt idx="3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65132"/>
        <c:axId val="197987219"/>
      </c:barChart>
      <c:catAx>
        <c:axId val="4459651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987219"/>
        <c:crosses val="autoZero"/>
        <c:auto val="1"/>
        <c:lblAlgn val="ctr"/>
        <c:lblOffset val="100"/>
        <c:noMultiLvlLbl val="0"/>
      </c:catAx>
      <c:valAx>
        <c:axId val="197987219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5965132"/>
        <c:crosses val="autoZero"/>
        <c:crossBetween val="between"/>
      </c:valAx>
      <c:spPr>
        <a:noFill/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c:spPr>
    </c:plotArea>
    <c:plotVisOnly val="1"/>
    <c:dispBlanksAs val="gap"/>
    <c:showDLblsOverMax val="0"/>
  </c:chart>
  <c:spPr>
    <a:solidFill>
      <a:schemeClr val="bg1">
        <a:alpha val="5000"/>
      </a:schemeClr>
    </a:solidFill>
    <a:ln w="9525" cap="flat" cmpd="sng" algn="ctr">
      <a:noFill/>
      <a:round/>
    </a:ln>
    <a:effectLst>
      <a:outerShdw blurRad="50800" dist="38100" algn="l" rotWithShape="0">
        <a:prstClr val="black">
          <a:alpha val="40000"/>
        </a:prstClr>
      </a:outerShdw>
    </a:effectLst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SEX DISTRIBUTION OF PERSONS INJURED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Sheet1!$W$49:$W$52</c:f>
              <c:strCache>
                <c:ptCount val="4"/>
                <c:pt idx="0" c:formatCode="0">
                  <c:v>MALE ADULT</c:v>
                </c:pt>
                <c:pt idx="1" c:formatCode="0">
                  <c:v>FEMALE ADULT</c:v>
                </c:pt>
                <c:pt idx="2" c:formatCode="0">
                  <c:v>MALE CHILD</c:v>
                </c:pt>
                <c:pt idx="3" c:formatCode="0">
                  <c:v>FEMALE CHILD</c:v>
                </c:pt>
              </c:strCache>
            </c:strRef>
          </c:cat>
          <c:val>
            <c:numRef>
              <c:f>Sheet1!$X$49:$X$52</c:f>
              <c:numCache>
                <c:formatCode>0</c:formatCode>
                <c:ptCount val="4"/>
                <c:pt idx="0">
                  <c:v>23363</c:v>
                </c:pt>
                <c:pt idx="1">
                  <c:v>6694</c:v>
                </c:pt>
                <c:pt idx="2">
                  <c:v>1007</c:v>
                </c:pt>
                <c:pt idx="3">
                  <c:v>809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852589"/>
        <c:axId val="407259419"/>
      </c:barChart>
      <c:catAx>
        <c:axId val="1318525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7259419"/>
        <c:crosses val="autoZero"/>
        <c:auto val="1"/>
        <c:lblAlgn val="ctr"/>
        <c:lblOffset val="100"/>
        <c:noMultiLvlLbl val="0"/>
      </c:catAx>
      <c:valAx>
        <c:axId val="407259419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1852589"/>
        <c:crosses val="autoZero"/>
        <c:crossBetween val="between"/>
      </c:valAx>
      <c:spPr>
        <a:noFill/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c:spPr>
    </c:plotArea>
    <c:plotVisOnly val="1"/>
    <c:dispBlanksAs val="gap"/>
    <c:showDLblsOverMax val="0"/>
  </c:chart>
  <c:spPr>
    <a:solidFill>
      <a:schemeClr val="bg1">
        <a:alpha val="2000"/>
      </a:schemeClr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NUMBER OF VEHICLES INVOLVED IN THE CRASH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Sheet1!$S$57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Sheet1!$R$58:$R$70</c:f>
              <c:strCache>
                <c:ptCount val="13"/>
                <c:pt idx="0">
                  <c:v>BICYCLE</c:v>
                </c:pt>
                <c:pt idx="1">
                  <c:v>MOTORCYCLE</c:v>
                </c:pt>
                <c:pt idx="2">
                  <c:v>TRICYCLE</c:v>
                </c:pt>
                <c:pt idx="3">
                  <c:v>CAR</c:v>
                </c:pt>
                <c:pt idx="4">
                  <c:v>SUV(JEEP)</c:v>
                </c:pt>
                <c:pt idx="5">
                  <c:v>VAN</c:v>
                </c:pt>
                <c:pt idx="6">
                  <c:v>MINIBUS</c:v>
                </c:pt>
                <c:pt idx="7">
                  <c:v>LUXURY BUS</c:v>
                </c:pt>
                <c:pt idx="8">
                  <c:v>PICK-UP</c:v>
                </c:pt>
                <c:pt idx="9">
                  <c:v>TRUCK</c:v>
                </c:pt>
                <c:pt idx="10">
                  <c:v>TANKER</c:v>
                </c:pt>
                <c:pt idx="11">
                  <c:v>TRAILER</c:v>
                </c:pt>
                <c:pt idx="12">
                  <c:v>OTHERS</c:v>
                </c:pt>
              </c:strCache>
            </c:strRef>
          </c:cat>
          <c:val>
            <c:numRef>
              <c:f>Sheet1!$S$58:$S$70</c:f>
              <c:numCache>
                <c:formatCode>General</c:formatCode>
                <c:ptCount val="13"/>
                <c:pt idx="0">
                  <c:v>43</c:v>
                </c:pt>
                <c:pt idx="1">
                  <c:v>3436</c:v>
                </c:pt>
                <c:pt idx="2">
                  <c:v>628</c:v>
                </c:pt>
                <c:pt idx="3">
                  <c:v>4699</c:v>
                </c:pt>
                <c:pt idx="4">
                  <c:v>568</c:v>
                </c:pt>
                <c:pt idx="5">
                  <c:v>61</c:v>
                </c:pt>
                <c:pt idx="6">
                  <c:v>2980</c:v>
                </c:pt>
                <c:pt idx="7">
                  <c:v>55</c:v>
                </c:pt>
                <c:pt idx="8">
                  <c:v>455</c:v>
                </c:pt>
                <c:pt idx="9">
                  <c:v>1895</c:v>
                </c:pt>
                <c:pt idx="10">
                  <c:v>281</c:v>
                </c:pt>
                <c:pt idx="11">
                  <c:v>899</c:v>
                </c:pt>
                <c:pt idx="12">
                  <c:v>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799713"/>
        <c:axId val="183021990"/>
      </c:barChart>
      <c:catAx>
        <c:axId val="7779971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3021990"/>
        <c:crosses val="autoZero"/>
        <c:auto val="1"/>
        <c:lblAlgn val="ctr"/>
        <c:lblOffset val="100"/>
        <c:noMultiLvlLbl val="0"/>
      </c:catAx>
      <c:valAx>
        <c:axId val="18302199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99713"/>
        <c:crosses val="autoZero"/>
        <c:crossBetween val="between"/>
      </c:valAx>
      <c:spPr>
        <a:noFill/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c:spPr>
    </c:plotArea>
    <c:plotVisOnly val="1"/>
    <c:dispBlanksAs val="gap"/>
    <c:showDLblsOverMax val="0"/>
  </c:chart>
  <c:spPr>
    <a:solidFill>
      <a:schemeClr val="bg1">
        <a:alpha val="2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VEHICLE CATEGORY</a:t>
            </a:r>
            <a:endParaRPr b="1"/>
          </a:p>
        </c:rich>
      </c:tx>
      <c:layout>
        <c:manualLayout>
          <c:xMode val="edge"/>
          <c:yMode val="edge"/>
          <c:x val="0.234218987106983"/>
          <c:y val="0.0086455331412103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916066129716"/>
          <c:y val="0.109510086455331"/>
          <c:w val="0.51186943620178"/>
          <c:h val="0.695965417867435"/>
        </c:manualLayout>
      </c:layout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Sheet1!$W$62:$W$65</c:f>
              <c:strCache>
                <c:ptCount val="4"/>
                <c:pt idx="0">
                  <c:v>PRIVATE</c:v>
                </c:pt>
                <c:pt idx="1">
                  <c:v>COMMERCIAL</c:v>
                </c:pt>
                <c:pt idx="2">
                  <c:v>GOVERNMENT</c:v>
                </c:pt>
                <c:pt idx="3">
                  <c:v>DIPLOMAT</c:v>
                </c:pt>
              </c:strCache>
            </c:strRef>
          </c:cat>
          <c:val>
            <c:numRef>
              <c:f>Sheet1!$X$62:$X$65</c:f>
              <c:numCache>
                <c:formatCode>_-* #,##0_-;\-* #,##0_-;_-* "-"??_-;_-@_-</c:formatCode>
                <c:ptCount val="4"/>
                <c:pt idx="0">
                  <c:v>5054</c:v>
                </c:pt>
                <c:pt idx="1">
                  <c:v>11024</c:v>
                </c:pt>
                <c:pt idx="2">
                  <c:v>194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alpha val="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25</xdr:col>
      <xdr:colOff>280670</xdr:colOff>
      <xdr:row>45</xdr:row>
      <xdr:rowOff>161925</xdr:rowOff>
    </xdr:from>
    <xdr:to>
      <xdr:col>31</xdr:col>
      <xdr:colOff>32385</xdr:colOff>
      <xdr:row>56</xdr:row>
      <xdr:rowOff>87630</xdr:rowOff>
    </xdr:to>
    <xdr:graphicFrame>
      <xdr:nvGraphicFramePr>
        <xdr:cNvPr id="2" name="Chart 1"/>
        <xdr:cNvGraphicFramePr/>
      </xdr:nvGraphicFramePr>
      <xdr:xfrm>
        <a:off x="19311620" y="8645525"/>
        <a:ext cx="3409315" cy="1951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236855</xdr:colOff>
      <xdr:row>45</xdr:row>
      <xdr:rowOff>146685</xdr:rowOff>
    </xdr:from>
    <xdr:to>
      <xdr:col>37</xdr:col>
      <xdr:colOff>147955</xdr:colOff>
      <xdr:row>56</xdr:row>
      <xdr:rowOff>120015</xdr:rowOff>
    </xdr:to>
    <xdr:graphicFrame>
      <xdr:nvGraphicFramePr>
        <xdr:cNvPr id="3" name="Chart 2"/>
        <xdr:cNvGraphicFramePr/>
      </xdr:nvGraphicFramePr>
      <xdr:xfrm>
        <a:off x="22925405" y="8630285"/>
        <a:ext cx="3568700" cy="1998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315595</xdr:colOff>
      <xdr:row>57</xdr:row>
      <xdr:rowOff>130175</xdr:rowOff>
    </xdr:from>
    <xdr:to>
      <xdr:col>32</xdr:col>
      <xdr:colOff>248920</xdr:colOff>
      <xdr:row>72</xdr:row>
      <xdr:rowOff>111125</xdr:rowOff>
    </xdr:to>
    <xdr:graphicFrame>
      <xdr:nvGraphicFramePr>
        <xdr:cNvPr id="4" name="Chart 3"/>
        <xdr:cNvGraphicFramePr/>
      </xdr:nvGraphicFramePr>
      <xdr:xfrm>
        <a:off x="19346545" y="10823575"/>
        <a:ext cx="42005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205105</xdr:colOff>
      <xdr:row>58</xdr:row>
      <xdr:rowOff>154305</xdr:rowOff>
    </xdr:from>
    <xdr:to>
      <xdr:col>37</xdr:col>
      <xdr:colOff>145415</xdr:colOff>
      <xdr:row>70</xdr:row>
      <xdr:rowOff>167005</xdr:rowOff>
    </xdr:to>
    <xdr:graphicFrame>
      <xdr:nvGraphicFramePr>
        <xdr:cNvPr id="5" name="Chart 4"/>
        <xdr:cNvGraphicFramePr/>
      </xdr:nvGraphicFramePr>
      <xdr:xfrm>
        <a:off x="23503255" y="11031855"/>
        <a:ext cx="2988310" cy="2222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E143"/>
  <sheetViews>
    <sheetView showGridLines="0" zoomScale="80" zoomScaleNormal="80" topLeftCell="Q43" workbookViewId="0">
      <selection activeCell="AM44" sqref="AM44"/>
    </sheetView>
  </sheetViews>
  <sheetFormatPr defaultColWidth="8.72727272727273" defaultRowHeight="14.5"/>
  <cols>
    <col min="4" max="4" width="7" customWidth="1"/>
    <col min="5" max="5" width="17.3636363636364" customWidth="1"/>
    <col min="6" max="6" width="16.0909090909091" customWidth="1"/>
    <col min="7" max="7" width="14.3636363636364" customWidth="1"/>
    <col min="8" max="8" width="15.2727272727273" customWidth="1"/>
    <col min="9" max="9" width="17.3636363636364" customWidth="1"/>
    <col min="18" max="18" width="17.3636363636364" customWidth="1"/>
    <col min="23" max="23" width="17.3636363636364" customWidth="1"/>
    <col min="24" max="24" width="9.36363636363636" customWidth="1"/>
    <col min="25" max="25" width="10" customWidth="1"/>
    <col min="39" max="39" width="16.0909090909091" customWidth="1"/>
    <col min="40" max="40" width="14.3636363636364" customWidth="1"/>
  </cols>
  <sheetData>
    <row r="1" spans="1:4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"/>
      <c r="K1" s="1"/>
      <c r="L1" s="14" t="s">
        <v>1</v>
      </c>
      <c r="M1" s="14"/>
      <c r="N1" s="14"/>
      <c r="O1" s="14"/>
      <c r="P1" s="14"/>
      <c r="Q1" s="14"/>
      <c r="R1" s="14"/>
      <c r="S1" s="14"/>
      <c r="T1" s="14"/>
      <c r="U1" s="1"/>
      <c r="V1" s="1"/>
      <c r="W1" s="14" t="s">
        <v>2</v>
      </c>
      <c r="X1" s="14"/>
      <c r="Y1" s="14"/>
      <c r="Z1" s="14"/>
      <c r="AA1" s="14"/>
      <c r="AB1" s="14"/>
      <c r="AC1" s="14"/>
      <c r="AD1" s="14"/>
      <c r="AE1" s="14"/>
      <c r="AF1" s="1"/>
      <c r="AG1" s="1"/>
      <c r="AH1" s="14" t="s">
        <v>3</v>
      </c>
      <c r="AI1" s="14"/>
      <c r="AJ1" s="14"/>
      <c r="AK1" s="14"/>
      <c r="AL1" s="14"/>
      <c r="AM1" s="14"/>
      <c r="AN1" s="14"/>
      <c r="AO1" s="14"/>
      <c r="AP1" s="14"/>
    </row>
    <row r="2" spans="1:4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ht="26" spans="1:42">
      <c r="A3" s="5" t="s">
        <v>4</v>
      </c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1"/>
      <c r="K3" s="1"/>
      <c r="L3" s="5" t="s">
        <v>4</v>
      </c>
      <c r="M3" s="5" t="s">
        <v>5</v>
      </c>
      <c r="N3" s="5" t="s">
        <v>6</v>
      </c>
      <c r="O3" s="5" t="s">
        <v>7</v>
      </c>
      <c r="P3" s="5" t="s">
        <v>8</v>
      </c>
      <c r="Q3" s="5" t="s">
        <v>9</v>
      </c>
      <c r="R3" s="5" t="s">
        <v>10</v>
      </c>
      <c r="S3" s="5" t="s">
        <v>11</v>
      </c>
      <c r="T3" s="5" t="s">
        <v>12</v>
      </c>
      <c r="U3" s="1"/>
      <c r="V3" s="1"/>
      <c r="W3" s="5" t="s">
        <v>4</v>
      </c>
      <c r="X3" s="5" t="s">
        <v>5</v>
      </c>
      <c r="Y3" s="5" t="s">
        <v>6</v>
      </c>
      <c r="Z3" s="5" t="s">
        <v>7</v>
      </c>
      <c r="AA3" s="5" t="s">
        <v>8</v>
      </c>
      <c r="AB3" s="5" t="s">
        <v>9</v>
      </c>
      <c r="AC3" s="5" t="s">
        <v>10</v>
      </c>
      <c r="AD3" s="5" t="s">
        <v>11</v>
      </c>
      <c r="AE3" s="5" t="s">
        <v>12</v>
      </c>
      <c r="AF3" s="1"/>
      <c r="AG3" s="1"/>
      <c r="AH3" s="47" t="s">
        <v>4</v>
      </c>
      <c r="AI3" s="47" t="s">
        <v>5</v>
      </c>
      <c r="AJ3" s="47" t="s">
        <v>6</v>
      </c>
      <c r="AK3" s="47" t="s">
        <v>7</v>
      </c>
      <c r="AL3" s="47" t="s">
        <v>8</v>
      </c>
      <c r="AM3" s="47" t="s">
        <v>9</v>
      </c>
      <c r="AN3" s="47" t="s">
        <v>10</v>
      </c>
      <c r="AO3" s="47" t="s">
        <v>11</v>
      </c>
      <c r="AP3" s="49" t="s">
        <v>12</v>
      </c>
    </row>
    <row r="4" spans="1:42">
      <c r="A4" s="8" t="s">
        <v>13</v>
      </c>
      <c r="B4" s="8">
        <v>7</v>
      </c>
      <c r="C4" s="8">
        <v>5</v>
      </c>
      <c r="D4" s="8">
        <v>0</v>
      </c>
      <c r="E4" s="8">
        <v>12</v>
      </c>
      <c r="F4" s="8">
        <v>45</v>
      </c>
      <c r="G4" s="8">
        <v>16</v>
      </c>
      <c r="H4" s="8">
        <v>61</v>
      </c>
      <c r="I4" s="8">
        <v>81</v>
      </c>
      <c r="J4" s="1"/>
      <c r="K4" s="1"/>
      <c r="L4" s="8" t="s">
        <v>13</v>
      </c>
      <c r="M4" s="8">
        <v>3</v>
      </c>
      <c r="N4" s="8">
        <v>6</v>
      </c>
      <c r="O4" s="8">
        <v>3</v>
      </c>
      <c r="P4" s="8">
        <v>12</v>
      </c>
      <c r="Q4" s="8">
        <v>22</v>
      </c>
      <c r="R4" s="8">
        <v>3</v>
      </c>
      <c r="S4" s="8">
        <v>25</v>
      </c>
      <c r="T4" s="8">
        <v>78</v>
      </c>
      <c r="U4" s="1"/>
      <c r="V4" s="1"/>
      <c r="W4" s="8" t="s">
        <v>13</v>
      </c>
      <c r="X4" s="8">
        <v>2</v>
      </c>
      <c r="Y4" s="8">
        <v>8</v>
      </c>
      <c r="Z4" s="8">
        <v>5</v>
      </c>
      <c r="AA4" s="8">
        <v>15</v>
      </c>
      <c r="AB4" s="8">
        <v>42</v>
      </c>
      <c r="AC4" s="8">
        <v>11</v>
      </c>
      <c r="AD4" s="8">
        <v>53</v>
      </c>
      <c r="AE4" s="8">
        <v>129</v>
      </c>
      <c r="AF4" s="1"/>
      <c r="AG4" s="1"/>
      <c r="AH4" s="48" t="s">
        <v>13</v>
      </c>
      <c r="AI4" s="48">
        <v>9</v>
      </c>
      <c r="AJ4" s="48">
        <v>15</v>
      </c>
      <c r="AK4" s="48">
        <v>2</v>
      </c>
      <c r="AL4" s="48">
        <v>26</v>
      </c>
      <c r="AM4" s="48">
        <v>159</v>
      </c>
      <c r="AN4" s="48">
        <v>14</v>
      </c>
      <c r="AO4" s="48">
        <v>173</v>
      </c>
      <c r="AP4" s="48">
        <v>298</v>
      </c>
    </row>
    <row r="5" spans="1:42">
      <c r="A5" s="8" t="s">
        <v>14</v>
      </c>
      <c r="B5" s="8">
        <v>13</v>
      </c>
      <c r="C5" s="8">
        <v>40</v>
      </c>
      <c r="D5" s="8">
        <v>0</v>
      </c>
      <c r="E5" s="8">
        <v>53</v>
      </c>
      <c r="F5" s="8">
        <v>152</v>
      </c>
      <c r="G5" s="8">
        <v>20</v>
      </c>
      <c r="H5" s="8">
        <v>172</v>
      </c>
      <c r="I5" s="8">
        <v>272</v>
      </c>
      <c r="J5" s="1"/>
      <c r="K5" s="1"/>
      <c r="L5" s="8" t="s">
        <v>14</v>
      </c>
      <c r="M5" s="8">
        <v>5</v>
      </c>
      <c r="N5" s="8">
        <v>51</v>
      </c>
      <c r="O5" s="8">
        <v>1</v>
      </c>
      <c r="P5" s="8">
        <v>57</v>
      </c>
      <c r="Q5" s="8">
        <v>175</v>
      </c>
      <c r="R5" s="8">
        <v>5</v>
      </c>
      <c r="S5" s="8">
        <v>180</v>
      </c>
      <c r="T5" s="8">
        <v>301</v>
      </c>
      <c r="U5" s="1"/>
      <c r="V5" s="1"/>
      <c r="W5" s="8" t="s">
        <v>14</v>
      </c>
      <c r="X5" s="8">
        <v>5</v>
      </c>
      <c r="Y5" s="8">
        <v>26</v>
      </c>
      <c r="Z5" s="8">
        <v>1</v>
      </c>
      <c r="AA5" s="8">
        <v>32</v>
      </c>
      <c r="AB5" s="8">
        <v>89</v>
      </c>
      <c r="AC5" s="8">
        <v>6</v>
      </c>
      <c r="AD5" s="8">
        <v>95</v>
      </c>
      <c r="AE5" s="8">
        <v>160</v>
      </c>
      <c r="AF5" s="1"/>
      <c r="AG5" s="1"/>
      <c r="AH5" s="48" t="s">
        <v>14</v>
      </c>
      <c r="AI5" s="48">
        <v>9</v>
      </c>
      <c r="AJ5" s="48">
        <v>33</v>
      </c>
      <c r="AK5" s="48">
        <v>0</v>
      </c>
      <c r="AL5" s="48">
        <v>42</v>
      </c>
      <c r="AM5" s="48">
        <v>153</v>
      </c>
      <c r="AN5" s="48">
        <v>11</v>
      </c>
      <c r="AO5" s="48">
        <v>164</v>
      </c>
      <c r="AP5" s="48">
        <v>327</v>
      </c>
    </row>
    <row r="6" spans="1:42">
      <c r="A6" s="8" t="s">
        <v>15</v>
      </c>
      <c r="B6" s="8">
        <v>3</v>
      </c>
      <c r="C6" s="8">
        <v>6</v>
      </c>
      <c r="D6" s="8">
        <v>0</v>
      </c>
      <c r="E6" s="8">
        <v>9</v>
      </c>
      <c r="F6" s="8">
        <v>16</v>
      </c>
      <c r="G6" s="8">
        <v>3</v>
      </c>
      <c r="H6" s="8">
        <v>19</v>
      </c>
      <c r="I6" s="8">
        <v>32</v>
      </c>
      <c r="J6" s="1"/>
      <c r="K6" s="1"/>
      <c r="L6" s="8" t="s">
        <v>15</v>
      </c>
      <c r="M6" s="8">
        <v>5</v>
      </c>
      <c r="N6" s="8">
        <v>10</v>
      </c>
      <c r="O6" s="8">
        <v>2</v>
      </c>
      <c r="P6" s="8">
        <v>17</v>
      </c>
      <c r="Q6" s="8">
        <v>32</v>
      </c>
      <c r="R6" s="8">
        <v>6</v>
      </c>
      <c r="S6" s="8">
        <v>38</v>
      </c>
      <c r="T6" s="8">
        <v>75</v>
      </c>
      <c r="U6" s="1"/>
      <c r="V6" s="1"/>
      <c r="W6" s="8" t="s">
        <v>15</v>
      </c>
      <c r="X6" s="8">
        <v>2</v>
      </c>
      <c r="Y6" s="8">
        <v>6</v>
      </c>
      <c r="Z6" s="8">
        <v>0</v>
      </c>
      <c r="AA6" s="8">
        <v>8</v>
      </c>
      <c r="AB6" s="8">
        <v>14</v>
      </c>
      <c r="AC6" s="8">
        <v>3</v>
      </c>
      <c r="AD6" s="8">
        <v>17</v>
      </c>
      <c r="AE6" s="8">
        <v>22</v>
      </c>
      <c r="AF6" s="1"/>
      <c r="AG6" s="1"/>
      <c r="AH6" s="48" t="s">
        <v>15</v>
      </c>
      <c r="AI6" s="48">
        <v>5</v>
      </c>
      <c r="AJ6" s="48">
        <v>4</v>
      </c>
      <c r="AK6" s="48">
        <v>3</v>
      </c>
      <c r="AL6" s="48">
        <v>12</v>
      </c>
      <c r="AM6" s="48">
        <v>24</v>
      </c>
      <c r="AN6" s="48">
        <v>15</v>
      </c>
      <c r="AO6" s="48">
        <v>39</v>
      </c>
      <c r="AP6" s="48">
        <v>66</v>
      </c>
    </row>
    <row r="7" spans="1:42">
      <c r="A7" s="8" t="s">
        <v>16</v>
      </c>
      <c r="B7" s="8">
        <v>4</v>
      </c>
      <c r="C7" s="8">
        <v>8</v>
      </c>
      <c r="D7" s="8">
        <v>3</v>
      </c>
      <c r="E7" s="8">
        <v>15</v>
      </c>
      <c r="F7" s="8">
        <v>76</v>
      </c>
      <c r="G7" s="8">
        <v>3</v>
      </c>
      <c r="H7" s="8">
        <v>79</v>
      </c>
      <c r="I7" s="8">
        <v>161</v>
      </c>
      <c r="J7" s="1"/>
      <c r="K7" s="1"/>
      <c r="L7" s="8" t="s">
        <v>16</v>
      </c>
      <c r="M7" s="8">
        <v>10</v>
      </c>
      <c r="N7" s="8">
        <v>11</v>
      </c>
      <c r="O7" s="8">
        <v>13</v>
      </c>
      <c r="P7" s="8">
        <v>34</v>
      </c>
      <c r="Q7" s="8">
        <v>60</v>
      </c>
      <c r="R7" s="8">
        <v>12</v>
      </c>
      <c r="S7" s="8">
        <v>72</v>
      </c>
      <c r="T7" s="8">
        <v>273</v>
      </c>
      <c r="U7" s="1"/>
      <c r="V7" s="1"/>
      <c r="W7" s="8" t="s">
        <v>16</v>
      </c>
      <c r="X7" s="8">
        <v>10</v>
      </c>
      <c r="Y7" s="8">
        <v>18</v>
      </c>
      <c r="Z7" s="8">
        <v>6</v>
      </c>
      <c r="AA7" s="8">
        <v>34</v>
      </c>
      <c r="AB7" s="8">
        <v>90</v>
      </c>
      <c r="AC7" s="8">
        <v>19</v>
      </c>
      <c r="AD7" s="8">
        <v>109</v>
      </c>
      <c r="AE7" s="8">
        <v>252</v>
      </c>
      <c r="AF7" s="1"/>
      <c r="AG7" s="1"/>
      <c r="AH7" s="48" t="s">
        <v>16</v>
      </c>
      <c r="AI7" s="48">
        <v>8</v>
      </c>
      <c r="AJ7" s="48">
        <v>13</v>
      </c>
      <c r="AK7" s="48">
        <v>11</v>
      </c>
      <c r="AL7" s="48">
        <v>32</v>
      </c>
      <c r="AM7" s="48">
        <v>71</v>
      </c>
      <c r="AN7" s="48">
        <v>9</v>
      </c>
      <c r="AO7" s="48">
        <v>80</v>
      </c>
      <c r="AP7" s="48">
        <v>288</v>
      </c>
    </row>
    <row r="8" spans="1:42">
      <c r="A8" s="8" t="s">
        <v>17</v>
      </c>
      <c r="B8" s="8">
        <v>43</v>
      </c>
      <c r="C8" s="8">
        <v>56</v>
      </c>
      <c r="D8" s="8">
        <v>11</v>
      </c>
      <c r="E8" s="8">
        <v>110</v>
      </c>
      <c r="F8" s="8">
        <v>473</v>
      </c>
      <c r="G8" s="8">
        <v>139</v>
      </c>
      <c r="H8" s="8">
        <v>612</v>
      </c>
      <c r="I8" s="8">
        <v>826</v>
      </c>
      <c r="J8" s="1"/>
      <c r="K8" s="1"/>
      <c r="L8" s="8" t="s">
        <v>17</v>
      </c>
      <c r="M8" s="8">
        <v>33</v>
      </c>
      <c r="N8" s="8">
        <v>66</v>
      </c>
      <c r="O8" s="8">
        <v>1</v>
      </c>
      <c r="P8" s="8">
        <v>100</v>
      </c>
      <c r="Q8" s="8">
        <v>399</v>
      </c>
      <c r="R8" s="8">
        <v>84</v>
      </c>
      <c r="S8" s="8">
        <v>483</v>
      </c>
      <c r="T8" s="8">
        <v>656</v>
      </c>
      <c r="U8" s="1"/>
      <c r="V8" s="1"/>
      <c r="W8" s="8" t="s">
        <v>17</v>
      </c>
      <c r="X8" s="8">
        <v>13</v>
      </c>
      <c r="Y8" s="8">
        <v>35</v>
      </c>
      <c r="Z8" s="8">
        <v>3</v>
      </c>
      <c r="AA8" s="8">
        <v>51</v>
      </c>
      <c r="AB8" s="8">
        <v>159</v>
      </c>
      <c r="AC8" s="8">
        <v>16</v>
      </c>
      <c r="AD8" s="8">
        <v>175</v>
      </c>
      <c r="AE8" s="8">
        <v>309</v>
      </c>
      <c r="AF8" s="1"/>
      <c r="AG8" s="1"/>
      <c r="AH8" s="48" t="s">
        <v>17</v>
      </c>
      <c r="AI8" s="48">
        <v>23</v>
      </c>
      <c r="AJ8" s="48">
        <v>59</v>
      </c>
      <c r="AK8" s="48">
        <v>1</v>
      </c>
      <c r="AL8" s="48">
        <v>83</v>
      </c>
      <c r="AM8" s="48">
        <v>361</v>
      </c>
      <c r="AN8" s="48">
        <v>46</v>
      </c>
      <c r="AO8" s="48">
        <v>407</v>
      </c>
      <c r="AP8" s="48">
        <v>657</v>
      </c>
    </row>
    <row r="9" spans="1:42">
      <c r="A9" s="8" t="s">
        <v>18</v>
      </c>
      <c r="B9" s="8">
        <v>2</v>
      </c>
      <c r="C9" s="8">
        <v>2</v>
      </c>
      <c r="D9" s="8">
        <v>2</v>
      </c>
      <c r="E9" s="8">
        <v>6</v>
      </c>
      <c r="F9" s="8">
        <v>11</v>
      </c>
      <c r="G9" s="8">
        <v>1</v>
      </c>
      <c r="H9" s="8">
        <v>12</v>
      </c>
      <c r="I9" s="8">
        <v>28</v>
      </c>
      <c r="J9" s="1"/>
      <c r="K9" s="1"/>
      <c r="L9" s="8" t="s">
        <v>18</v>
      </c>
      <c r="M9" s="8">
        <v>2</v>
      </c>
      <c r="N9" s="8">
        <v>5</v>
      </c>
      <c r="O9" s="8">
        <v>0</v>
      </c>
      <c r="P9" s="8">
        <v>7</v>
      </c>
      <c r="Q9" s="8">
        <v>30</v>
      </c>
      <c r="R9" s="8">
        <v>8</v>
      </c>
      <c r="S9" s="8">
        <v>38</v>
      </c>
      <c r="T9" s="8">
        <v>53</v>
      </c>
      <c r="U9" s="1"/>
      <c r="V9" s="1"/>
      <c r="W9" s="8" t="s">
        <v>18</v>
      </c>
      <c r="X9" s="8">
        <v>0</v>
      </c>
      <c r="Y9" s="8">
        <v>2</v>
      </c>
      <c r="Z9" s="8">
        <v>3</v>
      </c>
      <c r="AA9" s="8">
        <v>5</v>
      </c>
      <c r="AB9" s="8">
        <v>2</v>
      </c>
      <c r="AC9" s="8">
        <v>0</v>
      </c>
      <c r="AD9" s="8">
        <v>2</v>
      </c>
      <c r="AE9" s="8">
        <v>22</v>
      </c>
      <c r="AF9" s="1"/>
      <c r="AG9" s="1"/>
      <c r="AH9" s="48" t="s">
        <v>18</v>
      </c>
      <c r="AI9" s="48">
        <v>0</v>
      </c>
      <c r="AJ9" s="48">
        <v>2</v>
      </c>
      <c r="AK9" s="48">
        <v>1</v>
      </c>
      <c r="AL9" s="48">
        <v>3</v>
      </c>
      <c r="AM9" s="48">
        <v>14</v>
      </c>
      <c r="AN9" s="48">
        <v>0</v>
      </c>
      <c r="AO9" s="48">
        <v>14</v>
      </c>
      <c r="AP9" s="48">
        <v>17</v>
      </c>
    </row>
    <row r="10" spans="1:42">
      <c r="A10" s="8" t="s">
        <v>19</v>
      </c>
      <c r="B10" s="8">
        <v>3</v>
      </c>
      <c r="C10" s="8">
        <v>27</v>
      </c>
      <c r="D10" s="8">
        <v>7</v>
      </c>
      <c r="E10" s="8">
        <v>37</v>
      </c>
      <c r="F10" s="8">
        <v>84</v>
      </c>
      <c r="G10" s="8">
        <v>4</v>
      </c>
      <c r="H10" s="8">
        <v>88</v>
      </c>
      <c r="I10" s="8">
        <v>226</v>
      </c>
      <c r="J10" s="1"/>
      <c r="K10" s="1"/>
      <c r="L10" s="8" t="s">
        <v>19</v>
      </c>
      <c r="M10" s="8">
        <v>19</v>
      </c>
      <c r="N10" s="8">
        <v>38</v>
      </c>
      <c r="O10" s="8">
        <v>0</v>
      </c>
      <c r="P10" s="8">
        <v>57</v>
      </c>
      <c r="Q10" s="8">
        <v>156</v>
      </c>
      <c r="R10" s="8">
        <v>29</v>
      </c>
      <c r="S10" s="8">
        <v>185</v>
      </c>
      <c r="T10" s="8">
        <v>302</v>
      </c>
      <c r="U10" s="1"/>
      <c r="V10" s="1"/>
      <c r="W10" s="8" t="s">
        <v>19</v>
      </c>
      <c r="X10" s="8">
        <v>10</v>
      </c>
      <c r="Y10" s="8">
        <v>45</v>
      </c>
      <c r="Z10" s="8">
        <v>0</v>
      </c>
      <c r="AA10" s="8">
        <v>55</v>
      </c>
      <c r="AB10" s="8">
        <v>176</v>
      </c>
      <c r="AC10" s="8">
        <v>13</v>
      </c>
      <c r="AD10" s="8">
        <v>189</v>
      </c>
      <c r="AE10" s="8">
        <v>320</v>
      </c>
      <c r="AF10" s="1"/>
      <c r="AG10" s="1"/>
      <c r="AH10" s="48" t="s">
        <v>19</v>
      </c>
      <c r="AI10" s="48">
        <v>13</v>
      </c>
      <c r="AJ10" s="48">
        <v>25</v>
      </c>
      <c r="AK10" s="48">
        <v>4</v>
      </c>
      <c r="AL10" s="48">
        <v>42</v>
      </c>
      <c r="AM10" s="48">
        <v>114</v>
      </c>
      <c r="AN10" s="48">
        <v>23</v>
      </c>
      <c r="AO10" s="48">
        <v>137</v>
      </c>
      <c r="AP10" s="48">
        <v>227</v>
      </c>
    </row>
    <row r="11" spans="1:42">
      <c r="A11" s="8" t="s">
        <v>20</v>
      </c>
      <c r="B11" s="8">
        <v>6</v>
      </c>
      <c r="C11" s="8">
        <v>17</v>
      </c>
      <c r="D11" s="8">
        <v>3</v>
      </c>
      <c r="E11" s="8">
        <v>26</v>
      </c>
      <c r="F11" s="8">
        <v>76</v>
      </c>
      <c r="G11" s="8">
        <v>9</v>
      </c>
      <c r="H11" s="8">
        <v>85</v>
      </c>
      <c r="I11" s="8">
        <v>115</v>
      </c>
      <c r="J11" s="1"/>
      <c r="K11" s="1"/>
      <c r="L11" s="8" t="s">
        <v>20</v>
      </c>
      <c r="M11" s="8">
        <v>9</v>
      </c>
      <c r="N11" s="8">
        <v>43</v>
      </c>
      <c r="O11" s="8">
        <v>2</v>
      </c>
      <c r="P11" s="8">
        <v>54</v>
      </c>
      <c r="Q11" s="8">
        <v>164</v>
      </c>
      <c r="R11" s="8">
        <v>13</v>
      </c>
      <c r="S11" s="8">
        <v>177</v>
      </c>
      <c r="T11" s="8">
        <v>315</v>
      </c>
      <c r="U11" s="1"/>
      <c r="V11" s="1"/>
      <c r="W11" s="8" t="s">
        <v>20</v>
      </c>
      <c r="X11" s="8">
        <v>9</v>
      </c>
      <c r="Y11" s="8">
        <v>19</v>
      </c>
      <c r="Z11" s="8">
        <v>0</v>
      </c>
      <c r="AA11" s="8">
        <v>28</v>
      </c>
      <c r="AB11" s="8">
        <v>93</v>
      </c>
      <c r="AC11" s="8">
        <v>17</v>
      </c>
      <c r="AD11" s="8">
        <v>110</v>
      </c>
      <c r="AE11" s="8">
        <v>199</v>
      </c>
      <c r="AF11" s="1"/>
      <c r="AG11" s="1"/>
      <c r="AH11" s="48" t="s">
        <v>20</v>
      </c>
      <c r="AI11" s="48">
        <v>4</v>
      </c>
      <c r="AJ11" s="48">
        <v>15</v>
      </c>
      <c r="AK11" s="48">
        <v>0</v>
      </c>
      <c r="AL11" s="48">
        <v>19</v>
      </c>
      <c r="AM11" s="48">
        <v>210</v>
      </c>
      <c r="AN11" s="48">
        <v>5</v>
      </c>
      <c r="AO11" s="48">
        <v>215</v>
      </c>
      <c r="AP11" s="48">
        <v>313</v>
      </c>
    </row>
    <row r="12" spans="1:42">
      <c r="A12" s="8" t="s">
        <v>21</v>
      </c>
      <c r="B12" s="8">
        <v>5</v>
      </c>
      <c r="C12" s="8">
        <v>7</v>
      </c>
      <c r="D12" s="8">
        <v>0</v>
      </c>
      <c r="E12" s="8">
        <v>12</v>
      </c>
      <c r="F12" s="8">
        <v>35</v>
      </c>
      <c r="G12" s="8">
        <v>7</v>
      </c>
      <c r="H12" s="8">
        <v>42</v>
      </c>
      <c r="I12" s="8">
        <v>76</v>
      </c>
      <c r="J12" s="1"/>
      <c r="K12" s="1"/>
      <c r="L12" s="8" t="s">
        <v>21</v>
      </c>
      <c r="M12" s="8">
        <v>9</v>
      </c>
      <c r="N12" s="8">
        <v>15</v>
      </c>
      <c r="O12" s="8">
        <v>3</v>
      </c>
      <c r="P12" s="8">
        <v>27</v>
      </c>
      <c r="Q12" s="8">
        <v>85</v>
      </c>
      <c r="R12" s="8">
        <v>22</v>
      </c>
      <c r="S12" s="8">
        <v>107</v>
      </c>
      <c r="T12" s="8">
        <v>206</v>
      </c>
      <c r="U12" s="1"/>
      <c r="V12" s="1"/>
      <c r="W12" s="8" t="s">
        <v>21</v>
      </c>
      <c r="X12" s="8">
        <v>3</v>
      </c>
      <c r="Y12" s="8">
        <v>11</v>
      </c>
      <c r="Z12" s="8">
        <v>4</v>
      </c>
      <c r="AA12" s="8">
        <v>18</v>
      </c>
      <c r="AB12" s="8">
        <v>25</v>
      </c>
      <c r="AC12" s="8">
        <v>12</v>
      </c>
      <c r="AD12" s="8">
        <v>37</v>
      </c>
      <c r="AE12" s="8">
        <v>141</v>
      </c>
      <c r="AF12" s="1"/>
      <c r="AG12" s="1"/>
      <c r="AH12" s="48" t="s">
        <v>21</v>
      </c>
      <c r="AI12" s="48">
        <v>9</v>
      </c>
      <c r="AJ12" s="48">
        <v>14</v>
      </c>
      <c r="AK12" s="48">
        <v>3</v>
      </c>
      <c r="AL12" s="48">
        <v>26</v>
      </c>
      <c r="AM12" s="48">
        <v>42</v>
      </c>
      <c r="AN12" s="48">
        <v>16</v>
      </c>
      <c r="AO12" s="48">
        <v>58</v>
      </c>
      <c r="AP12" s="48">
        <v>130</v>
      </c>
    </row>
    <row r="13" spans="1:42">
      <c r="A13" s="8" t="s">
        <v>22</v>
      </c>
      <c r="B13" s="8">
        <v>12</v>
      </c>
      <c r="C13" s="8">
        <v>7</v>
      </c>
      <c r="D13" s="8">
        <v>3</v>
      </c>
      <c r="E13" s="8">
        <v>22</v>
      </c>
      <c r="F13" s="8">
        <v>87</v>
      </c>
      <c r="G13" s="8">
        <v>34</v>
      </c>
      <c r="H13" s="8">
        <v>121</v>
      </c>
      <c r="I13" s="8">
        <v>174</v>
      </c>
      <c r="J13" s="1"/>
      <c r="K13" s="1"/>
      <c r="L13" s="8" t="s">
        <v>22</v>
      </c>
      <c r="M13" s="8">
        <v>9</v>
      </c>
      <c r="N13" s="8">
        <v>13</v>
      </c>
      <c r="O13" s="8">
        <v>6</v>
      </c>
      <c r="P13" s="8">
        <v>28</v>
      </c>
      <c r="Q13" s="8">
        <v>84</v>
      </c>
      <c r="R13" s="8">
        <v>17</v>
      </c>
      <c r="S13" s="8">
        <v>101</v>
      </c>
      <c r="T13" s="8">
        <v>224</v>
      </c>
      <c r="U13" s="1"/>
      <c r="V13" s="1"/>
      <c r="W13" s="8" t="s">
        <v>22</v>
      </c>
      <c r="X13" s="8">
        <v>15</v>
      </c>
      <c r="Y13" s="8">
        <v>11</v>
      </c>
      <c r="Z13" s="8">
        <v>4</v>
      </c>
      <c r="AA13" s="8">
        <v>30</v>
      </c>
      <c r="AB13" s="8">
        <v>63</v>
      </c>
      <c r="AC13" s="8">
        <v>15</v>
      </c>
      <c r="AD13" s="8">
        <v>78</v>
      </c>
      <c r="AE13" s="8">
        <v>154</v>
      </c>
      <c r="AF13" s="1"/>
      <c r="AG13" s="1"/>
      <c r="AH13" s="48" t="s">
        <v>22</v>
      </c>
      <c r="AI13" s="48">
        <v>11</v>
      </c>
      <c r="AJ13" s="48">
        <v>26</v>
      </c>
      <c r="AK13" s="48">
        <v>1</v>
      </c>
      <c r="AL13" s="48">
        <v>38</v>
      </c>
      <c r="AM13" s="48">
        <v>123</v>
      </c>
      <c r="AN13" s="48">
        <v>29</v>
      </c>
      <c r="AO13" s="48">
        <v>152</v>
      </c>
      <c r="AP13" s="48">
        <v>303</v>
      </c>
    </row>
    <row r="14" spans="1:42">
      <c r="A14" s="8" t="s">
        <v>23</v>
      </c>
      <c r="B14" s="8">
        <v>9</v>
      </c>
      <c r="C14" s="8">
        <v>30</v>
      </c>
      <c r="D14" s="8">
        <v>10</v>
      </c>
      <c r="E14" s="8">
        <v>49</v>
      </c>
      <c r="F14" s="8">
        <v>131</v>
      </c>
      <c r="G14" s="8">
        <v>14</v>
      </c>
      <c r="H14" s="8">
        <v>145</v>
      </c>
      <c r="I14" s="8">
        <v>366</v>
      </c>
      <c r="J14" s="1"/>
      <c r="K14" s="1"/>
      <c r="L14" s="8" t="s">
        <v>23</v>
      </c>
      <c r="M14" s="8">
        <v>15</v>
      </c>
      <c r="N14" s="8">
        <v>29</v>
      </c>
      <c r="O14" s="8">
        <v>4</v>
      </c>
      <c r="P14" s="8">
        <v>48</v>
      </c>
      <c r="Q14" s="8">
        <v>97</v>
      </c>
      <c r="R14" s="8">
        <v>43</v>
      </c>
      <c r="S14" s="8">
        <v>140</v>
      </c>
      <c r="T14" s="8">
        <v>294</v>
      </c>
      <c r="U14" s="1"/>
      <c r="V14" s="1"/>
      <c r="W14" s="8" t="s">
        <v>23</v>
      </c>
      <c r="X14" s="8">
        <v>7</v>
      </c>
      <c r="Y14" s="8">
        <v>12</v>
      </c>
      <c r="Z14" s="8">
        <v>0</v>
      </c>
      <c r="AA14" s="8">
        <v>19</v>
      </c>
      <c r="AB14" s="8">
        <v>39</v>
      </c>
      <c r="AC14" s="8">
        <v>10</v>
      </c>
      <c r="AD14" s="8">
        <v>49</v>
      </c>
      <c r="AE14" s="8">
        <v>104</v>
      </c>
      <c r="AF14" s="1"/>
      <c r="AG14" s="1"/>
      <c r="AH14" s="48" t="s">
        <v>23</v>
      </c>
      <c r="AI14" s="48">
        <v>8</v>
      </c>
      <c r="AJ14" s="48">
        <v>15</v>
      </c>
      <c r="AK14" s="48">
        <v>2</v>
      </c>
      <c r="AL14" s="48">
        <v>25</v>
      </c>
      <c r="AM14" s="48">
        <v>72</v>
      </c>
      <c r="AN14" s="48">
        <v>11</v>
      </c>
      <c r="AO14" s="48">
        <v>83</v>
      </c>
      <c r="AP14" s="48">
        <v>129</v>
      </c>
    </row>
    <row r="15" spans="1:42">
      <c r="A15" s="8" t="s">
        <v>24</v>
      </c>
      <c r="B15" s="8">
        <v>14</v>
      </c>
      <c r="C15" s="8">
        <v>37</v>
      </c>
      <c r="D15" s="8">
        <v>4</v>
      </c>
      <c r="E15" s="8">
        <v>55</v>
      </c>
      <c r="F15" s="8">
        <v>183</v>
      </c>
      <c r="G15" s="8">
        <v>41</v>
      </c>
      <c r="H15" s="8">
        <v>224</v>
      </c>
      <c r="I15" s="8">
        <v>426</v>
      </c>
      <c r="J15" s="1"/>
      <c r="K15" s="1"/>
      <c r="L15" s="8" t="s">
        <v>24</v>
      </c>
      <c r="M15" s="8">
        <v>27</v>
      </c>
      <c r="N15" s="8">
        <v>28</v>
      </c>
      <c r="O15" s="8">
        <v>16</v>
      </c>
      <c r="P15" s="8">
        <v>71</v>
      </c>
      <c r="Q15" s="8">
        <v>222</v>
      </c>
      <c r="R15" s="8">
        <v>50</v>
      </c>
      <c r="S15" s="8">
        <v>272</v>
      </c>
      <c r="T15" s="8">
        <v>724</v>
      </c>
      <c r="U15" s="1"/>
      <c r="V15" s="1"/>
      <c r="W15" s="8" t="s">
        <v>24</v>
      </c>
      <c r="X15" s="8">
        <v>10</v>
      </c>
      <c r="Y15" s="8">
        <v>20</v>
      </c>
      <c r="Z15" s="8">
        <v>3</v>
      </c>
      <c r="AA15" s="8">
        <v>33</v>
      </c>
      <c r="AB15" s="8">
        <v>79</v>
      </c>
      <c r="AC15" s="8">
        <v>16</v>
      </c>
      <c r="AD15" s="8">
        <v>95</v>
      </c>
      <c r="AE15" s="8">
        <v>266</v>
      </c>
      <c r="AF15" s="1"/>
      <c r="AG15" s="1"/>
      <c r="AH15" s="48" t="s">
        <v>24</v>
      </c>
      <c r="AI15" s="48">
        <v>12</v>
      </c>
      <c r="AJ15" s="48">
        <v>29</v>
      </c>
      <c r="AK15" s="48">
        <v>5</v>
      </c>
      <c r="AL15" s="48">
        <v>46</v>
      </c>
      <c r="AM15" s="48">
        <v>102</v>
      </c>
      <c r="AN15" s="48">
        <v>16</v>
      </c>
      <c r="AO15" s="48">
        <v>118</v>
      </c>
      <c r="AP15" s="48">
        <v>247</v>
      </c>
    </row>
    <row r="16" spans="1:42">
      <c r="A16" s="8" t="s">
        <v>25</v>
      </c>
      <c r="B16" s="8">
        <v>1</v>
      </c>
      <c r="C16" s="8">
        <v>14</v>
      </c>
      <c r="D16" s="8">
        <v>7</v>
      </c>
      <c r="E16" s="8">
        <v>22</v>
      </c>
      <c r="F16" s="8">
        <v>48</v>
      </c>
      <c r="G16" s="8">
        <v>2</v>
      </c>
      <c r="H16" s="8">
        <v>50</v>
      </c>
      <c r="I16" s="8">
        <v>120</v>
      </c>
      <c r="J16" s="1"/>
      <c r="K16" s="1"/>
      <c r="L16" s="8" t="s">
        <v>25</v>
      </c>
      <c r="M16" s="8">
        <v>6</v>
      </c>
      <c r="N16" s="8">
        <v>17</v>
      </c>
      <c r="O16" s="8">
        <v>5</v>
      </c>
      <c r="P16" s="8">
        <v>28</v>
      </c>
      <c r="Q16" s="8">
        <v>51</v>
      </c>
      <c r="R16" s="8">
        <v>9</v>
      </c>
      <c r="S16" s="8">
        <v>60</v>
      </c>
      <c r="T16" s="8">
        <v>117</v>
      </c>
      <c r="U16" s="1"/>
      <c r="V16" s="1"/>
      <c r="W16" s="8" t="s">
        <v>25</v>
      </c>
      <c r="X16" s="8">
        <v>10</v>
      </c>
      <c r="Y16" s="8">
        <v>15</v>
      </c>
      <c r="Z16" s="8">
        <v>4</v>
      </c>
      <c r="AA16" s="8">
        <v>29</v>
      </c>
      <c r="AB16" s="8">
        <v>53</v>
      </c>
      <c r="AC16" s="8">
        <v>23</v>
      </c>
      <c r="AD16" s="8">
        <v>76</v>
      </c>
      <c r="AE16" s="8">
        <v>146</v>
      </c>
      <c r="AF16" s="1"/>
      <c r="AG16" s="1"/>
      <c r="AH16" s="48" t="s">
        <v>25</v>
      </c>
      <c r="AI16" s="48">
        <v>2</v>
      </c>
      <c r="AJ16" s="48">
        <v>18</v>
      </c>
      <c r="AK16" s="48">
        <v>4</v>
      </c>
      <c r="AL16" s="48">
        <v>24</v>
      </c>
      <c r="AM16" s="48">
        <v>37</v>
      </c>
      <c r="AN16" s="48">
        <v>2</v>
      </c>
      <c r="AO16" s="48">
        <v>39</v>
      </c>
      <c r="AP16" s="48">
        <v>80</v>
      </c>
    </row>
    <row r="17" spans="1:42">
      <c r="A17" s="8" t="s">
        <v>26</v>
      </c>
      <c r="B17" s="8">
        <v>10</v>
      </c>
      <c r="C17" s="8">
        <v>23</v>
      </c>
      <c r="D17" s="8">
        <v>4</v>
      </c>
      <c r="E17" s="8">
        <v>37</v>
      </c>
      <c r="F17" s="8">
        <v>99</v>
      </c>
      <c r="G17" s="8">
        <v>21</v>
      </c>
      <c r="H17" s="8">
        <v>120</v>
      </c>
      <c r="I17" s="8">
        <v>237</v>
      </c>
      <c r="J17" s="1"/>
      <c r="K17" s="1"/>
      <c r="L17" s="8" t="s">
        <v>26</v>
      </c>
      <c r="M17" s="8">
        <v>13</v>
      </c>
      <c r="N17" s="8">
        <v>25</v>
      </c>
      <c r="O17" s="8">
        <v>6</v>
      </c>
      <c r="P17" s="8">
        <v>44</v>
      </c>
      <c r="Q17" s="8">
        <v>129</v>
      </c>
      <c r="R17" s="8">
        <v>40</v>
      </c>
      <c r="S17" s="8">
        <v>169</v>
      </c>
      <c r="T17" s="8">
        <v>284</v>
      </c>
      <c r="U17" s="1"/>
      <c r="V17" s="1"/>
      <c r="W17" s="8" t="s">
        <v>26</v>
      </c>
      <c r="X17" s="8">
        <v>13</v>
      </c>
      <c r="Y17" s="8">
        <v>16</v>
      </c>
      <c r="Z17" s="8">
        <v>3</v>
      </c>
      <c r="AA17" s="8">
        <v>32</v>
      </c>
      <c r="AB17" s="8">
        <v>96</v>
      </c>
      <c r="AC17" s="8">
        <v>31</v>
      </c>
      <c r="AD17" s="8">
        <v>127</v>
      </c>
      <c r="AE17" s="8">
        <v>248</v>
      </c>
      <c r="AF17" s="1"/>
      <c r="AG17" s="1"/>
      <c r="AH17" s="48" t="s">
        <v>26</v>
      </c>
      <c r="AI17" s="48">
        <v>9</v>
      </c>
      <c r="AJ17" s="48">
        <v>29</v>
      </c>
      <c r="AK17" s="48">
        <v>4</v>
      </c>
      <c r="AL17" s="48">
        <v>42</v>
      </c>
      <c r="AM17" s="48">
        <v>193</v>
      </c>
      <c r="AN17" s="48">
        <v>16</v>
      </c>
      <c r="AO17" s="48">
        <v>209</v>
      </c>
      <c r="AP17" s="48">
        <v>332</v>
      </c>
    </row>
    <row r="18" spans="1:42">
      <c r="A18" s="8" t="s">
        <v>27</v>
      </c>
      <c r="B18" s="8">
        <v>71</v>
      </c>
      <c r="C18" s="8">
        <v>245</v>
      </c>
      <c r="D18" s="8">
        <v>66</v>
      </c>
      <c r="E18" s="8">
        <v>382</v>
      </c>
      <c r="F18" s="8">
        <v>667</v>
      </c>
      <c r="G18" s="8">
        <v>100</v>
      </c>
      <c r="H18" s="8">
        <v>767</v>
      </c>
      <c r="I18" s="8">
        <v>1663</v>
      </c>
      <c r="J18" s="1"/>
      <c r="K18" s="1"/>
      <c r="L18" s="8" t="s">
        <v>27</v>
      </c>
      <c r="M18" s="8">
        <v>52</v>
      </c>
      <c r="N18" s="8">
        <v>214</v>
      </c>
      <c r="O18" s="8">
        <v>54</v>
      </c>
      <c r="P18" s="8">
        <v>320</v>
      </c>
      <c r="Q18" s="8">
        <v>653</v>
      </c>
      <c r="R18" s="8">
        <v>65</v>
      </c>
      <c r="S18" s="8">
        <v>718</v>
      </c>
      <c r="T18" s="8">
        <v>1713</v>
      </c>
      <c r="U18" s="1"/>
      <c r="V18" s="1"/>
      <c r="W18" s="8" t="s">
        <v>27</v>
      </c>
      <c r="X18" s="8">
        <v>63</v>
      </c>
      <c r="Y18" s="8">
        <v>216</v>
      </c>
      <c r="Z18" s="8">
        <v>70</v>
      </c>
      <c r="AA18" s="8">
        <v>349</v>
      </c>
      <c r="AB18" s="8">
        <v>607</v>
      </c>
      <c r="AC18" s="8">
        <v>82</v>
      </c>
      <c r="AD18" s="8">
        <v>689</v>
      </c>
      <c r="AE18" s="8">
        <v>1824</v>
      </c>
      <c r="AF18" s="1"/>
      <c r="AG18" s="1"/>
      <c r="AH18" s="48" t="s">
        <v>27</v>
      </c>
      <c r="AI18" s="48">
        <v>47</v>
      </c>
      <c r="AJ18" s="48">
        <v>199</v>
      </c>
      <c r="AK18" s="48">
        <v>50</v>
      </c>
      <c r="AL18" s="48">
        <v>296</v>
      </c>
      <c r="AM18" s="48">
        <v>548</v>
      </c>
      <c r="AN18" s="48">
        <v>69</v>
      </c>
      <c r="AO18" s="48">
        <v>617</v>
      </c>
      <c r="AP18" s="48">
        <v>1635</v>
      </c>
    </row>
    <row r="19" spans="1:42">
      <c r="A19" s="8" t="s">
        <v>28</v>
      </c>
      <c r="B19" s="8">
        <v>12</v>
      </c>
      <c r="C19" s="8">
        <v>48</v>
      </c>
      <c r="D19" s="8">
        <v>1</v>
      </c>
      <c r="E19" s="8">
        <v>61</v>
      </c>
      <c r="F19" s="8">
        <v>240</v>
      </c>
      <c r="G19" s="8">
        <v>26</v>
      </c>
      <c r="H19" s="8">
        <v>266</v>
      </c>
      <c r="I19" s="8">
        <v>394</v>
      </c>
      <c r="J19" s="1"/>
      <c r="K19" s="1"/>
      <c r="L19" s="8" t="s">
        <v>28</v>
      </c>
      <c r="M19" s="8">
        <v>17</v>
      </c>
      <c r="N19" s="8">
        <v>42</v>
      </c>
      <c r="O19" s="8">
        <v>1</v>
      </c>
      <c r="P19" s="8">
        <v>60</v>
      </c>
      <c r="Q19" s="8">
        <v>220</v>
      </c>
      <c r="R19" s="8">
        <v>30</v>
      </c>
      <c r="S19" s="8">
        <v>250</v>
      </c>
      <c r="T19" s="8">
        <v>388</v>
      </c>
      <c r="U19" s="1"/>
      <c r="V19" s="1"/>
      <c r="W19" s="8" t="s">
        <v>28</v>
      </c>
      <c r="X19" s="8">
        <v>7</v>
      </c>
      <c r="Y19" s="8">
        <v>29</v>
      </c>
      <c r="Z19" s="8">
        <v>4</v>
      </c>
      <c r="AA19" s="8">
        <v>40</v>
      </c>
      <c r="AB19" s="8">
        <v>140</v>
      </c>
      <c r="AC19" s="8">
        <v>11</v>
      </c>
      <c r="AD19" s="8">
        <v>151</v>
      </c>
      <c r="AE19" s="8">
        <v>302</v>
      </c>
      <c r="AF19" s="1"/>
      <c r="AG19" s="1"/>
      <c r="AH19" s="48" t="s">
        <v>28</v>
      </c>
      <c r="AI19" s="48">
        <v>18</v>
      </c>
      <c r="AJ19" s="48">
        <v>96</v>
      </c>
      <c r="AK19" s="48">
        <v>4</v>
      </c>
      <c r="AL19" s="48">
        <v>118</v>
      </c>
      <c r="AM19" s="48">
        <v>464</v>
      </c>
      <c r="AN19" s="48">
        <v>29</v>
      </c>
      <c r="AO19" s="48">
        <v>493</v>
      </c>
      <c r="AP19" s="48">
        <v>827</v>
      </c>
    </row>
    <row r="20" spans="1:42">
      <c r="A20" s="8" t="s">
        <v>29</v>
      </c>
      <c r="B20" s="8">
        <v>9</v>
      </c>
      <c r="C20" s="8">
        <v>8</v>
      </c>
      <c r="D20" s="8">
        <v>1</v>
      </c>
      <c r="E20" s="8">
        <v>18</v>
      </c>
      <c r="F20" s="8">
        <v>58</v>
      </c>
      <c r="G20" s="8">
        <v>11</v>
      </c>
      <c r="H20" s="8">
        <v>69</v>
      </c>
      <c r="I20" s="8">
        <v>123</v>
      </c>
      <c r="J20" s="1"/>
      <c r="K20" s="1"/>
      <c r="L20" s="8" t="s">
        <v>29</v>
      </c>
      <c r="M20" s="8">
        <v>6</v>
      </c>
      <c r="N20" s="8">
        <v>11</v>
      </c>
      <c r="O20" s="8">
        <v>3</v>
      </c>
      <c r="P20" s="8">
        <v>20</v>
      </c>
      <c r="Q20" s="8">
        <v>37</v>
      </c>
      <c r="R20" s="8">
        <v>8</v>
      </c>
      <c r="S20" s="8">
        <v>45</v>
      </c>
      <c r="T20" s="8">
        <v>120</v>
      </c>
      <c r="U20" s="1"/>
      <c r="V20" s="1"/>
      <c r="W20" s="8" t="s">
        <v>29</v>
      </c>
      <c r="X20" s="8">
        <v>7</v>
      </c>
      <c r="Y20" s="8">
        <v>10</v>
      </c>
      <c r="Z20" s="8">
        <v>3</v>
      </c>
      <c r="AA20" s="8">
        <v>20</v>
      </c>
      <c r="AB20" s="8">
        <v>107</v>
      </c>
      <c r="AC20" s="8">
        <v>10</v>
      </c>
      <c r="AD20" s="8">
        <v>117</v>
      </c>
      <c r="AE20" s="8">
        <v>211</v>
      </c>
      <c r="AF20" s="1"/>
      <c r="AG20" s="1"/>
      <c r="AH20" s="48" t="s">
        <v>29</v>
      </c>
      <c r="AI20" s="48">
        <v>12</v>
      </c>
      <c r="AJ20" s="48">
        <v>13</v>
      </c>
      <c r="AK20" s="48">
        <v>4</v>
      </c>
      <c r="AL20" s="48">
        <v>29</v>
      </c>
      <c r="AM20" s="48">
        <v>72</v>
      </c>
      <c r="AN20" s="48">
        <v>24</v>
      </c>
      <c r="AO20" s="48">
        <v>96</v>
      </c>
      <c r="AP20" s="48">
        <v>197</v>
      </c>
    </row>
    <row r="21" spans="1:42">
      <c r="A21" s="8" t="s">
        <v>30</v>
      </c>
      <c r="B21" s="8">
        <v>23</v>
      </c>
      <c r="C21" s="8">
        <v>105</v>
      </c>
      <c r="D21" s="8">
        <v>1</v>
      </c>
      <c r="E21" s="8">
        <v>129</v>
      </c>
      <c r="F21" s="8">
        <v>400</v>
      </c>
      <c r="G21" s="8">
        <v>26</v>
      </c>
      <c r="H21" s="8">
        <v>426</v>
      </c>
      <c r="I21" s="8">
        <v>717</v>
      </c>
      <c r="J21" s="1"/>
      <c r="K21" s="1"/>
      <c r="L21" s="8" t="s">
        <v>30</v>
      </c>
      <c r="M21" s="8">
        <v>29</v>
      </c>
      <c r="N21" s="8">
        <v>77</v>
      </c>
      <c r="O21" s="8">
        <v>1</v>
      </c>
      <c r="P21" s="8">
        <v>107</v>
      </c>
      <c r="Q21" s="8">
        <v>291</v>
      </c>
      <c r="R21" s="8">
        <v>53</v>
      </c>
      <c r="S21" s="8">
        <v>344</v>
      </c>
      <c r="T21" s="8">
        <v>591</v>
      </c>
      <c r="U21" s="1"/>
      <c r="V21" s="1"/>
      <c r="W21" s="8" t="s">
        <v>30</v>
      </c>
      <c r="X21" s="8">
        <v>12</v>
      </c>
      <c r="Y21" s="8">
        <v>52</v>
      </c>
      <c r="Z21" s="8">
        <v>0</v>
      </c>
      <c r="AA21" s="8">
        <v>64</v>
      </c>
      <c r="AB21" s="8">
        <v>217</v>
      </c>
      <c r="AC21" s="8">
        <v>21</v>
      </c>
      <c r="AD21" s="8">
        <v>238</v>
      </c>
      <c r="AE21" s="8">
        <v>386</v>
      </c>
      <c r="AF21" s="1"/>
      <c r="AG21" s="1"/>
      <c r="AH21" s="48" t="s">
        <v>30</v>
      </c>
      <c r="AI21" s="48">
        <v>18</v>
      </c>
      <c r="AJ21" s="48">
        <v>93</v>
      </c>
      <c r="AK21" s="48">
        <v>3</v>
      </c>
      <c r="AL21" s="48">
        <v>114</v>
      </c>
      <c r="AM21" s="48">
        <v>460</v>
      </c>
      <c r="AN21" s="48">
        <v>36</v>
      </c>
      <c r="AO21" s="48">
        <v>496</v>
      </c>
      <c r="AP21" s="48">
        <v>769</v>
      </c>
    </row>
    <row r="22" spans="1:42">
      <c r="A22" s="8" t="s">
        <v>31</v>
      </c>
      <c r="B22" s="8">
        <v>65</v>
      </c>
      <c r="C22" s="8">
        <v>129</v>
      </c>
      <c r="D22" s="8">
        <v>9</v>
      </c>
      <c r="E22" s="8">
        <v>203</v>
      </c>
      <c r="F22" s="8">
        <v>782</v>
      </c>
      <c r="G22" s="8">
        <v>139</v>
      </c>
      <c r="H22" s="8">
        <v>921</v>
      </c>
      <c r="I22" s="8">
        <v>1730</v>
      </c>
      <c r="J22" s="1"/>
      <c r="K22" s="1"/>
      <c r="L22" s="8" t="s">
        <v>31</v>
      </c>
      <c r="M22" s="8">
        <v>61</v>
      </c>
      <c r="N22" s="8">
        <v>117</v>
      </c>
      <c r="O22" s="8">
        <v>12</v>
      </c>
      <c r="P22" s="8">
        <v>190</v>
      </c>
      <c r="Q22" s="8">
        <v>755</v>
      </c>
      <c r="R22" s="8">
        <v>119</v>
      </c>
      <c r="S22" s="8">
        <v>874</v>
      </c>
      <c r="T22" s="8">
        <v>1489</v>
      </c>
      <c r="U22" s="1"/>
      <c r="V22" s="1"/>
      <c r="W22" s="8" t="s">
        <v>31</v>
      </c>
      <c r="X22" s="8">
        <v>42</v>
      </c>
      <c r="Y22" s="8">
        <v>71</v>
      </c>
      <c r="Z22" s="8">
        <v>4</v>
      </c>
      <c r="AA22" s="8">
        <v>117</v>
      </c>
      <c r="AB22" s="8">
        <v>481</v>
      </c>
      <c r="AC22" s="8">
        <v>82</v>
      </c>
      <c r="AD22" s="8">
        <v>563</v>
      </c>
      <c r="AE22" s="8">
        <v>1038</v>
      </c>
      <c r="AF22" s="1"/>
      <c r="AG22" s="1"/>
      <c r="AH22" s="48" t="s">
        <v>31</v>
      </c>
      <c r="AI22" s="48">
        <v>71</v>
      </c>
      <c r="AJ22" s="48">
        <v>131</v>
      </c>
      <c r="AK22" s="48">
        <v>7</v>
      </c>
      <c r="AL22" s="48">
        <v>209</v>
      </c>
      <c r="AM22" s="48">
        <v>889</v>
      </c>
      <c r="AN22" s="48">
        <v>150</v>
      </c>
      <c r="AO22" s="48">
        <v>1039</v>
      </c>
      <c r="AP22" s="48">
        <v>1838</v>
      </c>
    </row>
    <row r="23" spans="1:42">
      <c r="A23" s="8" t="s">
        <v>32</v>
      </c>
      <c r="B23" s="8">
        <v>23</v>
      </c>
      <c r="C23" s="8">
        <v>39</v>
      </c>
      <c r="D23" s="8">
        <v>4</v>
      </c>
      <c r="E23" s="8">
        <v>66</v>
      </c>
      <c r="F23" s="8">
        <v>309</v>
      </c>
      <c r="G23" s="8">
        <v>69</v>
      </c>
      <c r="H23" s="8">
        <v>378</v>
      </c>
      <c r="I23" s="8">
        <v>587</v>
      </c>
      <c r="J23" s="1"/>
      <c r="K23" s="1"/>
      <c r="L23" s="8" t="s">
        <v>32</v>
      </c>
      <c r="M23" s="8">
        <v>22</v>
      </c>
      <c r="N23" s="8">
        <v>60</v>
      </c>
      <c r="O23" s="8">
        <v>5</v>
      </c>
      <c r="P23" s="8">
        <v>87</v>
      </c>
      <c r="Q23" s="8">
        <v>272</v>
      </c>
      <c r="R23" s="8">
        <v>46</v>
      </c>
      <c r="S23" s="8">
        <v>318</v>
      </c>
      <c r="T23" s="8">
        <v>556</v>
      </c>
      <c r="U23" s="1"/>
      <c r="V23" s="1"/>
      <c r="W23" s="8" t="s">
        <v>32</v>
      </c>
      <c r="X23" s="8">
        <v>15</v>
      </c>
      <c r="Y23" s="8">
        <v>27</v>
      </c>
      <c r="Z23" s="8">
        <v>1</v>
      </c>
      <c r="AA23" s="8">
        <v>43</v>
      </c>
      <c r="AB23" s="8">
        <v>132</v>
      </c>
      <c r="AC23" s="8">
        <v>24</v>
      </c>
      <c r="AD23" s="8">
        <v>156</v>
      </c>
      <c r="AE23" s="8">
        <v>240</v>
      </c>
      <c r="AF23" s="1"/>
      <c r="AG23" s="1"/>
      <c r="AH23" s="48" t="s">
        <v>32</v>
      </c>
      <c r="AI23" s="48">
        <v>23</v>
      </c>
      <c r="AJ23" s="48">
        <v>35</v>
      </c>
      <c r="AK23" s="48">
        <v>1</v>
      </c>
      <c r="AL23" s="48">
        <v>59</v>
      </c>
      <c r="AM23" s="48">
        <v>265</v>
      </c>
      <c r="AN23" s="48">
        <v>62</v>
      </c>
      <c r="AO23" s="48">
        <v>327</v>
      </c>
      <c r="AP23" s="48">
        <v>461</v>
      </c>
    </row>
    <row r="24" spans="1:42">
      <c r="A24" s="8" t="s">
        <v>33</v>
      </c>
      <c r="B24" s="8">
        <v>13</v>
      </c>
      <c r="C24" s="8">
        <v>10</v>
      </c>
      <c r="D24" s="8">
        <v>0</v>
      </c>
      <c r="E24" s="8">
        <v>23</v>
      </c>
      <c r="F24" s="8">
        <v>143</v>
      </c>
      <c r="G24" s="8">
        <v>29</v>
      </c>
      <c r="H24" s="8">
        <v>172</v>
      </c>
      <c r="I24" s="8">
        <v>206</v>
      </c>
      <c r="J24" s="1"/>
      <c r="K24" s="1"/>
      <c r="L24" s="8" t="s">
        <v>33</v>
      </c>
      <c r="M24" s="8">
        <v>17</v>
      </c>
      <c r="N24" s="8">
        <v>20</v>
      </c>
      <c r="O24" s="8">
        <v>0</v>
      </c>
      <c r="P24" s="8">
        <v>37</v>
      </c>
      <c r="Q24" s="8">
        <v>131</v>
      </c>
      <c r="R24" s="8">
        <v>34</v>
      </c>
      <c r="S24" s="8">
        <v>165</v>
      </c>
      <c r="T24" s="8">
        <v>242</v>
      </c>
      <c r="U24" s="1"/>
      <c r="V24" s="1"/>
      <c r="W24" s="8" t="s">
        <v>33</v>
      </c>
      <c r="X24" s="8">
        <v>6</v>
      </c>
      <c r="Y24" s="8">
        <v>12</v>
      </c>
      <c r="Z24" s="8">
        <v>0</v>
      </c>
      <c r="AA24" s="8">
        <v>18</v>
      </c>
      <c r="AB24" s="8">
        <v>78</v>
      </c>
      <c r="AC24" s="8">
        <v>13</v>
      </c>
      <c r="AD24" s="8">
        <v>91</v>
      </c>
      <c r="AE24" s="8">
        <v>132</v>
      </c>
      <c r="AF24" s="1"/>
      <c r="AG24" s="1"/>
      <c r="AH24" s="48" t="s">
        <v>33</v>
      </c>
      <c r="AI24" s="48">
        <v>13</v>
      </c>
      <c r="AJ24" s="48">
        <v>27</v>
      </c>
      <c r="AK24" s="48">
        <v>0</v>
      </c>
      <c r="AL24" s="48">
        <v>40</v>
      </c>
      <c r="AM24" s="48">
        <v>207</v>
      </c>
      <c r="AN24" s="48">
        <v>45</v>
      </c>
      <c r="AO24" s="48">
        <v>252</v>
      </c>
      <c r="AP24" s="48">
        <v>356</v>
      </c>
    </row>
    <row r="25" spans="1:42">
      <c r="A25" s="8" t="s">
        <v>34</v>
      </c>
      <c r="B25" s="8">
        <v>9</v>
      </c>
      <c r="C25" s="8">
        <v>18</v>
      </c>
      <c r="D25" s="8">
        <v>0</v>
      </c>
      <c r="E25" s="8">
        <v>27</v>
      </c>
      <c r="F25" s="8">
        <v>128</v>
      </c>
      <c r="G25" s="8">
        <v>62</v>
      </c>
      <c r="H25" s="8">
        <v>190</v>
      </c>
      <c r="I25" s="8">
        <v>252</v>
      </c>
      <c r="J25" s="1"/>
      <c r="K25" s="1"/>
      <c r="L25" s="8" t="s">
        <v>34</v>
      </c>
      <c r="M25" s="8">
        <v>10</v>
      </c>
      <c r="N25" s="8">
        <v>25</v>
      </c>
      <c r="O25" s="8">
        <v>2</v>
      </c>
      <c r="P25" s="8">
        <v>37</v>
      </c>
      <c r="Q25" s="8">
        <v>89</v>
      </c>
      <c r="R25" s="8">
        <v>24</v>
      </c>
      <c r="S25" s="8">
        <v>113</v>
      </c>
      <c r="T25" s="8">
        <v>207</v>
      </c>
      <c r="U25" s="1"/>
      <c r="V25" s="1"/>
      <c r="W25" s="8" t="s">
        <v>34</v>
      </c>
      <c r="X25" s="8">
        <v>0</v>
      </c>
      <c r="Y25" s="8">
        <v>10</v>
      </c>
      <c r="Z25" s="8">
        <v>0</v>
      </c>
      <c r="AA25" s="8">
        <v>10</v>
      </c>
      <c r="AB25" s="8">
        <v>14</v>
      </c>
      <c r="AC25" s="8">
        <v>0</v>
      </c>
      <c r="AD25" s="8">
        <v>14</v>
      </c>
      <c r="AE25" s="8">
        <v>21</v>
      </c>
      <c r="AF25" s="1"/>
      <c r="AG25" s="1"/>
      <c r="AH25" s="48" t="s">
        <v>34</v>
      </c>
      <c r="AI25" s="48">
        <v>15</v>
      </c>
      <c r="AJ25" s="48">
        <v>35</v>
      </c>
      <c r="AK25" s="48">
        <v>0</v>
      </c>
      <c r="AL25" s="48">
        <v>50</v>
      </c>
      <c r="AM25" s="48">
        <v>219</v>
      </c>
      <c r="AN25" s="48">
        <v>40</v>
      </c>
      <c r="AO25" s="48">
        <v>259</v>
      </c>
      <c r="AP25" s="48">
        <v>606</v>
      </c>
    </row>
    <row r="26" spans="1:42">
      <c r="A26" s="8" t="s">
        <v>35</v>
      </c>
      <c r="B26" s="8">
        <v>30</v>
      </c>
      <c r="C26" s="8">
        <v>61</v>
      </c>
      <c r="D26" s="8">
        <v>6</v>
      </c>
      <c r="E26" s="8">
        <v>97</v>
      </c>
      <c r="F26" s="8">
        <v>313</v>
      </c>
      <c r="G26" s="8">
        <v>64</v>
      </c>
      <c r="H26" s="8">
        <v>377</v>
      </c>
      <c r="I26" s="8">
        <v>718</v>
      </c>
      <c r="J26" s="1"/>
      <c r="K26" s="1"/>
      <c r="L26" s="8" t="s">
        <v>35</v>
      </c>
      <c r="M26" s="8">
        <v>31</v>
      </c>
      <c r="N26" s="8">
        <v>68</v>
      </c>
      <c r="O26" s="8">
        <v>8</v>
      </c>
      <c r="P26" s="8">
        <v>107</v>
      </c>
      <c r="Q26" s="8">
        <v>360</v>
      </c>
      <c r="R26" s="8">
        <v>57</v>
      </c>
      <c r="S26" s="8">
        <v>417</v>
      </c>
      <c r="T26" s="8">
        <v>995</v>
      </c>
      <c r="U26" s="1"/>
      <c r="V26" s="1"/>
      <c r="W26" s="8" t="s">
        <v>35</v>
      </c>
      <c r="X26" s="8">
        <v>27</v>
      </c>
      <c r="Y26" s="8">
        <v>58</v>
      </c>
      <c r="Z26" s="8">
        <v>11</v>
      </c>
      <c r="AA26" s="8">
        <v>96</v>
      </c>
      <c r="AB26" s="8">
        <v>355</v>
      </c>
      <c r="AC26" s="8">
        <v>52</v>
      </c>
      <c r="AD26" s="8">
        <v>407</v>
      </c>
      <c r="AE26" s="8">
        <v>815</v>
      </c>
      <c r="AF26" s="1"/>
      <c r="AG26" s="1"/>
      <c r="AH26" s="48" t="s">
        <v>35</v>
      </c>
      <c r="AI26" s="48">
        <v>32</v>
      </c>
      <c r="AJ26" s="48">
        <v>71</v>
      </c>
      <c r="AK26" s="48">
        <v>4</v>
      </c>
      <c r="AL26" s="48">
        <v>107</v>
      </c>
      <c r="AM26" s="48">
        <v>355</v>
      </c>
      <c r="AN26" s="48">
        <v>65</v>
      </c>
      <c r="AO26" s="48">
        <v>420</v>
      </c>
      <c r="AP26" s="48">
        <v>1015</v>
      </c>
    </row>
    <row r="27" spans="1:42">
      <c r="A27" s="8" t="s">
        <v>36</v>
      </c>
      <c r="B27" s="8">
        <v>28</v>
      </c>
      <c r="C27" s="8">
        <v>60</v>
      </c>
      <c r="D27" s="8">
        <v>3</v>
      </c>
      <c r="E27" s="8">
        <v>91</v>
      </c>
      <c r="F27" s="8">
        <v>328</v>
      </c>
      <c r="G27" s="8">
        <v>54</v>
      </c>
      <c r="H27" s="8">
        <v>382</v>
      </c>
      <c r="I27" s="8">
        <v>663</v>
      </c>
      <c r="J27" s="1"/>
      <c r="K27" s="1"/>
      <c r="L27" s="8" t="s">
        <v>36</v>
      </c>
      <c r="M27" s="8">
        <v>18</v>
      </c>
      <c r="N27" s="8">
        <v>55</v>
      </c>
      <c r="O27" s="8">
        <v>4</v>
      </c>
      <c r="P27" s="8">
        <v>77</v>
      </c>
      <c r="Q27" s="8">
        <v>288</v>
      </c>
      <c r="R27" s="8">
        <v>37</v>
      </c>
      <c r="S27" s="8">
        <v>325</v>
      </c>
      <c r="T27" s="8">
        <v>633</v>
      </c>
      <c r="U27" s="1"/>
      <c r="V27" s="1"/>
      <c r="W27" s="8" t="s">
        <v>36</v>
      </c>
      <c r="X27" s="8">
        <v>23</v>
      </c>
      <c r="Y27" s="8">
        <v>43</v>
      </c>
      <c r="Z27" s="8">
        <v>7</v>
      </c>
      <c r="AA27" s="8">
        <v>73</v>
      </c>
      <c r="AB27" s="8">
        <v>222</v>
      </c>
      <c r="AC27" s="8">
        <v>51</v>
      </c>
      <c r="AD27" s="8">
        <v>273</v>
      </c>
      <c r="AE27" s="8">
        <v>506</v>
      </c>
      <c r="AF27" s="1"/>
      <c r="AG27" s="1"/>
      <c r="AH27" s="48" t="s">
        <v>36</v>
      </c>
      <c r="AI27" s="48">
        <v>24</v>
      </c>
      <c r="AJ27" s="48">
        <v>44</v>
      </c>
      <c r="AK27" s="48">
        <v>7</v>
      </c>
      <c r="AL27" s="48">
        <v>75</v>
      </c>
      <c r="AM27" s="48">
        <v>316</v>
      </c>
      <c r="AN27" s="48">
        <v>57</v>
      </c>
      <c r="AO27" s="48">
        <v>373</v>
      </c>
      <c r="AP27" s="48">
        <v>605</v>
      </c>
    </row>
    <row r="28" spans="1:42">
      <c r="A28" s="8" t="s">
        <v>37</v>
      </c>
      <c r="B28" s="8">
        <v>18</v>
      </c>
      <c r="C28" s="8">
        <v>60</v>
      </c>
      <c r="D28" s="8">
        <v>35</v>
      </c>
      <c r="E28" s="8">
        <v>113</v>
      </c>
      <c r="F28" s="8">
        <v>230</v>
      </c>
      <c r="G28" s="8">
        <v>40</v>
      </c>
      <c r="H28" s="8">
        <v>270</v>
      </c>
      <c r="I28" s="8">
        <v>613</v>
      </c>
      <c r="J28" s="1"/>
      <c r="K28" s="1"/>
      <c r="L28" s="8" t="s">
        <v>37</v>
      </c>
      <c r="M28" s="8">
        <v>35</v>
      </c>
      <c r="N28" s="8">
        <v>58</v>
      </c>
      <c r="O28" s="8">
        <v>45</v>
      </c>
      <c r="P28" s="8">
        <v>138</v>
      </c>
      <c r="Q28" s="8">
        <v>209</v>
      </c>
      <c r="R28" s="8">
        <v>52</v>
      </c>
      <c r="S28" s="8">
        <v>261</v>
      </c>
      <c r="T28" s="8">
        <v>689</v>
      </c>
      <c r="U28" s="1"/>
      <c r="V28" s="1"/>
      <c r="W28" s="8" t="s">
        <v>37</v>
      </c>
      <c r="X28" s="8">
        <v>18</v>
      </c>
      <c r="Y28" s="8">
        <v>64</v>
      </c>
      <c r="Z28" s="8">
        <v>24</v>
      </c>
      <c r="AA28" s="8">
        <v>106</v>
      </c>
      <c r="AB28" s="8">
        <v>164</v>
      </c>
      <c r="AC28" s="8">
        <v>34</v>
      </c>
      <c r="AD28" s="8">
        <v>198</v>
      </c>
      <c r="AE28" s="8">
        <v>508</v>
      </c>
      <c r="AF28" s="1"/>
      <c r="AG28" s="1"/>
      <c r="AH28" s="48" t="s">
        <v>37</v>
      </c>
      <c r="AI28" s="48">
        <v>13</v>
      </c>
      <c r="AJ28" s="48">
        <v>47</v>
      </c>
      <c r="AK28" s="48">
        <v>41</v>
      </c>
      <c r="AL28" s="48">
        <v>101</v>
      </c>
      <c r="AM28" s="48">
        <v>127</v>
      </c>
      <c r="AN28" s="48">
        <v>17</v>
      </c>
      <c r="AO28" s="48">
        <v>144</v>
      </c>
      <c r="AP28" s="48">
        <v>475</v>
      </c>
    </row>
    <row r="29" spans="1:42">
      <c r="A29" s="8" t="s">
        <v>38</v>
      </c>
      <c r="B29" s="8">
        <v>18</v>
      </c>
      <c r="C29" s="8">
        <v>118</v>
      </c>
      <c r="D29" s="8">
        <v>7</v>
      </c>
      <c r="E29" s="8">
        <v>143</v>
      </c>
      <c r="F29" s="8">
        <v>315</v>
      </c>
      <c r="G29" s="8">
        <v>23</v>
      </c>
      <c r="H29" s="8">
        <v>338</v>
      </c>
      <c r="I29" s="8">
        <v>565</v>
      </c>
      <c r="J29" s="1"/>
      <c r="K29" s="1"/>
      <c r="L29" s="8" t="s">
        <v>38</v>
      </c>
      <c r="M29" s="8">
        <v>31</v>
      </c>
      <c r="N29" s="8">
        <v>167</v>
      </c>
      <c r="O29" s="8">
        <v>10</v>
      </c>
      <c r="P29" s="8">
        <v>208</v>
      </c>
      <c r="Q29" s="8">
        <v>532</v>
      </c>
      <c r="R29" s="8">
        <v>55</v>
      </c>
      <c r="S29" s="8">
        <v>587</v>
      </c>
      <c r="T29" s="8">
        <v>1108</v>
      </c>
      <c r="U29" s="1"/>
      <c r="V29" s="1"/>
      <c r="W29" s="8" t="s">
        <v>38</v>
      </c>
      <c r="X29" s="8">
        <v>23</v>
      </c>
      <c r="Y29" s="8">
        <v>128</v>
      </c>
      <c r="Z29" s="8">
        <v>11</v>
      </c>
      <c r="AA29" s="8">
        <v>162</v>
      </c>
      <c r="AB29" s="8">
        <v>411</v>
      </c>
      <c r="AC29" s="8">
        <v>37</v>
      </c>
      <c r="AD29" s="8">
        <v>448</v>
      </c>
      <c r="AE29" s="8">
        <v>826</v>
      </c>
      <c r="AF29" s="1"/>
      <c r="AG29" s="1"/>
      <c r="AH29" s="48" t="s">
        <v>38</v>
      </c>
      <c r="AI29" s="48">
        <v>25</v>
      </c>
      <c r="AJ29" s="48">
        <v>153</v>
      </c>
      <c r="AK29" s="48">
        <v>34</v>
      </c>
      <c r="AL29" s="48">
        <v>212</v>
      </c>
      <c r="AM29" s="48">
        <v>555</v>
      </c>
      <c r="AN29" s="48">
        <v>32</v>
      </c>
      <c r="AO29" s="48">
        <v>587</v>
      </c>
      <c r="AP29" s="48">
        <v>993</v>
      </c>
    </row>
    <row r="30" spans="1:42">
      <c r="A30" s="8" t="s">
        <v>39</v>
      </c>
      <c r="B30" s="8">
        <v>34</v>
      </c>
      <c r="C30" s="8">
        <v>83</v>
      </c>
      <c r="D30" s="8">
        <v>6</v>
      </c>
      <c r="E30" s="8">
        <v>123</v>
      </c>
      <c r="F30" s="8">
        <v>407</v>
      </c>
      <c r="G30" s="8">
        <v>94</v>
      </c>
      <c r="H30" s="8">
        <v>501</v>
      </c>
      <c r="I30" s="8">
        <v>895</v>
      </c>
      <c r="J30" s="1"/>
      <c r="K30" s="1"/>
      <c r="L30" s="8" t="s">
        <v>39</v>
      </c>
      <c r="M30" s="8">
        <v>39</v>
      </c>
      <c r="N30" s="8">
        <v>107</v>
      </c>
      <c r="O30" s="8">
        <v>4</v>
      </c>
      <c r="P30" s="8">
        <v>150</v>
      </c>
      <c r="Q30" s="8">
        <v>499</v>
      </c>
      <c r="R30" s="8">
        <v>78</v>
      </c>
      <c r="S30" s="8">
        <v>577</v>
      </c>
      <c r="T30" s="8">
        <v>1042</v>
      </c>
      <c r="U30" s="1"/>
      <c r="V30" s="1"/>
      <c r="W30" s="8" t="s">
        <v>39</v>
      </c>
      <c r="X30" s="8">
        <v>27</v>
      </c>
      <c r="Y30" s="8">
        <v>69</v>
      </c>
      <c r="Z30" s="8">
        <v>5</v>
      </c>
      <c r="AA30" s="8">
        <v>101</v>
      </c>
      <c r="AB30" s="8">
        <v>382</v>
      </c>
      <c r="AC30" s="8">
        <v>56</v>
      </c>
      <c r="AD30" s="8">
        <v>438</v>
      </c>
      <c r="AE30" s="8">
        <v>779</v>
      </c>
      <c r="AF30" s="1"/>
      <c r="AG30" s="1"/>
      <c r="AH30" s="48" t="s">
        <v>39</v>
      </c>
      <c r="AI30" s="48">
        <v>39</v>
      </c>
      <c r="AJ30" s="48">
        <v>59</v>
      </c>
      <c r="AK30" s="48">
        <v>1</v>
      </c>
      <c r="AL30" s="48">
        <v>99</v>
      </c>
      <c r="AM30" s="48">
        <v>649</v>
      </c>
      <c r="AN30" s="48">
        <v>97</v>
      </c>
      <c r="AO30" s="48">
        <v>746</v>
      </c>
      <c r="AP30" s="48">
        <v>1048</v>
      </c>
    </row>
    <row r="31" spans="1:42">
      <c r="A31" s="8" t="s">
        <v>40</v>
      </c>
      <c r="B31" s="8">
        <v>60</v>
      </c>
      <c r="C31" s="8">
        <v>175</v>
      </c>
      <c r="D31" s="8">
        <v>34</v>
      </c>
      <c r="E31" s="8">
        <v>269</v>
      </c>
      <c r="F31" s="8">
        <v>707</v>
      </c>
      <c r="G31" s="8">
        <v>113</v>
      </c>
      <c r="H31" s="8">
        <v>820</v>
      </c>
      <c r="I31" s="8">
        <v>1742</v>
      </c>
      <c r="J31" s="1"/>
      <c r="K31" s="1"/>
      <c r="L31" s="8" t="s">
        <v>40</v>
      </c>
      <c r="M31" s="8">
        <v>67</v>
      </c>
      <c r="N31" s="8">
        <v>172</v>
      </c>
      <c r="O31" s="8">
        <v>44</v>
      </c>
      <c r="P31" s="8">
        <v>283</v>
      </c>
      <c r="Q31" s="8">
        <v>621</v>
      </c>
      <c r="R31" s="8">
        <v>97</v>
      </c>
      <c r="S31" s="8">
        <v>718</v>
      </c>
      <c r="T31" s="8">
        <v>1777</v>
      </c>
      <c r="U31" s="1"/>
      <c r="V31" s="1"/>
      <c r="W31" s="8" t="s">
        <v>40</v>
      </c>
      <c r="X31" s="8">
        <v>51</v>
      </c>
      <c r="Y31" s="8">
        <v>133</v>
      </c>
      <c r="Z31" s="8">
        <v>28</v>
      </c>
      <c r="AA31" s="8">
        <v>212</v>
      </c>
      <c r="AB31" s="8">
        <v>584</v>
      </c>
      <c r="AC31" s="8">
        <v>82</v>
      </c>
      <c r="AD31" s="8">
        <v>666</v>
      </c>
      <c r="AE31" s="8">
        <v>1479</v>
      </c>
      <c r="AF31" s="1"/>
      <c r="AG31" s="1"/>
      <c r="AH31" s="48" t="s">
        <v>40</v>
      </c>
      <c r="AI31" s="48">
        <v>66</v>
      </c>
      <c r="AJ31" s="48">
        <v>114</v>
      </c>
      <c r="AK31" s="48">
        <v>22</v>
      </c>
      <c r="AL31" s="48">
        <v>202</v>
      </c>
      <c r="AM31" s="48">
        <v>521</v>
      </c>
      <c r="AN31" s="48">
        <v>102</v>
      </c>
      <c r="AO31" s="48">
        <v>623</v>
      </c>
      <c r="AP31" s="48">
        <v>1343</v>
      </c>
    </row>
    <row r="32" spans="1:42">
      <c r="A32" s="8" t="s">
        <v>41</v>
      </c>
      <c r="B32" s="8">
        <v>23</v>
      </c>
      <c r="C32" s="8">
        <v>71</v>
      </c>
      <c r="D32" s="8">
        <v>5</v>
      </c>
      <c r="E32" s="8">
        <v>99</v>
      </c>
      <c r="F32" s="8">
        <v>239</v>
      </c>
      <c r="G32" s="8">
        <v>43</v>
      </c>
      <c r="H32" s="8">
        <v>282</v>
      </c>
      <c r="I32" s="8">
        <v>618</v>
      </c>
      <c r="J32" s="1"/>
      <c r="K32" s="1"/>
      <c r="L32" s="8" t="s">
        <v>41</v>
      </c>
      <c r="M32" s="8">
        <v>29</v>
      </c>
      <c r="N32" s="8">
        <v>76</v>
      </c>
      <c r="O32" s="8">
        <v>8</v>
      </c>
      <c r="P32" s="8">
        <v>113</v>
      </c>
      <c r="Q32" s="8">
        <v>278</v>
      </c>
      <c r="R32" s="8">
        <v>39</v>
      </c>
      <c r="S32" s="8">
        <v>317</v>
      </c>
      <c r="T32" s="8">
        <v>668</v>
      </c>
      <c r="U32" s="1"/>
      <c r="V32" s="1"/>
      <c r="W32" s="8" t="s">
        <v>41</v>
      </c>
      <c r="X32" s="8">
        <v>26</v>
      </c>
      <c r="Y32" s="8">
        <v>38</v>
      </c>
      <c r="Z32" s="8">
        <v>4</v>
      </c>
      <c r="AA32" s="8">
        <v>68</v>
      </c>
      <c r="AB32" s="8">
        <v>161</v>
      </c>
      <c r="AC32" s="8">
        <v>44</v>
      </c>
      <c r="AD32" s="8">
        <v>205</v>
      </c>
      <c r="AE32" s="8">
        <v>433</v>
      </c>
      <c r="AF32" s="1"/>
      <c r="AG32" s="1"/>
      <c r="AH32" s="48" t="s">
        <v>41</v>
      </c>
      <c r="AI32" s="48">
        <v>35</v>
      </c>
      <c r="AJ32" s="48">
        <v>60</v>
      </c>
      <c r="AK32" s="48">
        <v>5</v>
      </c>
      <c r="AL32" s="48">
        <v>100</v>
      </c>
      <c r="AM32" s="48">
        <v>264</v>
      </c>
      <c r="AN32" s="48">
        <v>54</v>
      </c>
      <c r="AO32" s="48">
        <v>318</v>
      </c>
      <c r="AP32" s="48">
        <v>704</v>
      </c>
    </row>
    <row r="33" spans="1:42">
      <c r="A33" s="8" t="s">
        <v>42</v>
      </c>
      <c r="B33" s="8">
        <v>10</v>
      </c>
      <c r="C33" s="8">
        <v>54</v>
      </c>
      <c r="D33" s="8">
        <v>5</v>
      </c>
      <c r="E33" s="8">
        <v>69</v>
      </c>
      <c r="F33" s="8">
        <v>255</v>
      </c>
      <c r="G33" s="8">
        <v>13</v>
      </c>
      <c r="H33" s="8">
        <v>268</v>
      </c>
      <c r="I33" s="8">
        <v>559</v>
      </c>
      <c r="J33" s="1"/>
      <c r="K33" s="1"/>
      <c r="L33" s="8" t="s">
        <v>42</v>
      </c>
      <c r="M33" s="8">
        <v>18</v>
      </c>
      <c r="N33" s="8">
        <v>58</v>
      </c>
      <c r="O33" s="8">
        <v>13</v>
      </c>
      <c r="P33" s="8">
        <v>89</v>
      </c>
      <c r="Q33" s="8">
        <v>230</v>
      </c>
      <c r="R33" s="8">
        <v>54</v>
      </c>
      <c r="S33" s="8">
        <v>284</v>
      </c>
      <c r="T33" s="8">
        <v>639</v>
      </c>
      <c r="U33" s="1"/>
      <c r="V33" s="1"/>
      <c r="W33" s="8" t="s">
        <v>42</v>
      </c>
      <c r="X33" s="8">
        <v>20</v>
      </c>
      <c r="Y33" s="8">
        <v>36</v>
      </c>
      <c r="Z33" s="8">
        <v>11</v>
      </c>
      <c r="AA33" s="8">
        <v>67</v>
      </c>
      <c r="AB33" s="8">
        <v>239</v>
      </c>
      <c r="AC33" s="8">
        <v>41</v>
      </c>
      <c r="AD33" s="8">
        <v>280</v>
      </c>
      <c r="AE33" s="8">
        <v>571</v>
      </c>
      <c r="AF33" s="1"/>
      <c r="AG33" s="1"/>
      <c r="AH33" s="48" t="s">
        <v>42</v>
      </c>
      <c r="AI33" s="48">
        <v>26</v>
      </c>
      <c r="AJ33" s="48">
        <v>54</v>
      </c>
      <c r="AK33" s="48">
        <v>16</v>
      </c>
      <c r="AL33" s="48">
        <v>96</v>
      </c>
      <c r="AM33" s="48">
        <v>287</v>
      </c>
      <c r="AN33" s="48">
        <v>47</v>
      </c>
      <c r="AO33" s="48">
        <v>334</v>
      </c>
      <c r="AP33" s="48">
        <v>712</v>
      </c>
    </row>
    <row r="34" spans="1:42">
      <c r="A34" s="8" t="s">
        <v>43</v>
      </c>
      <c r="B34" s="8">
        <v>32</v>
      </c>
      <c r="C34" s="8">
        <v>69</v>
      </c>
      <c r="D34" s="8">
        <v>5</v>
      </c>
      <c r="E34" s="8">
        <v>106</v>
      </c>
      <c r="F34" s="8">
        <v>247</v>
      </c>
      <c r="G34" s="8">
        <v>53</v>
      </c>
      <c r="H34" s="8">
        <v>300</v>
      </c>
      <c r="I34" s="8">
        <v>591</v>
      </c>
      <c r="J34" s="1"/>
      <c r="K34" s="1"/>
      <c r="L34" s="8" t="s">
        <v>43</v>
      </c>
      <c r="M34" s="8">
        <v>55</v>
      </c>
      <c r="N34" s="8">
        <v>83</v>
      </c>
      <c r="O34" s="8">
        <v>6</v>
      </c>
      <c r="P34" s="8">
        <v>144</v>
      </c>
      <c r="Q34" s="8">
        <v>370</v>
      </c>
      <c r="R34" s="8">
        <v>94</v>
      </c>
      <c r="S34" s="8">
        <v>464</v>
      </c>
      <c r="T34" s="8">
        <v>779</v>
      </c>
      <c r="U34" s="1"/>
      <c r="V34" s="1"/>
      <c r="W34" s="8" t="s">
        <v>43</v>
      </c>
      <c r="X34" s="8">
        <v>36</v>
      </c>
      <c r="Y34" s="8">
        <v>74</v>
      </c>
      <c r="Z34" s="8">
        <v>8</v>
      </c>
      <c r="AA34" s="8">
        <v>118</v>
      </c>
      <c r="AB34" s="8">
        <v>332</v>
      </c>
      <c r="AC34" s="8">
        <v>45</v>
      </c>
      <c r="AD34" s="8">
        <v>377</v>
      </c>
      <c r="AE34" s="8">
        <v>737</v>
      </c>
      <c r="AF34" s="1"/>
      <c r="AG34" s="1"/>
      <c r="AH34" s="48" t="s">
        <v>43</v>
      </c>
      <c r="AI34" s="48">
        <v>38</v>
      </c>
      <c r="AJ34" s="48">
        <v>82</v>
      </c>
      <c r="AK34" s="48">
        <v>7</v>
      </c>
      <c r="AL34" s="48">
        <v>127</v>
      </c>
      <c r="AM34" s="48">
        <v>372</v>
      </c>
      <c r="AN34" s="48">
        <v>78</v>
      </c>
      <c r="AO34" s="48">
        <v>450</v>
      </c>
      <c r="AP34" s="48">
        <v>828</v>
      </c>
    </row>
    <row r="35" spans="1:42">
      <c r="A35" s="8" t="s">
        <v>44</v>
      </c>
      <c r="B35" s="8">
        <v>23</v>
      </c>
      <c r="C35" s="8">
        <v>70</v>
      </c>
      <c r="D35" s="8">
        <v>7</v>
      </c>
      <c r="E35" s="8">
        <v>100</v>
      </c>
      <c r="F35" s="8">
        <v>420</v>
      </c>
      <c r="G35" s="8">
        <v>55</v>
      </c>
      <c r="H35" s="8">
        <v>475</v>
      </c>
      <c r="I35" s="8">
        <v>824</v>
      </c>
      <c r="J35" s="1"/>
      <c r="K35" s="1"/>
      <c r="L35" s="8" t="s">
        <v>44</v>
      </c>
      <c r="M35" s="8">
        <v>11</v>
      </c>
      <c r="N35" s="8">
        <v>46</v>
      </c>
      <c r="O35" s="8">
        <v>4</v>
      </c>
      <c r="P35" s="8">
        <v>61</v>
      </c>
      <c r="Q35" s="8">
        <v>194</v>
      </c>
      <c r="R35" s="8">
        <v>33</v>
      </c>
      <c r="S35" s="8">
        <v>227</v>
      </c>
      <c r="T35" s="8">
        <v>400</v>
      </c>
      <c r="U35" s="1"/>
      <c r="V35" s="1"/>
      <c r="W35" s="8" t="s">
        <v>44</v>
      </c>
      <c r="X35" s="8">
        <v>4</v>
      </c>
      <c r="Y35" s="8">
        <v>35</v>
      </c>
      <c r="Z35" s="8">
        <v>5</v>
      </c>
      <c r="AA35" s="8">
        <v>44</v>
      </c>
      <c r="AB35" s="8">
        <v>100</v>
      </c>
      <c r="AC35" s="8">
        <v>4</v>
      </c>
      <c r="AD35" s="8">
        <v>104</v>
      </c>
      <c r="AE35" s="8">
        <v>178</v>
      </c>
      <c r="AF35" s="1"/>
      <c r="AG35" s="1"/>
      <c r="AH35" s="48" t="s">
        <v>44</v>
      </c>
      <c r="AI35" s="48">
        <v>13</v>
      </c>
      <c r="AJ35" s="48">
        <v>57</v>
      </c>
      <c r="AK35" s="48">
        <v>4</v>
      </c>
      <c r="AL35" s="48">
        <v>74</v>
      </c>
      <c r="AM35" s="48">
        <v>244</v>
      </c>
      <c r="AN35" s="48">
        <v>28</v>
      </c>
      <c r="AO35" s="48">
        <v>272</v>
      </c>
      <c r="AP35" s="48">
        <v>461</v>
      </c>
    </row>
    <row r="36" spans="1:42">
      <c r="A36" s="8" t="s">
        <v>45</v>
      </c>
      <c r="B36" s="8">
        <v>5</v>
      </c>
      <c r="C36" s="8">
        <v>8</v>
      </c>
      <c r="D36" s="8">
        <v>5</v>
      </c>
      <c r="E36" s="8">
        <v>18</v>
      </c>
      <c r="F36" s="8">
        <v>37</v>
      </c>
      <c r="G36" s="8">
        <v>9</v>
      </c>
      <c r="H36" s="8">
        <v>46</v>
      </c>
      <c r="I36" s="8">
        <v>80</v>
      </c>
      <c r="J36" s="1"/>
      <c r="K36" s="1"/>
      <c r="L36" s="8" t="s">
        <v>45</v>
      </c>
      <c r="M36" s="8">
        <v>8</v>
      </c>
      <c r="N36" s="8">
        <v>10</v>
      </c>
      <c r="O36" s="8">
        <v>4</v>
      </c>
      <c r="P36" s="8">
        <v>22</v>
      </c>
      <c r="Q36" s="8">
        <v>34</v>
      </c>
      <c r="R36" s="8">
        <v>11</v>
      </c>
      <c r="S36" s="8">
        <v>45</v>
      </c>
      <c r="T36" s="8">
        <v>116</v>
      </c>
      <c r="U36" s="1"/>
      <c r="V36" s="1"/>
      <c r="W36" s="8" t="s">
        <v>45</v>
      </c>
      <c r="X36" s="8">
        <v>2</v>
      </c>
      <c r="Y36" s="8">
        <v>9</v>
      </c>
      <c r="Z36" s="8">
        <v>2</v>
      </c>
      <c r="AA36" s="8">
        <v>13</v>
      </c>
      <c r="AB36" s="8">
        <v>49</v>
      </c>
      <c r="AC36" s="8">
        <v>3</v>
      </c>
      <c r="AD36" s="8">
        <v>52</v>
      </c>
      <c r="AE36" s="8">
        <v>140</v>
      </c>
      <c r="AF36" s="1"/>
      <c r="AG36" s="1"/>
      <c r="AH36" s="48" t="s">
        <v>45</v>
      </c>
      <c r="AI36" s="48">
        <v>3</v>
      </c>
      <c r="AJ36" s="48">
        <v>9</v>
      </c>
      <c r="AK36" s="48">
        <v>4</v>
      </c>
      <c r="AL36" s="48">
        <v>16</v>
      </c>
      <c r="AM36" s="48">
        <v>28</v>
      </c>
      <c r="AN36" s="48">
        <v>3</v>
      </c>
      <c r="AO36" s="48">
        <v>31</v>
      </c>
      <c r="AP36" s="48">
        <v>113</v>
      </c>
    </row>
    <row r="37" spans="1:42">
      <c r="A37" s="8" t="s">
        <v>46</v>
      </c>
      <c r="B37" s="8">
        <v>9</v>
      </c>
      <c r="C37" s="8">
        <v>9</v>
      </c>
      <c r="D37" s="8">
        <v>0</v>
      </c>
      <c r="E37" s="8">
        <v>18</v>
      </c>
      <c r="F37" s="8">
        <v>69</v>
      </c>
      <c r="G37" s="8">
        <v>40</v>
      </c>
      <c r="H37" s="8">
        <v>109</v>
      </c>
      <c r="I37" s="8">
        <v>148</v>
      </c>
      <c r="J37" s="1"/>
      <c r="K37" s="1"/>
      <c r="L37" s="8" t="s">
        <v>46</v>
      </c>
      <c r="M37" s="8">
        <v>6</v>
      </c>
      <c r="N37" s="8">
        <v>11</v>
      </c>
      <c r="O37" s="8">
        <v>0</v>
      </c>
      <c r="P37" s="8">
        <v>17</v>
      </c>
      <c r="Q37" s="8">
        <v>58</v>
      </c>
      <c r="R37" s="8">
        <v>8</v>
      </c>
      <c r="S37" s="8">
        <v>66</v>
      </c>
      <c r="T37" s="8">
        <v>90</v>
      </c>
      <c r="U37" s="1"/>
      <c r="V37" s="1"/>
      <c r="W37" s="8" t="s">
        <v>46</v>
      </c>
      <c r="X37" s="8">
        <v>5</v>
      </c>
      <c r="Y37" s="8">
        <v>9</v>
      </c>
      <c r="Z37" s="8">
        <v>1</v>
      </c>
      <c r="AA37" s="8">
        <v>15</v>
      </c>
      <c r="AB37" s="8">
        <v>36</v>
      </c>
      <c r="AC37" s="8">
        <v>11</v>
      </c>
      <c r="AD37" s="8">
        <v>47</v>
      </c>
      <c r="AE37" s="8">
        <v>58</v>
      </c>
      <c r="AF37" s="1"/>
      <c r="AG37" s="1"/>
      <c r="AH37" s="48" t="s">
        <v>46</v>
      </c>
      <c r="AI37" s="48">
        <v>6</v>
      </c>
      <c r="AJ37" s="48">
        <v>19</v>
      </c>
      <c r="AK37" s="48">
        <v>0</v>
      </c>
      <c r="AL37" s="48">
        <v>25</v>
      </c>
      <c r="AM37" s="48">
        <v>110</v>
      </c>
      <c r="AN37" s="48">
        <v>13</v>
      </c>
      <c r="AO37" s="48">
        <v>123</v>
      </c>
      <c r="AP37" s="48">
        <v>175</v>
      </c>
    </row>
    <row r="38" spans="1:42">
      <c r="A38" s="8" t="s">
        <v>47</v>
      </c>
      <c r="B38" s="8">
        <v>8</v>
      </c>
      <c r="C38" s="8">
        <v>47</v>
      </c>
      <c r="D38" s="8">
        <v>0</v>
      </c>
      <c r="E38" s="8">
        <v>55</v>
      </c>
      <c r="F38" s="8">
        <v>201</v>
      </c>
      <c r="G38" s="8">
        <v>24</v>
      </c>
      <c r="H38" s="8">
        <v>225</v>
      </c>
      <c r="I38" s="8">
        <v>397</v>
      </c>
      <c r="J38" s="1"/>
      <c r="K38" s="1"/>
      <c r="L38" s="8" t="s">
        <v>47</v>
      </c>
      <c r="M38" s="8">
        <v>8</v>
      </c>
      <c r="N38" s="8">
        <v>38</v>
      </c>
      <c r="O38" s="8">
        <v>1</v>
      </c>
      <c r="P38" s="8">
        <v>47</v>
      </c>
      <c r="Q38" s="8">
        <v>99</v>
      </c>
      <c r="R38" s="8">
        <v>10</v>
      </c>
      <c r="S38" s="8">
        <v>109</v>
      </c>
      <c r="T38" s="8">
        <v>202</v>
      </c>
      <c r="U38" s="1"/>
      <c r="V38" s="1"/>
      <c r="W38" s="8" t="s">
        <v>47</v>
      </c>
      <c r="X38" s="8">
        <v>0</v>
      </c>
      <c r="Y38" s="8">
        <v>24</v>
      </c>
      <c r="Z38" s="8">
        <v>0</v>
      </c>
      <c r="AA38" s="8">
        <v>24</v>
      </c>
      <c r="AB38" s="8">
        <v>79</v>
      </c>
      <c r="AC38" s="8">
        <v>0</v>
      </c>
      <c r="AD38" s="8">
        <v>79</v>
      </c>
      <c r="AE38" s="8">
        <v>162</v>
      </c>
      <c r="AF38" s="1"/>
      <c r="AG38" s="1"/>
      <c r="AH38" s="48" t="s">
        <v>47</v>
      </c>
      <c r="AI38" s="48">
        <v>4</v>
      </c>
      <c r="AJ38" s="48">
        <v>39</v>
      </c>
      <c r="AK38" s="48">
        <v>0</v>
      </c>
      <c r="AL38" s="48">
        <v>43</v>
      </c>
      <c r="AM38" s="48">
        <v>113</v>
      </c>
      <c r="AN38" s="48">
        <v>13</v>
      </c>
      <c r="AO38" s="48">
        <v>126</v>
      </c>
      <c r="AP38" s="48">
        <v>214</v>
      </c>
    </row>
    <row r="39" spans="1:42">
      <c r="A39" s="8" t="s">
        <v>48</v>
      </c>
      <c r="B39" s="8">
        <v>14</v>
      </c>
      <c r="C39" s="8">
        <v>23</v>
      </c>
      <c r="D39" s="8">
        <v>1</v>
      </c>
      <c r="E39" s="8">
        <v>38</v>
      </c>
      <c r="F39" s="8">
        <v>215</v>
      </c>
      <c r="G39" s="8">
        <v>26</v>
      </c>
      <c r="H39" s="8">
        <v>241</v>
      </c>
      <c r="I39" s="8">
        <v>338</v>
      </c>
      <c r="J39" s="1"/>
      <c r="K39" s="1"/>
      <c r="L39" s="8" t="s">
        <v>48</v>
      </c>
      <c r="M39" s="8">
        <v>16</v>
      </c>
      <c r="N39" s="8">
        <v>33</v>
      </c>
      <c r="O39" s="8">
        <v>1</v>
      </c>
      <c r="P39" s="8">
        <v>50</v>
      </c>
      <c r="Q39" s="8">
        <v>305</v>
      </c>
      <c r="R39" s="8">
        <v>32</v>
      </c>
      <c r="S39" s="8">
        <v>337</v>
      </c>
      <c r="T39" s="8">
        <v>438</v>
      </c>
      <c r="U39" s="1"/>
      <c r="V39" s="1"/>
      <c r="W39" s="8" t="s">
        <v>48</v>
      </c>
      <c r="X39" s="8">
        <v>8</v>
      </c>
      <c r="Y39" s="8">
        <v>19</v>
      </c>
      <c r="Z39" s="8">
        <v>1</v>
      </c>
      <c r="AA39" s="8">
        <v>28</v>
      </c>
      <c r="AB39" s="8">
        <v>93</v>
      </c>
      <c r="AC39" s="8">
        <v>12</v>
      </c>
      <c r="AD39" s="8">
        <v>105</v>
      </c>
      <c r="AE39" s="8">
        <v>132</v>
      </c>
      <c r="AF39" s="1"/>
      <c r="AG39" s="1"/>
      <c r="AH39" s="48" t="s">
        <v>48</v>
      </c>
      <c r="AI39" s="48">
        <v>18</v>
      </c>
      <c r="AJ39" s="48">
        <v>30</v>
      </c>
      <c r="AK39" s="48">
        <v>2</v>
      </c>
      <c r="AL39" s="48">
        <v>50</v>
      </c>
      <c r="AM39" s="48">
        <v>340</v>
      </c>
      <c r="AN39" s="48">
        <v>31</v>
      </c>
      <c r="AO39" s="48">
        <v>371</v>
      </c>
      <c r="AP39" s="48">
        <v>494</v>
      </c>
    </row>
    <row r="40" spans="1:42">
      <c r="A40" s="8" t="s">
        <v>49</v>
      </c>
      <c r="B40" s="8">
        <v>8</v>
      </c>
      <c r="C40" s="8">
        <v>12</v>
      </c>
      <c r="D40" s="8">
        <v>0</v>
      </c>
      <c r="E40" s="8">
        <v>20</v>
      </c>
      <c r="F40" s="8">
        <v>113</v>
      </c>
      <c r="G40" s="8">
        <v>14</v>
      </c>
      <c r="H40" s="8">
        <v>127</v>
      </c>
      <c r="I40" s="8">
        <v>189</v>
      </c>
      <c r="J40" s="1"/>
      <c r="K40" s="1"/>
      <c r="L40" s="8" t="s">
        <v>49</v>
      </c>
      <c r="M40" s="8">
        <v>5</v>
      </c>
      <c r="N40" s="8">
        <v>14</v>
      </c>
      <c r="O40" s="8">
        <v>0</v>
      </c>
      <c r="P40" s="8">
        <v>19</v>
      </c>
      <c r="Q40" s="8">
        <v>146</v>
      </c>
      <c r="R40" s="8">
        <v>32</v>
      </c>
      <c r="S40" s="8">
        <v>178</v>
      </c>
      <c r="T40" s="8">
        <v>142</v>
      </c>
      <c r="U40" s="1"/>
      <c r="V40" s="1"/>
      <c r="W40" s="8" t="s">
        <v>49</v>
      </c>
      <c r="X40" s="8">
        <v>1</v>
      </c>
      <c r="Y40" s="8">
        <v>9</v>
      </c>
      <c r="Z40" s="8">
        <v>0</v>
      </c>
      <c r="AA40" s="8">
        <v>10</v>
      </c>
      <c r="AB40" s="8">
        <v>38</v>
      </c>
      <c r="AC40" s="8">
        <v>1</v>
      </c>
      <c r="AD40" s="8">
        <v>39</v>
      </c>
      <c r="AE40" s="8">
        <v>49</v>
      </c>
      <c r="AF40" s="1"/>
      <c r="AG40" s="1"/>
      <c r="AH40" s="48" t="s">
        <v>49</v>
      </c>
      <c r="AI40" s="48">
        <v>6</v>
      </c>
      <c r="AJ40" s="48">
        <v>8</v>
      </c>
      <c r="AK40" s="48">
        <v>1</v>
      </c>
      <c r="AL40" s="48">
        <v>15</v>
      </c>
      <c r="AM40" s="48">
        <v>36</v>
      </c>
      <c r="AN40" s="48">
        <v>18</v>
      </c>
      <c r="AO40" s="48">
        <v>54</v>
      </c>
      <c r="AP40" s="48">
        <v>131</v>
      </c>
    </row>
    <row r="41" spans="1:42">
      <c r="A41" s="5" t="s">
        <v>50</v>
      </c>
      <c r="B41" s="5">
        <v>677</v>
      </c>
      <c r="C41" s="5">
        <v>1801</v>
      </c>
      <c r="D41" s="5">
        <v>255</v>
      </c>
      <c r="E41" s="5">
        <v>2733</v>
      </c>
      <c r="F41" s="5">
        <v>8339</v>
      </c>
      <c r="G41" s="5">
        <v>1441</v>
      </c>
      <c r="H41" s="5">
        <v>9780</v>
      </c>
      <c r="I41" s="5">
        <v>17752</v>
      </c>
      <c r="J41" s="3"/>
      <c r="K41" s="3"/>
      <c r="L41" s="5" t="s">
        <v>50</v>
      </c>
      <c r="M41" s="5">
        <v>756</v>
      </c>
      <c r="N41" s="5">
        <v>1919</v>
      </c>
      <c r="O41" s="5">
        <v>292</v>
      </c>
      <c r="P41" s="5">
        <v>2967</v>
      </c>
      <c r="Q41" s="5">
        <v>8377</v>
      </c>
      <c r="R41" s="5">
        <v>1409</v>
      </c>
      <c r="S41" s="5">
        <v>9786</v>
      </c>
      <c r="T41" s="5">
        <v>18926</v>
      </c>
      <c r="U41" s="3"/>
      <c r="V41" s="3"/>
      <c r="W41" s="5" t="s">
        <v>50</v>
      </c>
      <c r="X41" s="5">
        <v>532</v>
      </c>
      <c r="Y41" s="5">
        <v>1419</v>
      </c>
      <c r="Z41" s="5">
        <v>236</v>
      </c>
      <c r="AA41" s="5">
        <v>2187</v>
      </c>
      <c r="AB41" s="5">
        <v>6041</v>
      </c>
      <c r="AC41" s="5">
        <v>908</v>
      </c>
      <c r="AD41" s="5">
        <v>6949</v>
      </c>
      <c r="AE41" s="5">
        <v>13999</v>
      </c>
      <c r="AF41" s="3"/>
      <c r="AG41" s="3"/>
      <c r="AH41" s="47" t="s">
        <v>50</v>
      </c>
      <c r="AI41" s="47">
        <v>687</v>
      </c>
      <c r="AJ41" s="47">
        <v>1772</v>
      </c>
      <c r="AK41" s="47">
        <v>258</v>
      </c>
      <c r="AL41" s="47">
        <v>2717</v>
      </c>
      <c r="AM41" s="47">
        <v>9116</v>
      </c>
      <c r="AN41" s="47">
        <v>1323</v>
      </c>
      <c r="AO41" s="47">
        <v>10439</v>
      </c>
      <c r="AP41" s="47">
        <v>19414</v>
      </c>
    </row>
    <row r="42" spans="1:42">
      <c r="A42" s="1"/>
      <c r="B42" s="15"/>
      <c r="C42" s="15"/>
      <c r="D42" s="15"/>
      <c r="E42" s="15"/>
      <c r="F42" s="16"/>
      <c r="G42" s="15"/>
      <c r="H42" s="1"/>
      <c r="I42" s="1"/>
      <c r="J42" s="1"/>
      <c r="K42" s="1"/>
      <c r="L42" s="1"/>
      <c r="M42" s="15"/>
      <c r="N42" s="15"/>
      <c r="O42" s="15"/>
      <c r="P42" s="15"/>
      <c r="Q42" s="16"/>
      <c r="R42" s="15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</row>
    <row r="43" spans="1:42">
      <c r="A43" s="1"/>
      <c r="B43" s="1"/>
      <c r="C43" s="1"/>
      <c r="D43" s="1"/>
      <c r="E43" s="15"/>
      <c r="F43" s="16"/>
      <c r="G43" s="16"/>
      <c r="H43" s="1"/>
      <c r="I43" s="1"/>
      <c r="J43" s="1"/>
      <c r="K43" s="1"/>
      <c r="L43" s="1"/>
      <c r="M43" s="1"/>
      <c r="N43" s="1"/>
      <c r="O43" s="1"/>
      <c r="P43" s="24"/>
      <c r="Q43" s="28"/>
      <c r="R43" s="28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1"/>
      <c r="AN43" s="1"/>
      <c r="AO43" s="1"/>
      <c r="AP43" s="1"/>
    </row>
    <row r="44" ht="18.5" spans="1:4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25"/>
      <c r="Q44" s="25"/>
      <c r="R44" s="29" t="s">
        <v>51</v>
      </c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25"/>
      <c r="AM44" s="1"/>
      <c r="AN44" s="1"/>
      <c r="AO44" s="1"/>
      <c r="AP44" s="1"/>
    </row>
    <row r="45" spans="16:38"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</row>
    <row r="46" spans="1:38">
      <c r="A46" s="17" t="s">
        <v>0</v>
      </c>
      <c r="B46" s="17"/>
      <c r="C46" s="17"/>
      <c r="D46" s="1"/>
      <c r="E46" s="17" t="s">
        <v>1</v>
      </c>
      <c r="F46" s="17"/>
      <c r="G46" s="17"/>
      <c r="H46" s="1"/>
      <c r="I46" s="17" t="s">
        <v>2</v>
      </c>
      <c r="J46" s="17"/>
      <c r="K46" s="17"/>
      <c r="L46" s="1"/>
      <c r="M46" s="17" t="s">
        <v>3</v>
      </c>
      <c r="N46" s="17"/>
      <c r="O46" s="17"/>
      <c r="P46" s="26"/>
      <c r="Q46" s="26"/>
      <c r="R46" s="31" t="s">
        <v>52</v>
      </c>
      <c r="S46" s="31"/>
      <c r="T46" s="31"/>
      <c r="U46" s="26"/>
      <c r="V46" s="26"/>
      <c r="W46" s="31" t="s">
        <v>52</v>
      </c>
      <c r="X46" s="31"/>
      <c r="Y46" s="31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</row>
    <row r="47" spans="1:38">
      <c r="A47" s="66" t="s">
        <v>53</v>
      </c>
      <c r="B47" s="67" t="s">
        <v>54</v>
      </c>
      <c r="C47" s="20"/>
      <c r="D47" s="1"/>
      <c r="E47" s="66" t="s">
        <v>53</v>
      </c>
      <c r="F47" s="67" t="s">
        <v>54</v>
      </c>
      <c r="G47" s="20"/>
      <c r="H47" s="1"/>
      <c r="I47" s="66" t="s">
        <v>53</v>
      </c>
      <c r="J47" s="67" t="s">
        <v>54</v>
      </c>
      <c r="K47" s="20"/>
      <c r="L47" s="1"/>
      <c r="M47" s="66" t="s">
        <v>53</v>
      </c>
      <c r="N47" s="67" t="s">
        <v>55</v>
      </c>
      <c r="O47" s="20"/>
      <c r="P47" s="26"/>
      <c r="Q47" s="26"/>
      <c r="R47" s="68" t="s">
        <v>53</v>
      </c>
      <c r="S47" s="69" t="s">
        <v>55</v>
      </c>
      <c r="T47" s="34"/>
      <c r="U47" s="26"/>
      <c r="V47" s="26"/>
      <c r="W47" s="68" t="s">
        <v>53</v>
      </c>
      <c r="X47" s="69" t="s">
        <v>56</v>
      </c>
      <c r="Y47" s="34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</row>
    <row r="48" spans="1:38">
      <c r="A48" s="21"/>
      <c r="B48" s="66" t="s">
        <v>57</v>
      </c>
      <c r="C48" s="66" t="s">
        <v>58</v>
      </c>
      <c r="D48" s="1"/>
      <c r="E48" s="21"/>
      <c r="F48" s="66" t="s">
        <v>57</v>
      </c>
      <c r="G48" s="66" t="s">
        <v>58</v>
      </c>
      <c r="H48" s="1"/>
      <c r="I48" s="21"/>
      <c r="J48" s="66" t="s">
        <v>57</v>
      </c>
      <c r="K48" s="66" t="s">
        <v>58</v>
      </c>
      <c r="L48" s="1"/>
      <c r="M48" s="21"/>
      <c r="N48" s="66" t="s">
        <v>57</v>
      </c>
      <c r="O48" s="66" t="s">
        <v>58</v>
      </c>
      <c r="P48" s="26"/>
      <c r="Q48" s="26"/>
      <c r="R48" s="35"/>
      <c r="S48" s="68" t="s">
        <v>57</v>
      </c>
      <c r="T48" s="68" t="s">
        <v>58</v>
      </c>
      <c r="U48" s="26"/>
      <c r="V48" s="26"/>
      <c r="W48" s="35"/>
      <c r="X48" s="68" t="s">
        <v>57</v>
      </c>
      <c r="Y48" s="68" t="s">
        <v>58</v>
      </c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</row>
    <row r="49" spans="1:38">
      <c r="A49" s="70" t="s">
        <v>59</v>
      </c>
      <c r="B49" s="21">
        <v>1129</v>
      </c>
      <c r="C49" s="22">
        <v>78.3483691880639</v>
      </c>
      <c r="D49" s="1"/>
      <c r="E49" s="70" t="s">
        <v>59</v>
      </c>
      <c r="F49" s="21">
        <v>1065</v>
      </c>
      <c r="G49" s="22">
        <v>75.5855216465578</v>
      </c>
      <c r="H49" s="1"/>
      <c r="I49" s="70" t="s">
        <v>59</v>
      </c>
      <c r="J49" s="21">
        <v>715</v>
      </c>
      <c r="K49" s="22">
        <v>78.7444933920705</v>
      </c>
      <c r="L49" s="1"/>
      <c r="M49" s="70" t="s">
        <v>59</v>
      </c>
      <c r="N49" s="21">
        <v>1046</v>
      </c>
      <c r="O49" s="22">
        <f t="shared" ref="O49:O53" si="0">(N49/$N$53)*100</f>
        <v>79.0627362055934</v>
      </c>
      <c r="P49" s="26"/>
      <c r="Q49" s="26"/>
      <c r="R49" s="71" t="s">
        <v>59</v>
      </c>
      <c r="S49" s="35">
        <f>SUM(B49,F49,J49,N49)</f>
        <v>3955</v>
      </c>
      <c r="T49" s="36">
        <f t="shared" ref="T49:T52" si="1">(S49/$S$53)*100</f>
        <v>77.8390080692777</v>
      </c>
      <c r="U49" s="26"/>
      <c r="V49" s="26"/>
      <c r="W49" s="71" t="s">
        <v>59</v>
      </c>
      <c r="X49" s="35">
        <f t="shared" ref="X49:X53" si="2">SUM(B61,F61,J61,N61)</f>
        <v>23363</v>
      </c>
      <c r="Y49" s="36">
        <f t="shared" ref="Y49:Y53" si="3">(X49/$X$53)*100</f>
        <v>73.3002855081103</v>
      </c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</row>
    <row r="50" spans="1:38">
      <c r="A50" s="70" t="s">
        <v>60</v>
      </c>
      <c r="B50" s="21">
        <v>223</v>
      </c>
      <c r="C50" s="22">
        <v>15.4753643303262</v>
      </c>
      <c r="D50" s="1"/>
      <c r="E50" s="70" t="s">
        <v>60</v>
      </c>
      <c r="F50" s="21">
        <v>243</v>
      </c>
      <c r="G50" s="22">
        <v>17.2462739531583</v>
      </c>
      <c r="H50" s="1"/>
      <c r="I50" s="70" t="s">
        <v>60</v>
      </c>
      <c r="J50" s="21">
        <v>145</v>
      </c>
      <c r="K50" s="22">
        <v>15.9691629955947</v>
      </c>
      <c r="L50" s="1"/>
      <c r="M50" s="70" t="s">
        <v>60</v>
      </c>
      <c r="N50" s="21">
        <v>173</v>
      </c>
      <c r="O50" s="22">
        <f t="shared" si="0"/>
        <v>13.0763416477702</v>
      </c>
      <c r="P50" s="26"/>
      <c r="Q50" s="26"/>
      <c r="R50" s="71" t="s">
        <v>60</v>
      </c>
      <c r="S50" s="35">
        <f>SUM(B50,F50,J50,N50)</f>
        <v>784</v>
      </c>
      <c r="T50" s="36">
        <f t="shared" si="1"/>
        <v>15.4300334579807</v>
      </c>
      <c r="U50" s="26"/>
      <c r="V50" s="26"/>
      <c r="W50" s="71" t="s">
        <v>60</v>
      </c>
      <c r="X50" s="35">
        <f t="shared" si="2"/>
        <v>6694</v>
      </c>
      <c r="Y50" s="36">
        <f t="shared" si="3"/>
        <v>21.0021020926803</v>
      </c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</row>
    <row r="51" spans="1:38">
      <c r="A51" s="70" t="s">
        <v>61</v>
      </c>
      <c r="B51" s="21">
        <v>56</v>
      </c>
      <c r="C51" s="22">
        <v>3.88619014573213</v>
      </c>
      <c r="D51" s="1"/>
      <c r="E51" s="70" t="s">
        <v>61</v>
      </c>
      <c r="F51" s="21">
        <v>55</v>
      </c>
      <c r="G51" s="22">
        <v>3.90347764371895</v>
      </c>
      <c r="H51" s="1"/>
      <c r="I51" s="70" t="s">
        <v>61</v>
      </c>
      <c r="J51" s="21">
        <v>28</v>
      </c>
      <c r="K51" s="22">
        <v>3.08370044052863</v>
      </c>
      <c r="L51" s="1"/>
      <c r="M51" s="70" t="s">
        <v>61</v>
      </c>
      <c r="N51" s="21">
        <v>58</v>
      </c>
      <c r="O51" s="22">
        <f t="shared" si="0"/>
        <v>4.38397581254724</v>
      </c>
      <c r="P51" s="26"/>
      <c r="Q51" s="26"/>
      <c r="R51" s="71" t="s">
        <v>61</v>
      </c>
      <c r="S51" s="35">
        <f>SUM(B51,F51,J51,N51)</f>
        <v>197</v>
      </c>
      <c r="T51" s="36">
        <f t="shared" si="1"/>
        <v>3.87718952962015</v>
      </c>
      <c r="U51" s="26"/>
      <c r="V51" s="26"/>
      <c r="W51" s="71" t="s">
        <v>61</v>
      </c>
      <c r="X51" s="35">
        <f t="shared" si="2"/>
        <v>1007</v>
      </c>
      <c r="Y51" s="36">
        <f t="shared" si="3"/>
        <v>3.15941392401092</v>
      </c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</row>
    <row r="52" spans="1:38">
      <c r="A52" s="70" t="s">
        <v>62</v>
      </c>
      <c r="B52" s="21">
        <v>33</v>
      </c>
      <c r="C52" s="22">
        <v>2.29007633587786</v>
      </c>
      <c r="D52" s="1"/>
      <c r="E52" s="70" t="s">
        <v>62</v>
      </c>
      <c r="F52" s="21">
        <v>46</v>
      </c>
      <c r="G52" s="22">
        <v>3.26472675656494</v>
      </c>
      <c r="H52" s="1"/>
      <c r="I52" s="70" t="s">
        <v>62</v>
      </c>
      <c r="J52" s="21">
        <v>20</v>
      </c>
      <c r="K52" s="22">
        <v>2.20264317180617</v>
      </c>
      <c r="L52" s="1"/>
      <c r="M52" s="70" t="s">
        <v>63</v>
      </c>
      <c r="N52" s="21">
        <v>46</v>
      </c>
      <c r="O52" s="22">
        <f t="shared" si="0"/>
        <v>3.47694633408919</v>
      </c>
      <c r="P52" s="26"/>
      <c r="Q52" s="26"/>
      <c r="R52" s="71" t="s">
        <v>63</v>
      </c>
      <c r="S52" s="35">
        <f>SUM(B52,F52,J52,N52)</f>
        <v>145</v>
      </c>
      <c r="T52" s="36">
        <f t="shared" si="1"/>
        <v>2.85376894312143</v>
      </c>
      <c r="U52" s="26"/>
      <c r="V52" s="26"/>
      <c r="W52" s="71" t="s">
        <v>62</v>
      </c>
      <c r="X52" s="35">
        <f t="shared" si="2"/>
        <v>809</v>
      </c>
      <c r="Y52" s="36">
        <f t="shared" si="3"/>
        <v>2.53819847519844</v>
      </c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</row>
    <row r="53" spans="1:38">
      <c r="A53" s="66" t="s">
        <v>50</v>
      </c>
      <c r="B53" s="18">
        <v>1441</v>
      </c>
      <c r="C53" s="23">
        <v>100</v>
      </c>
      <c r="D53" s="1"/>
      <c r="E53" s="66" t="s">
        <v>50</v>
      </c>
      <c r="F53" s="18">
        <v>1409</v>
      </c>
      <c r="G53" s="23">
        <v>100</v>
      </c>
      <c r="H53" s="1"/>
      <c r="I53" s="66" t="s">
        <v>50</v>
      </c>
      <c r="J53" s="18">
        <v>908</v>
      </c>
      <c r="K53" s="23">
        <v>100</v>
      </c>
      <c r="L53" s="1"/>
      <c r="M53" s="66" t="s">
        <v>50</v>
      </c>
      <c r="N53" s="18">
        <v>1323</v>
      </c>
      <c r="O53" s="27">
        <f t="shared" si="0"/>
        <v>100</v>
      </c>
      <c r="P53" s="26"/>
      <c r="Q53" s="26"/>
      <c r="R53" s="68" t="s">
        <v>50</v>
      </c>
      <c r="S53" s="32">
        <f>SUM(B53,F53,J53,N53)</f>
        <v>5081</v>
      </c>
      <c r="T53" s="37">
        <f>SUM(T49:T52)</f>
        <v>100</v>
      </c>
      <c r="U53" s="26"/>
      <c r="V53" s="26"/>
      <c r="W53" s="68" t="s">
        <v>50</v>
      </c>
      <c r="X53" s="32">
        <f t="shared" si="2"/>
        <v>31873</v>
      </c>
      <c r="Y53" s="37">
        <f t="shared" si="3"/>
        <v>100</v>
      </c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</row>
    <row r="54" spans="1:38">
      <c r="A54" s="1"/>
      <c r="B54" s="16"/>
      <c r="C54" s="15"/>
      <c r="D54" s="1"/>
      <c r="E54" s="1"/>
      <c r="F54" s="16"/>
      <c r="G54" s="15"/>
      <c r="H54" s="1"/>
      <c r="I54" s="1"/>
      <c r="J54" s="16"/>
      <c r="K54" s="15"/>
      <c r="L54" s="1"/>
      <c r="M54" s="1"/>
      <c r="N54" s="1"/>
      <c r="O54" s="1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</row>
    <row r="55" spans="1:38">
      <c r="A55" s="1"/>
      <c r="B55" s="16"/>
      <c r="C55" s="15"/>
      <c r="D55" s="1"/>
      <c r="E55" s="1"/>
      <c r="F55" s="16"/>
      <c r="G55" s="15"/>
      <c r="H55" s="1"/>
      <c r="I55" s="1"/>
      <c r="J55" s="16"/>
      <c r="K55" s="15"/>
      <c r="L55" s="1"/>
      <c r="M55" s="1"/>
      <c r="N55" s="1"/>
      <c r="O55" s="1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</row>
    <row r="56" spans="1:38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26"/>
      <c r="Q56" s="26"/>
      <c r="R56" s="38"/>
      <c r="S56" s="39" t="s">
        <v>52</v>
      </c>
      <c r="T56" s="39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</row>
    <row r="57" spans="1:38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26"/>
      <c r="Q57" s="26"/>
      <c r="R57" s="40" t="s">
        <v>64</v>
      </c>
      <c r="S57" s="40" t="s">
        <v>50</v>
      </c>
      <c r="T57" s="41" t="s">
        <v>65</v>
      </c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</row>
    <row r="58" spans="1:38">
      <c r="A58" s="17" t="s">
        <v>0</v>
      </c>
      <c r="B58" s="17"/>
      <c r="C58" s="17"/>
      <c r="D58" s="1"/>
      <c r="E58" s="17" t="s">
        <v>1</v>
      </c>
      <c r="F58" s="17"/>
      <c r="G58" s="17"/>
      <c r="H58" s="1"/>
      <c r="I58" s="17" t="s">
        <v>2</v>
      </c>
      <c r="J58" s="17"/>
      <c r="K58" s="17"/>
      <c r="L58" s="1"/>
      <c r="M58" s="17" t="s">
        <v>3</v>
      </c>
      <c r="N58" s="17"/>
      <c r="O58" s="17"/>
      <c r="P58" s="26"/>
      <c r="Q58" s="26"/>
      <c r="R58" s="42" t="s">
        <v>66</v>
      </c>
      <c r="S58" s="42">
        <f t="shared" ref="S58:S71" si="4">SUM(B72,F72,J72,N72)</f>
        <v>43</v>
      </c>
      <c r="T58" s="43">
        <f t="shared" ref="T58:T71" si="5">(S58/$S$71)*100</f>
        <v>0.264192676333251</v>
      </c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</row>
    <row r="59" spans="1:38">
      <c r="A59" s="66" t="s">
        <v>53</v>
      </c>
      <c r="B59" s="67" t="s">
        <v>67</v>
      </c>
      <c r="C59" s="20"/>
      <c r="D59" s="1"/>
      <c r="E59" s="66" t="s">
        <v>53</v>
      </c>
      <c r="F59" s="67" t="s">
        <v>67</v>
      </c>
      <c r="G59" s="20"/>
      <c r="H59" s="1"/>
      <c r="I59" s="66" t="s">
        <v>53</v>
      </c>
      <c r="J59" s="67" t="s">
        <v>67</v>
      </c>
      <c r="K59" s="20"/>
      <c r="L59" s="1"/>
      <c r="M59" s="66" t="s">
        <v>53</v>
      </c>
      <c r="N59" s="67" t="s">
        <v>56</v>
      </c>
      <c r="O59" s="20"/>
      <c r="P59" s="26"/>
      <c r="Q59" s="26"/>
      <c r="R59" s="42" t="s">
        <v>68</v>
      </c>
      <c r="S59" s="42">
        <f t="shared" si="4"/>
        <v>3436</v>
      </c>
      <c r="T59" s="43">
        <f t="shared" si="5"/>
        <v>21.1108380437454</v>
      </c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</row>
    <row r="60" spans="1:38">
      <c r="A60" s="21"/>
      <c r="B60" s="66" t="s">
        <v>57</v>
      </c>
      <c r="C60" s="66" t="s">
        <v>58</v>
      </c>
      <c r="D60" s="1"/>
      <c r="E60" s="21"/>
      <c r="F60" s="66" t="s">
        <v>57</v>
      </c>
      <c r="G60" s="66" t="s">
        <v>58</v>
      </c>
      <c r="H60" s="1"/>
      <c r="I60" s="21"/>
      <c r="J60" s="66" t="s">
        <v>57</v>
      </c>
      <c r="K60" s="66" t="s">
        <v>58</v>
      </c>
      <c r="L60" s="1"/>
      <c r="M60" s="21"/>
      <c r="N60" s="66" t="s">
        <v>57</v>
      </c>
      <c r="O60" s="66" t="s">
        <v>58</v>
      </c>
      <c r="P60" s="26"/>
      <c r="Q60" s="26"/>
      <c r="R60" s="42" t="s">
        <v>69</v>
      </c>
      <c r="S60" s="42">
        <f t="shared" si="4"/>
        <v>628</v>
      </c>
      <c r="T60" s="43">
        <f t="shared" si="5"/>
        <v>3.85844187761121</v>
      </c>
      <c r="U60" s="26"/>
      <c r="V60" s="26"/>
      <c r="W60" s="44"/>
      <c r="X60" s="39" t="s">
        <v>52</v>
      </c>
      <c r="Y60" s="39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</row>
    <row r="61" spans="1:38">
      <c r="A61" s="70" t="s">
        <v>59</v>
      </c>
      <c r="B61" s="21">
        <v>6119</v>
      </c>
      <c r="C61" s="22">
        <v>73.3781028900348</v>
      </c>
      <c r="D61" s="1"/>
      <c r="E61" s="70" t="s">
        <v>59</v>
      </c>
      <c r="F61" s="21">
        <v>6083</v>
      </c>
      <c r="G61" s="22">
        <v>72.6154948072102</v>
      </c>
      <c r="H61" s="1"/>
      <c r="I61" s="70" t="s">
        <v>59</v>
      </c>
      <c r="J61" s="21">
        <v>4501</v>
      </c>
      <c r="K61" s="22">
        <v>74.5075318655852</v>
      </c>
      <c r="L61" s="1"/>
      <c r="M61" s="70" t="s">
        <v>59</v>
      </c>
      <c r="N61" s="21">
        <v>6660</v>
      </c>
      <c r="O61" s="22">
        <f t="shared" ref="O61:O65" si="6">(N61/$N$65)*100</f>
        <v>73.058358929355</v>
      </c>
      <c r="P61" s="26"/>
      <c r="Q61" s="26"/>
      <c r="R61" s="42" t="s">
        <v>70</v>
      </c>
      <c r="S61" s="42">
        <f t="shared" si="4"/>
        <v>4699</v>
      </c>
      <c r="T61" s="43">
        <f t="shared" si="5"/>
        <v>28.8707299090686</v>
      </c>
      <c r="U61" s="26"/>
      <c r="V61" s="26"/>
      <c r="W61" s="40" t="s">
        <v>64</v>
      </c>
      <c r="X61" s="39" t="s">
        <v>50</v>
      </c>
      <c r="Y61" s="39" t="s">
        <v>65</v>
      </c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</row>
    <row r="62" spans="1:38">
      <c r="A62" s="70" t="s">
        <v>60</v>
      </c>
      <c r="B62" s="21">
        <v>1727</v>
      </c>
      <c r="C62" s="22">
        <v>20.7099172562657</v>
      </c>
      <c r="D62" s="1"/>
      <c r="E62" s="70" t="s">
        <v>60</v>
      </c>
      <c r="F62" s="21">
        <v>1735</v>
      </c>
      <c r="G62" s="22">
        <v>20.7114718873105</v>
      </c>
      <c r="H62" s="1"/>
      <c r="I62" s="70" t="s">
        <v>60</v>
      </c>
      <c r="J62" s="21">
        <v>1293</v>
      </c>
      <c r="K62" s="22">
        <v>21.4037411024665</v>
      </c>
      <c r="L62" s="1"/>
      <c r="M62" s="70" t="s">
        <v>60</v>
      </c>
      <c r="N62" s="21">
        <v>1939</v>
      </c>
      <c r="O62" s="22">
        <f t="shared" si="6"/>
        <v>21.2702939885915</v>
      </c>
      <c r="P62" s="26"/>
      <c r="Q62" s="26"/>
      <c r="R62" s="42" t="s">
        <v>71</v>
      </c>
      <c r="S62" s="42">
        <f t="shared" si="4"/>
        <v>568</v>
      </c>
      <c r="T62" s="43">
        <f t="shared" si="5"/>
        <v>3.48980093389039</v>
      </c>
      <c r="U62" s="26"/>
      <c r="V62" s="26"/>
      <c r="W62" s="42" t="s">
        <v>72</v>
      </c>
      <c r="X62" s="45">
        <f t="shared" ref="X62:X66" si="7">SUM(B90,F90,J90,N90)</f>
        <v>5054</v>
      </c>
      <c r="Y62" s="46">
        <f t="shared" ref="Y62:Y66" si="8">(X62/$X$66)*100</f>
        <v>31.0518554927501</v>
      </c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</row>
    <row r="63" spans="1:38">
      <c r="A63" s="70" t="s">
        <v>61</v>
      </c>
      <c r="B63" s="21">
        <v>267</v>
      </c>
      <c r="C63" s="22">
        <v>3.20182276052284</v>
      </c>
      <c r="D63" s="1"/>
      <c r="E63" s="70" t="s">
        <v>61</v>
      </c>
      <c r="F63" s="21">
        <v>347</v>
      </c>
      <c r="G63" s="22">
        <v>4.1422943774621</v>
      </c>
      <c r="H63" s="1"/>
      <c r="I63" s="70" t="s">
        <v>61</v>
      </c>
      <c r="J63" s="21">
        <v>124</v>
      </c>
      <c r="K63" s="22">
        <v>2.05264029134249</v>
      </c>
      <c r="L63" s="1"/>
      <c r="M63" s="70" t="s">
        <v>61</v>
      </c>
      <c r="N63" s="21">
        <v>269</v>
      </c>
      <c r="O63" s="22">
        <f t="shared" si="6"/>
        <v>2.95085563843791</v>
      </c>
      <c r="P63" s="26"/>
      <c r="Q63" s="26"/>
      <c r="R63" s="42" t="s">
        <v>73</v>
      </c>
      <c r="S63" s="42">
        <f t="shared" si="4"/>
        <v>61</v>
      </c>
      <c r="T63" s="43">
        <f t="shared" si="5"/>
        <v>0.374784959449496</v>
      </c>
      <c r="U63" s="26"/>
      <c r="V63" s="26"/>
      <c r="W63" s="42" t="s">
        <v>74</v>
      </c>
      <c r="X63" s="45">
        <f t="shared" si="7"/>
        <v>11024</v>
      </c>
      <c r="Y63" s="46">
        <f t="shared" si="8"/>
        <v>67.7316293929712</v>
      </c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</row>
    <row r="64" spans="1:38">
      <c r="A64" s="70" t="s">
        <v>62</v>
      </c>
      <c r="B64" s="21">
        <v>226</v>
      </c>
      <c r="C64" s="22">
        <v>2.71015709317664</v>
      </c>
      <c r="D64" s="1"/>
      <c r="E64" s="70" t="s">
        <v>62</v>
      </c>
      <c r="F64" s="21">
        <v>212</v>
      </c>
      <c r="G64" s="22">
        <v>2.53073892801719</v>
      </c>
      <c r="H64" s="1"/>
      <c r="I64" s="70" t="s">
        <v>62</v>
      </c>
      <c r="J64" s="21">
        <v>123</v>
      </c>
      <c r="K64" s="22">
        <v>2.03608674060586</v>
      </c>
      <c r="L64" s="1"/>
      <c r="M64" s="70" t="s">
        <v>62</v>
      </c>
      <c r="N64" s="21">
        <v>248</v>
      </c>
      <c r="O64" s="22">
        <f t="shared" si="6"/>
        <v>2.72049144361562</v>
      </c>
      <c r="P64" s="26"/>
      <c r="Q64" s="26"/>
      <c r="R64" s="42" t="s">
        <v>75</v>
      </c>
      <c r="S64" s="42">
        <f t="shared" si="4"/>
        <v>2980</v>
      </c>
      <c r="T64" s="43">
        <f t="shared" si="5"/>
        <v>18.3091668714672</v>
      </c>
      <c r="U64" s="26"/>
      <c r="V64" s="26"/>
      <c r="W64" s="42" t="s">
        <v>76</v>
      </c>
      <c r="X64" s="45">
        <f t="shared" si="7"/>
        <v>194</v>
      </c>
      <c r="Y64" s="46">
        <f t="shared" si="8"/>
        <v>1.19193905136397</v>
      </c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</row>
    <row r="65" spans="1:38">
      <c r="A65" s="66" t="s">
        <v>50</v>
      </c>
      <c r="B65" s="18">
        <v>8339</v>
      </c>
      <c r="C65" s="23">
        <f>SUM(C61:C64)</f>
        <v>100</v>
      </c>
      <c r="D65" s="1"/>
      <c r="E65" s="66" t="s">
        <v>50</v>
      </c>
      <c r="F65" s="18">
        <v>8377</v>
      </c>
      <c r="G65" s="23">
        <f>SUM(G61:G64)</f>
        <v>100</v>
      </c>
      <c r="H65" s="1"/>
      <c r="I65" s="66" t="s">
        <v>50</v>
      </c>
      <c r="J65" s="18">
        <v>6041</v>
      </c>
      <c r="K65" s="23">
        <v>100</v>
      </c>
      <c r="L65" s="1"/>
      <c r="M65" s="66" t="s">
        <v>50</v>
      </c>
      <c r="N65" s="18">
        <v>9116</v>
      </c>
      <c r="O65" s="27">
        <f t="shared" si="6"/>
        <v>100</v>
      </c>
      <c r="P65" s="26"/>
      <c r="Q65" s="26"/>
      <c r="R65" s="42" t="s">
        <v>77</v>
      </c>
      <c r="S65" s="42">
        <f t="shared" si="4"/>
        <v>55</v>
      </c>
      <c r="T65" s="43">
        <f t="shared" si="5"/>
        <v>0.337920865077415</v>
      </c>
      <c r="U65" s="26"/>
      <c r="V65" s="26"/>
      <c r="W65" s="42" t="s">
        <v>78</v>
      </c>
      <c r="X65" s="45">
        <f t="shared" si="7"/>
        <v>4</v>
      </c>
      <c r="Y65" s="46">
        <f t="shared" si="8"/>
        <v>0.0245760629147211</v>
      </c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</row>
    <row r="66" spans="1:38">
      <c r="A66" s="1"/>
      <c r="B66" s="16"/>
      <c r="C66" s="15"/>
      <c r="D66" s="1"/>
      <c r="E66" s="1"/>
      <c r="F66" s="16"/>
      <c r="G66" s="15"/>
      <c r="H66" s="1"/>
      <c r="I66" s="1"/>
      <c r="J66" s="1"/>
      <c r="K66" s="1"/>
      <c r="L66" s="1"/>
      <c r="M66" s="1"/>
      <c r="N66" s="1"/>
      <c r="O66" s="1"/>
      <c r="P66" s="26"/>
      <c r="Q66" s="26"/>
      <c r="R66" s="42" t="s">
        <v>79</v>
      </c>
      <c r="S66" s="42">
        <f t="shared" si="4"/>
        <v>455</v>
      </c>
      <c r="T66" s="43">
        <f t="shared" si="5"/>
        <v>2.79552715654952</v>
      </c>
      <c r="U66" s="26"/>
      <c r="V66" s="26"/>
      <c r="W66" s="40" t="s">
        <v>50</v>
      </c>
      <c r="X66" s="63">
        <f t="shared" si="7"/>
        <v>16276</v>
      </c>
      <c r="Y66" s="65">
        <f t="shared" si="8"/>
        <v>100</v>
      </c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</row>
    <row r="67" spans="1:38">
      <c r="A67" s="1"/>
      <c r="B67" s="1"/>
      <c r="C67" s="1"/>
      <c r="D67" s="1"/>
      <c r="E67" s="1"/>
      <c r="F67" s="1"/>
      <c r="G67" s="1"/>
      <c r="H67" s="16"/>
      <c r="I67" s="1"/>
      <c r="J67" s="1"/>
      <c r="K67" s="1"/>
      <c r="L67" s="1"/>
      <c r="M67" s="1"/>
      <c r="N67" s="1"/>
      <c r="O67" s="1"/>
      <c r="P67" s="26"/>
      <c r="Q67" s="26"/>
      <c r="R67" s="42" t="s">
        <v>80</v>
      </c>
      <c r="S67" s="42">
        <f t="shared" si="4"/>
        <v>1895</v>
      </c>
      <c r="T67" s="43">
        <f t="shared" si="5"/>
        <v>11.6429098058491</v>
      </c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</row>
    <row r="68" spans="1:3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26"/>
      <c r="Q68" s="26"/>
      <c r="R68" s="42" t="s">
        <v>81</v>
      </c>
      <c r="S68" s="42">
        <f t="shared" si="4"/>
        <v>281</v>
      </c>
      <c r="T68" s="43">
        <f t="shared" si="5"/>
        <v>1.72646841975915</v>
      </c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</row>
    <row r="69" spans="1:38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26"/>
      <c r="Q69" s="26"/>
      <c r="R69" s="42" t="s">
        <v>82</v>
      </c>
      <c r="S69" s="42">
        <f t="shared" si="4"/>
        <v>899</v>
      </c>
      <c r="T69" s="43">
        <f t="shared" si="5"/>
        <v>5.52347014008356</v>
      </c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</row>
    <row r="70" spans="1:38">
      <c r="A70" s="50"/>
      <c r="B70" s="51" t="s">
        <v>0</v>
      </c>
      <c r="C70" s="51"/>
      <c r="D70" s="1"/>
      <c r="E70" s="50"/>
      <c r="F70" s="51" t="s">
        <v>1</v>
      </c>
      <c r="G70" s="51"/>
      <c r="H70" s="1"/>
      <c r="I70" s="50"/>
      <c r="J70" s="51" t="s">
        <v>2</v>
      </c>
      <c r="K70" s="51"/>
      <c r="L70" s="1"/>
      <c r="M70" s="50"/>
      <c r="N70" s="51" t="s">
        <v>3</v>
      </c>
      <c r="O70" s="51"/>
      <c r="P70" s="26"/>
      <c r="Q70" s="26"/>
      <c r="R70" s="42" t="s">
        <v>83</v>
      </c>
      <c r="S70" s="42">
        <f t="shared" si="4"/>
        <v>276</v>
      </c>
      <c r="T70" s="43">
        <f t="shared" si="5"/>
        <v>1.69574834111575</v>
      </c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</row>
    <row r="71" spans="1:38">
      <c r="A71" s="52" t="s">
        <v>64</v>
      </c>
      <c r="B71" s="53" t="s">
        <v>50</v>
      </c>
      <c r="C71" s="51" t="s">
        <v>65</v>
      </c>
      <c r="D71" s="1"/>
      <c r="E71" s="52" t="s">
        <v>64</v>
      </c>
      <c r="F71" s="53" t="s">
        <v>50</v>
      </c>
      <c r="G71" s="51" t="s">
        <v>65</v>
      </c>
      <c r="H71" s="1"/>
      <c r="I71" s="52" t="s">
        <v>64</v>
      </c>
      <c r="J71" s="53" t="s">
        <v>50</v>
      </c>
      <c r="K71" s="51" t="s">
        <v>65</v>
      </c>
      <c r="L71" s="1"/>
      <c r="M71" s="52" t="s">
        <v>64</v>
      </c>
      <c r="N71" s="53" t="s">
        <v>50</v>
      </c>
      <c r="O71" s="51" t="s">
        <v>65</v>
      </c>
      <c r="P71" s="26"/>
      <c r="Q71" s="26"/>
      <c r="R71" s="40" t="s">
        <v>50</v>
      </c>
      <c r="S71" s="40">
        <f t="shared" si="4"/>
        <v>16276</v>
      </c>
      <c r="T71" s="64">
        <f t="shared" si="5"/>
        <v>100</v>
      </c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</row>
    <row r="72" spans="1:38">
      <c r="A72" s="53" t="s">
        <v>66</v>
      </c>
      <c r="B72" s="53">
        <v>5</v>
      </c>
      <c r="C72" s="54">
        <v>0.122100122100122</v>
      </c>
      <c r="D72" s="1"/>
      <c r="E72" s="53" t="s">
        <v>66</v>
      </c>
      <c r="F72" s="53">
        <v>12</v>
      </c>
      <c r="G72" s="54">
        <v>0.260021668472373</v>
      </c>
      <c r="H72" s="1"/>
      <c r="I72" s="53" t="s">
        <v>66</v>
      </c>
      <c r="J72" s="53">
        <v>17</v>
      </c>
      <c r="K72" s="54">
        <v>0.504301394245031</v>
      </c>
      <c r="L72" s="1"/>
      <c r="M72" s="53" t="s">
        <v>66</v>
      </c>
      <c r="N72" s="53">
        <v>9</v>
      </c>
      <c r="O72" s="54">
        <f t="shared" ref="O72:O85" si="9">(N72/$N$85)*100</f>
        <v>0.214541120381406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</row>
    <row r="73" spans="1:38">
      <c r="A73" s="53" t="s">
        <v>68</v>
      </c>
      <c r="B73" s="53">
        <v>842</v>
      </c>
      <c r="C73" s="54">
        <v>20.5616605616606</v>
      </c>
      <c r="D73" s="1"/>
      <c r="E73" s="53" t="s">
        <v>68</v>
      </c>
      <c r="F73" s="53">
        <v>946</v>
      </c>
      <c r="G73" s="54">
        <v>20.498374864572</v>
      </c>
      <c r="H73" s="1"/>
      <c r="I73" s="53" t="s">
        <v>68</v>
      </c>
      <c r="J73" s="53">
        <v>651</v>
      </c>
      <c r="K73" s="54">
        <v>19.311776920795</v>
      </c>
      <c r="L73" s="1"/>
      <c r="M73" s="53" t="s">
        <v>68</v>
      </c>
      <c r="N73" s="53">
        <v>997</v>
      </c>
      <c r="O73" s="54">
        <f t="shared" si="9"/>
        <v>23.7663885578069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</row>
    <row r="74" spans="1:38">
      <c r="A74" s="53" t="s">
        <v>69</v>
      </c>
      <c r="B74" s="53">
        <v>126</v>
      </c>
      <c r="C74" s="54">
        <v>3.07692307692308</v>
      </c>
      <c r="D74" s="1"/>
      <c r="E74" s="53" t="s">
        <v>69</v>
      </c>
      <c r="F74" s="53">
        <v>207</v>
      </c>
      <c r="G74" s="54">
        <v>4.48537378114843</v>
      </c>
      <c r="H74" s="1"/>
      <c r="I74" s="53" t="s">
        <v>69</v>
      </c>
      <c r="J74" s="53">
        <v>127</v>
      </c>
      <c r="K74" s="54">
        <v>3.76742806288935</v>
      </c>
      <c r="L74" s="1"/>
      <c r="M74" s="53" t="s">
        <v>69</v>
      </c>
      <c r="N74" s="53">
        <v>168</v>
      </c>
      <c r="O74" s="54">
        <f t="shared" si="9"/>
        <v>4.00476758045292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</row>
    <row r="75" spans="1:38">
      <c r="A75" s="53" t="s">
        <v>70</v>
      </c>
      <c r="B75" s="53">
        <v>1366</v>
      </c>
      <c r="C75" s="54">
        <v>33.3577533577534</v>
      </c>
      <c r="D75" s="1"/>
      <c r="E75" s="53" t="s">
        <v>70</v>
      </c>
      <c r="F75" s="53">
        <v>1374</v>
      </c>
      <c r="G75" s="54">
        <v>29.7724810400867</v>
      </c>
      <c r="H75" s="1"/>
      <c r="I75" s="53" t="s">
        <v>70</v>
      </c>
      <c r="J75" s="53">
        <v>916</v>
      </c>
      <c r="K75" s="54">
        <v>27.1729457134381</v>
      </c>
      <c r="L75" s="1"/>
      <c r="M75" s="53" t="s">
        <v>70</v>
      </c>
      <c r="N75" s="1">
        <v>1043</v>
      </c>
      <c r="O75" s="54">
        <f t="shared" si="9"/>
        <v>24.8629320619785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</row>
    <row r="76" spans="1:38">
      <c r="A76" s="53" t="s">
        <v>71</v>
      </c>
      <c r="B76" s="53">
        <v>139</v>
      </c>
      <c r="C76" s="54">
        <v>3.39438339438339</v>
      </c>
      <c r="D76" s="1"/>
      <c r="E76" s="53" t="s">
        <v>71</v>
      </c>
      <c r="F76" s="53">
        <v>166</v>
      </c>
      <c r="G76" s="54">
        <v>3.59696641386782</v>
      </c>
      <c r="H76" s="1"/>
      <c r="I76" s="53" t="s">
        <v>71</v>
      </c>
      <c r="J76" s="53">
        <v>107</v>
      </c>
      <c r="K76" s="54">
        <v>3.17413230495402</v>
      </c>
      <c r="L76" s="1"/>
      <c r="M76" s="53" t="s">
        <v>71</v>
      </c>
      <c r="N76" s="53">
        <v>156</v>
      </c>
      <c r="O76" s="54">
        <f t="shared" si="9"/>
        <v>3.71871275327771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</row>
    <row r="77" spans="1:38">
      <c r="A77" s="53" t="s">
        <v>73</v>
      </c>
      <c r="B77" s="53">
        <v>7</v>
      </c>
      <c r="C77" s="54">
        <v>0.170940170940171</v>
      </c>
      <c r="D77" s="1"/>
      <c r="E77" s="53" t="s">
        <v>73</v>
      </c>
      <c r="F77" s="53">
        <v>25</v>
      </c>
      <c r="G77" s="54">
        <v>0.541711809317443</v>
      </c>
      <c r="H77" s="1"/>
      <c r="I77" s="53" t="s">
        <v>73</v>
      </c>
      <c r="J77" s="53">
        <v>11</v>
      </c>
      <c r="K77" s="54">
        <v>0.326312666864432</v>
      </c>
      <c r="L77" s="1"/>
      <c r="M77" s="53" t="s">
        <v>73</v>
      </c>
      <c r="N77" s="53">
        <v>18</v>
      </c>
      <c r="O77" s="54">
        <f t="shared" si="9"/>
        <v>0.429082240762813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</row>
    <row r="78" spans="1:38">
      <c r="A78" s="53" t="s">
        <v>75</v>
      </c>
      <c r="B78" s="53">
        <v>728</v>
      </c>
      <c r="C78" s="54">
        <v>17.7777777777778</v>
      </c>
      <c r="D78" s="1"/>
      <c r="E78" s="53" t="s">
        <v>75</v>
      </c>
      <c r="F78" s="53">
        <v>847</v>
      </c>
      <c r="G78" s="54">
        <v>18.353196099675</v>
      </c>
      <c r="H78" s="1"/>
      <c r="I78" s="53" t="s">
        <v>75</v>
      </c>
      <c r="J78" s="53">
        <v>634</v>
      </c>
      <c r="K78" s="54">
        <v>18.80747552655</v>
      </c>
      <c r="L78" s="1"/>
      <c r="M78" s="53" t="s">
        <v>75</v>
      </c>
      <c r="N78" s="53">
        <v>771</v>
      </c>
      <c r="O78" s="54">
        <f t="shared" si="9"/>
        <v>18.3790226460072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</row>
    <row r="79" spans="1:38">
      <c r="A79" s="53" t="s">
        <v>77</v>
      </c>
      <c r="B79" s="53">
        <v>6</v>
      </c>
      <c r="C79" s="54">
        <v>0.146520146520147</v>
      </c>
      <c r="D79" s="1"/>
      <c r="E79" s="53" t="s">
        <v>77</v>
      </c>
      <c r="F79" s="53">
        <v>13</v>
      </c>
      <c r="G79" s="54">
        <v>0.28169014084507</v>
      </c>
      <c r="H79" s="1"/>
      <c r="I79" s="53" t="s">
        <v>77</v>
      </c>
      <c r="J79" s="53">
        <v>8</v>
      </c>
      <c r="K79" s="54">
        <v>0.237318303174132</v>
      </c>
      <c r="L79" s="1"/>
      <c r="M79" s="53" t="s">
        <v>77</v>
      </c>
      <c r="N79" s="53">
        <v>28</v>
      </c>
      <c r="O79" s="54">
        <f t="shared" si="9"/>
        <v>0.66746126340882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</row>
    <row r="80" spans="1:38">
      <c r="A80" s="53" t="s">
        <v>79</v>
      </c>
      <c r="B80" s="53">
        <v>122</v>
      </c>
      <c r="C80" s="54">
        <v>2.97924297924298</v>
      </c>
      <c r="D80" s="1"/>
      <c r="E80" s="53" t="s">
        <v>79</v>
      </c>
      <c r="F80" s="53">
        <v>109</v>
      </c>
      <c r="G80" s="54">
        <v>2.36186348862405</v>
      </c>
      <c r="H80" s="1"/>
      <c r="I80" s="53" t="s">
        <v>79</v>
      </c>
      <c r="J80" s="53">
        <v>105</v>
      </c>
      <c r="K80" s="54">
        <v>3.11480272916049</v>
      </c>
      <c r="L80" s="1"/>
      <c r="M80" s="53" t="s">
        <v>79</v>
      </c>
      <c r="N80" s="53">
        <v>119</v>
      </c>
      <c r="O80" s="54">
        <f t="shared" si="9"/>
        <v>2.83671036948748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</row>
    <row r="81" spans="1:38">
      <c r="A81" s="53" t="s">
        <v>80</v>
      </c>
      <c r="B81" s="53">
        <v>424</v>
      </c>
      <c r="C81" s="54">
        <v>10.3540903540904</v>
      </c>
      <c r="D81" s="1"/>
      <c r="E81" s="53" t="s">
        <v>80</v>
      </c>
      <c r="F81" s="53">
        <v>554</v>
      </c>
      <c r="G81" s="54">
        <v>12.0043336944745</v>
      </c>
      <c r="H81" s="1"/>
      <c r="I81" s="53" t="s">
        <v>80</v>
      </c>
      <c r="J81" s="53">
        <v>450</v>
      </c>
      <c r="K81" s="54">
        <v>13.3491545535449</v>
      </c>
      <c r="L81" s="1"/>
      <c r="M81" s="53" t="s">
        <v>80</v>
      </c>
      <c r="N81" s="53">
        <v>467</v>
      </c>
      <c r="O81" s="54">
        <f t="shared" si="9"/>
        <v>11.1323003575685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</row>
    <row r="82" spans="1:38">
      <c r="A82" s="53" t="s">
        <v>81</v>
      </c>
      <c r="B82" s="53">
        <v>81</v>
      </c>
      <c r="C82" s="54">
        <v>1.97802197802198</v>
      </c>
      <c r="D82" s="1"/>
      <c r="E82" s="53" t="s">
        <v>81</v>
      </c>
      <c r="F82" s="53">
        <v>74</v>
      </c>
      <c r="G82" s="54">
        <v>1.60346695557963</v>
      </c>
      <c r="H82" s="1"/>
      <c r="I82" s="53" t="s">
        <v>81</v>
      </c>
      <c r="J82" s="53">
        <v>49</v>
      </c>
      <c r="K82" s="54">
        <v>1.45357460694156</v>
      </c>
      <c r="L82" s="1"/>
      <c r="M82" s="53" t="s">
        <v>81</v>
      </c>
      <c r="N82" s="53">
        <v>77</v>
      </c>
      <c r="O82" s="54">
        <f t="shared" si="9"/>
        <v>1.83551847437425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</row>
    <row r="83" spans="1:38">
      <c r="A83" s="53" t="s">
        <v>82</v>
      </c>
      <c r="B83" s="53">
        <v>191</v>
      </c>
      <c r="C83" s="54">
        <v>4.66422466422466</v>
      </c>
      <c r="D83" s="1"/>
      <c r="E83" s="53" t="s">
        <v>82</v>
      </c>
      <c r="F83" s="53">
        <v>209</v>
      </c>
      <c r="G83" s="54">
        <v>4.52871072589382</v>
      </c>
      <c r="H83" s="1"/>
      <c r="I83" s="53" t="s">
        <v>82</v>
      </c>
      <c r="J83" s="53">
        <v>224</v>
      </c>
      <c r="K83" s="54">
        <v>6.6449124888757</v>
      </c>
      <c r="L83" s="1"/>
      <c r="M83" s="53" t="s">
        <v>82</v>
      </c>
      <c r="N83" s="53">
        <v>275</v>
      </c>
      <c r="O83" s="54">
        <f t="shared" si="9"/>
        <v>6.5554231227652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</row>
    <row r="84" spans="1:38">
      <c r="A84" s="53" t="s">
        <v>83</v>
      </c>
      <c r="B84" s="53">
        <v>58</v>
      </c>
      <c r="C84" s="54">
        <v>1.41636141636142</v>
      </c>
      <c r="D84" s="1"/>
      <c r="E84" s="53" t="s">
        <v>83</v>
      </c>
      <c r="F84" s="53">
        <v>79</v>
      </c>
      <c r="G84" s="54">
        <v>1.71180931744312</v>
      </c>
      <c r="H84" s="1"/>
      <c r="I84" s="53" t="s">
        <v>83</v>
      </c>
      <c r="J84" s="53">
        <v>72</v>
      </c>
      <c r="K84" s="54">
        <v>2.13586472856719</v>
      </c>
      <c r="L84" s="1"/>
      <c r="M84" s="53" t="s">
        <v>83</v>
      </c>
      <c r="N84" s="53">
        <v>67</v>
      </c>
      <c r="O84" s="54">
        <f t="shared" si="9"/>
        <v>1.59713945172825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</row>
    <row r="85" spans="1:38">
      <c r="A85" s="52" t="s">
        <v>50</v>
      </c>
      <c r="B85" s="52">
        <v>4095</v>
      </c>
      <c r="C85" s="55">
        <v>100</v>
      </c>
      <c r="D85" s="3"/>
      <c r="E85" s="52" t="s">
        <v>50</v>
      </c>
      <c r="F85" s="52">
        <v>4615</v>
      </c>
      <c r="G85" s="55">
        <v>100</v>
      </c>
      <c r="H85" s="3"/>
      <c r="I85" s="52" t="s">
        <v>50</v>
      </c>
      <c r="J85" s="52">
        <v>3371</v>
      </c>
      <c r="K85" s="55">
        <v>100</v>
      </c>
      <c r="L85" s="3"/>
      <c r="M85" s="52" t="s">
        <v>50</v>
      </c>
      <c r="N85" s="52">
        <f>SUM(N72:N84)</f>
        <v>4195</v>
      </c>
      <c r="O85" s="55">
        <f t="shared" si="9"/>
        <v>100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</row>
    <row r="86" spans="1:38">
      <c r="A86" s="1"/>
      <c r="B86" s="15"/>
      <c r="C86" s="1"/>
      <c r="D86" s="1"/>
      <c r="E86" s="1"/>
      <c r="F86" s="15"/>
      <c r="G86" s="1"/>
      <c r="H86" s="1"/>
      <c r="I86" s="1"/>
      <c r="J86" s="1"/>
      <c r="K86" s="1"/>
      <c r="L86" s="1"/>
      <c r="M86" s="1"/>
      <c r="N86" s="1"/>
      <c r="O86" s="1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</row>
    <row r="87" spans="1:38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</row>
    <row r="88" spans="1:38">
      <c r="A88" s="56"/>
      <c r="B88" s="51" t="s">
        <v>0</v>
      </c>
      <c r="C88" s="51"/>
      <c r="D88" s="1"/>
      <c r="E88" s="56"/>
      <c r="F88" s="51" t="s">
        <v>1</v>
      </c>
      <c r="G88" s="51"/>
      <c r="H88" s="1"/>
      <c r="I88" s="56"/>
      <c r="J88" s="51" t="s">
        <v>2</v>
      </c>
      <c r="K88" s="51"/>
      <c r="L88" s="1"/>
      <c r="M88" s="56"/>
      <c r="N88" s="51" t="s">
        <v>3</v>
      </c>
      <c r="O88" s="51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</row>
    <row r="89" spans="1:38">
      <c r="A89" s="52" t="s">
        <v>64</v>
      </c>
      <c r="B89" s="51" t="s">
        <v>50</v>
      </c>
      <c r="C89" s="51" t="s">
        <v>65</v>
      </c>
      <c r="D89" s="1"/>
      <c r="E89" s="52" t="s">
        <v>64</v>
      </c>
      <c r="F89" s="51" t="s">
        <v>50</v>
      </c>
      <c r="G89" s="51" t="s">
        <v>65</v>
      </c>
      <c r="H89" s="1"/>
      <c r="I89" s="52" t="s">
        <v>64</v>
      </c>
      <c r="J89" s="51" t="s">
        <v>50</v>
      </c>
      <c r="K89" s="51" t="s">
        <v>65</v>
      </c>
      <c r="L89" s="1"/>
      <c r="M89" s="52" t="s">
        <v>64</v>
      </c>
      <c r="N89" s="51" t="s">
        <v>50</v>
      </c>
      <c r="O89" s="51" t="s">
        <v>65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</row>
    <row r="90" spans="1:38">
      <c r="A90" s="57" t="s">
        <v>72</v>
      </c>
      <c r="B90" s="58">
        <v>1352</v>
      </c>
      <c r="C90" s="59">
        <v>33.015873015873</v>
      </c>
      <c r="D90" s="1"/>
      <c r="E90" s="57" t="s">
        <v>72</v>
      </c>
      <c r="F90" s="58">
        <v>1486</v>
      </c>
      <c r="G90" s="59">
        <v>32.1993499458288</v>
      </c>
      <c r="H90" s="1"/>
      <c r="I90" s="57" t="s">
        <v>72</v>
      </c>
      <c r="J90" s="58">
        <v>1025</v>
      </c>
      <c r="K90" s="59">
        <v>30.4064075941857</v>
      </c>
      <c r="L90" s="1"/>
      <c r="M90" s="57" t="s">
        <v>72</v>
      </c>
      <c r="N90" s="58">
        <v>1191</v>
      </c>
      <c r="O90" s="59">
        <f t="shared" ref="O90:O94" si="10">(N90/$N$94)*100</f>
        <v>28.3909415971395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</row>
    <row r="91" spans="1:38">
      <c r="A91" s="57" t="s">
        <v>74</v>
      </c>
      <c r="B91" s="58">
        <v>2705</v>
      </c>
      <c r="C91" s="59">
        <v>66.056166056166</v>
      </c>
      <c r="D91" s="1"/>
      <c r="E91" s="57" t="s">
        <v>74</v>
      </c>
      <c r="F91" s="58">
        <v>3078</v>
      </c>
      <c r="G91" s="59">
        <v>66.6955579631636</v>
      </c>
      <c r="H91" s="1"/>
      <c r="I91" s="57" t="s">
        <v>74</v>
      </c>
      <c r="J91" s="58">
        <v>2306</v>
      </c>
      <c r="K91" s="59">
        <v>68.4070008899436</v>
      </c>
      <c r="L91" s="1"/>
      <c r="M91" s="57" t="s">
        <v>74</v>
      </c>
      <c r="N91" s="58">
        <v>2935</v>
      </c>
      <c r="O91" s="59">
        <f t="shared" si="10"/>
        <v>69.9642431466031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</row>
    <row r="92" spans="1:38">
      <c r="A92" s="57" t="s">
        <v>76</v>
      </c>
      <c r="B92" s="58">
        <v>37</v>
      </c>
      <c r="C92" s="59">
        <v>0.903540903540904</v>
      </c>
      <c r="D92" s="1"/>
      <c r="E92" s="57" t="s">
        <v>76</v>
      </c>
      <c r="F92" s="58">
        <v>51</v>
      </c>
      <c r="G92" s="59">
        <v>1.10509209100758</v>
      </c>
      <c r="H92" s="1"/>
      <c r="I92" s="57" t="s">
        <v>76</v>
      </c>
      <c r="J92" s="58">
        <v>40</v>
      </c>
      <c r="K92" s="59">
        <v>1.18659151587066</v>
      </c>
      <c r="L92" s="1"/>
      <c r="M92" s="57" t="s">
        <v>76</v>
      </c>
      <c r="N92" s="58">
        <v>66</v>
      </c>
      <c r="O92" s="59">
        <f t="shared" si="10"/>
        <v>1.57330154946365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</row>
    <row r="93" spans="1:38">
      <c r="A93" s="57" t="s">
        <v>78</v>
      </c>
      <c r="B93" s="58">
        <v>1</v>
      </c>
      <c r="C93" s="59">
        <v>0.0244200244200244</v>
      </c>
      <c r="D93" s="1"/>
      <c r="E93" s="57" t="s">
        <v>78</v>
      </c>
      <c r="F93" s="58">
        <v>0</v>
      </c>
      <c r="G93" s="59">
        <v>0</v>
      </c>
      <c r="H93" s="1"/>
      <c r="I93" s="57" t="s">
        <v>78</v>
      </c>
      <c r="J93" s="58">
        <v>0</v>
      </c>
      <c r="K93" s="59">
        <v>0</v>
      </c>
      <c r="L93" s="1"/>
      <c r="M93" s="57" t="s">
        <v>78</v>
      </c>
      <c r="N93" s="58">
        <v>3</v>
      </c>
      <c r="O93" s="59">
        <f t="shared" si="10"/>
        <v>0.0715137067938021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</row>
    <row r="94" spans="1:38">
      <c r="A94" s="60" t="s">
        <v>50</v>
      </c>
      <c r="B94" s="61">
        <v>4095</v>
      </c>
      <c r="C94" s="62">
        <v>100</v>
      </c>
      <c r="D94" s="3"/>
      <c r="E94" s="60" t="s">
        <v>50</v>
      </c>
      <c r="F94" s="61">
        <v>4615</v>
      </c>
      <c r="G94" s="62">
        <v>100</v>
      </c>
      <c r="H94" s="3"/>
      <c r="I94" s="60" t="s">
        <v>50</v>
      </c>
      <c r="J94" s="61">
        <v>3371</v>
      </c>
      <c r="K94" s="62">
        <v>100</v>
      </c>
      <c r="L94" s="3"/>
      <c r="M94" s="60" t="s">
        <v>50</v>
      </c>
      <c r="N94" s="61">
        <f>SUM(N90:N93)</f>
        <v>4195</v>
      </c>
      <c r="O94" s="62">
        <f t="shared" si="10"/>
        <v>100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</row>
    <row r="95" spans="1:38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</row>
    <row r="96" spans="1:38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</row>
    <row r="97" spans="16:38"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</row>
    <row r="101" spans="1:8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</row>
    <row r="102" spans="1:83">
      <c r="A102" s="17" t="s">
        <v>84</v>
      </c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"/>
      <c r="V102" s="17" t="s">
        <v>85</v>
      </c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"/>
      <c r="AQ102" s="17" t="s">
        <v>86</v>
      </c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</row>
    <row r="103" spans="1:83">
      <c r="A103" s="13" t="s">
        <v>4</v>
      </c>
      <c r="B103" s="13" t="s">
        <v>87</v>
      </c>
      <c r="C103" s="13" t="s">
        <v>88</v>
      </c>
      <c r="D103" s="13" t="s">
        <v>89</v>
      </c>
      <c r="E103" s="13" t="s">
        <v>90</v>
      </c>
      <c r="F103" s="13" t="s">
        <v>91</v>
      </c>
      <c r="G103" s="13" t="s">
        <v>92</v>
      </c>
      <c r="H103" s="13" t="s">
        <v>93</v>
      </c>
      <c r="I103" s="13" t="s">
        <v>94</v>
      </c>
      <c r="J103" s="13" t="s">
        <v>95</v>
      </c>
      <c r="K103" s="13" t="s">
        <v>96</v>
      </c>
      <c r="L103" s="13" t="s">
        <v>97</v>
      </c>
      <c r="M103" s="13" t="s">
        <v>98</v>
      </c>
      <c r="N103" s="13" t="s">
        <v>99</v>
      </c>
      <c r="O103" s="13" t="s">
        <v>100</v>
      </c>
      <c r="P103" s="13" t="s">
        <v>101</v>
      </c>
      <c r="Q103" s="13" t="s">
        <v>102</v>
      </c>
      <c r="R103" s="13" t="s">
        <v>103</v>
      </c>
      <c r="S103" s="13" t="s">
        <v>83</v>
      </c>
      <c r="T103" s="13" t="s">
        <v>50</v>
      </c>
      <c r="U103" s="1"/>
      <c r="V103" s="13" t="s">
        <v>4</v>
      </c>
      <c r="W103" s="13" t="s">
        <v>87</v>
      </c>
      <c r="X103" s="13" t="s">
        <v>88</v>
      </c>
      <c r="Y103" s="13" t="s">
        <v>89</v>
      </c>
      <c r="Z103" s="13" t="s">
        <v>90</v>
      </c>
      <c r="AA103" s="13" t="s">
        <v>91</v>
      </c>
      <c r="AB103" s="13" t="s">
        <v>92</v>
      </c>
      <c r="AC103" s="13" t="s">
        <v>93</v>
      </c>
      <c r="AD103" s="13" t="s">
        <v>94</v>
      </c>
      <c r="AE103" s="13" t="s">
        <v>95</v>
      </c>
      <c r="AF103" s="13" t="s">
        <v>96</v>
      </c>
      <c r="AG103" s="13" t="s">
        <v>97</v>
      </c>
      <c r="AH103" s="13" t="s">
        <v>98</v>
      </c>
      <c r="AI103" s="13" t="s">
        <v>99</v>
      </c>
      <c r="AJ103" s="13" t="s">
        <v>100</v>
      </c>
      <c r="AK103" s="13" t="s">
        <v>101</v>
      </c>
      <c r="AL103" s="13" t="s">
        <v>102</v>
      </c>
      <c r="AM103" s="13" t="s">
        <v>103</v>
      </c>
      <c r="AN103" s="13" t="s">
        <v>83</v>
      </c>
      <c r="AO103" s="13" t="s">
        <v>50</v>
      </c>
      <c r="AP103" s="1"/>
      <c r="AQ103" s="13" t="s">
        <v>4</v>
      </c>
      <c r="AR103" s="13" t="s">
        <v>87</v>
      </c>
      <c r="AS103" s="13" t="s">
        <v>88</v>
      </c>
      <c r="AT103" s="13" t="s">
        <v>89</v>
      </c>
      <c r="AU103" s="13" t="s">
        <v>90</v>
      </c>
      <c r="AV103" s="13" t="s">
        <v>91</v>
      </c>
      <c r="AW103" s="13" t="s">
        <v>92</v>
      </c>
      <c r="AX103" s="13" t="s">
        <v>93</v>
      </c>
      <c r="AY103" s="13" t="s">
        <v>94</v>
      </c>
      <c r="AZ103" s="13" t="s">
        <v>95</v>
      </c>
      <c r="BA103" s="13" t="s">
        <v>96</v>
      </c>
      <c r="BB103" s="13" t="s">
        <v>97</v>
      </c>
      <c r="BC103" s="13" t="s">
        <v>98</v>
      </c>
      <c r="BD103" s="13" t="s">
        <v>99</v>
      </c>
      <c r="BE103" s="13" t="s">
        <v>100</v>
      </c>
      <c r="BF103" s="13" t="s">
        <v>101</v>
      </c>
      <c r="BG103" s="13" t="s">
        <v>102</v>
      </c>
      <c r="BH103" s="13" t="s">
        <v>103</v>
      </c>
      <c r="BI103" s="13" t="s">
        <v>83</v>
      </c>
      <c r="BJ103" s="13" t="s">
        <v>50</v>
      </c>
      <c r="BK103" s="1"/>
      <c r="BL103" s="13" t="s">
        <v>4</v>
      </c>
      <c r="BM103" s="13" t="s">
        <v>87</v>
      </c>
      <c r="BN103" s="13" t="s">
        <v>88</v>
      </c>
      <c r="BO103" s="13" t="s">
        <v>89</v>
      </c>
      <c r="BP103" s="13" t="s">
        <v>90</v>
      </c>
      <c r="BQ103" s="13" t="s">
        <v>91</v>
      </c>
      <c r="BR103" s="13" t="s">
        <v>92</v>
      </c>
      <c r="BS103" s="13" t="s">
        <v>93</v>
      </c>
      <c r="BT103" s="13" t="s">
        <v>94</v>
      </c>
      <c r="BU103" s="13" t="s">
        <v>95</v>
      </c>
      <c r="BV103" s="13" t="s">
        <v>96</v>
      </c>
      <c r="BW103" s="13" t="s">
        <v>97</v>
      </c>
      <c r="BX103" s="13" t="s">
        <v>98</v>
      </c>
      <c r="BY103" s="13" t="s">
        <v>99</v>
      </c>
      <c r="BZ103" s="13" t="s">
        <v>100</v>
      </c>
      <c r="CA103" s="13" t="s">
        <v>101</v>
      </c>
      <c r="CB103" s="13" t="s">
        <v>102</v>
      </c>
      <c r="CC103" s="13" t="s">
        <v>103</v>
      </c>
      <c r="CD103" s="13" t="s">
        <v>83</v>
      </c>
      <c r="CE103" s="13" t="s">
        <v>50</v>
      </c>
    </row>
    <row r="104" spans="1:83">
      <c r="A104" s="13" t="s">
        <v>13</v>
      </c>
      <c r="B104" s="13">
        <v>7</v>
      </c>
      <c r="C104" s="13">
        <v>0</v>
      </c>
      <c r="D104" s="13">
        <v>3</v>
      </c>
      <c r="E104" s="13">
        <v>0</v>
      </c>
      <c r="F104" s="13">
        <v>0</v>
      </c>
      <c r="G104" s="13">
        <v>1</v>
      </c>
      <c r="H104" s="13">
        <v>0</v>
      </c>
      <c r="I104" s="13">
        <v>0</v>
      </c>
      <c r="J104" s="13">
        <v>2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1</v>
      </c>
      <c r="S104" s="13">
        <v>0</v>
      </c>
      <c r="T104" s="13">
        <v>14</v>
      </c>
      <c r="U104" s="1"/>
      <c r="V104" s="13" t="s">
        <v>13</v>
      </c>
      <c r="W104" s="13">
        <v>2</v>
      </c>
      <c r="X104" s="13">
        <v>0</v>
      </c>
      <c r="Y104" s="13">
        <v>5</v>
      </c>
      <c r="Z104" s="13">
        <v>1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  <c r="AG104" s="13">
        <v>0</v>
      </c>
      <c r="AH104" s="13">
        <v>0</v>
      </c>
      <c r="AI104" s="13">
        <v>0</v>
      </c>
      <c r="AJ104" s="13">
        <v>0</v>
      </c>
      <c r="AK104" s="13">
        <v>0</v>
      </c>
      <c r="AL104" s="13">
        <v>0</v>
      </c>
      <c r="AM104" s="13">
        <v>0</v>
      </c>
      <c r="AN104" s="13">
        <v>3</v>
      </c>
      <c r="AO104" s="13">
        <v>11</v>
      </c>
      <c r="AP104" s="1"/>
      <c r="AQ104" s="13" t="s">
        <v>13</v>
      </c>
      <c r="AR104" s="13">
        <v>5</v>
      </c>
      <c r="AS104" s="13">
        <v>0</v>
      </c>
      <c r="AT104" s="13">
        <v>7</v>
      </c>
      <c r="AU104" s="13">
        <v>2</v>
      </c>
      <c r="AV104" s="13">
        <v>4</v>
      </c>
      <c r="AW104" s="13">
        <v>0</v>
      </c>
      <c r="AX104" s="13">
        <v>0</v>
      </c>
      <c r="AY104" s="13">
        <v>0</v>
      </c>
      <c r="AZ104" s="13">
        <v>0</v>
      </c>
      <c r="BA104" s="13">
        <v>0</v>
      </c>
      <c r="BB104" s="13">
        <v>0</v>
      </c>
      <c r="BC104" s="13">
        <v>0</v>
      </c>
      <c r="BD104" s="13">
        <v>0</v>
      </c>
      <c r="BE104" s="13">
        <v>0</v>
      </c>
      <c r="BF104" s="13">
        <v>0</v>
      </c>
      <c r="BG104" s="13">
        <v>0</v>
      </c>
      <c r="BH104" s="13">
        <v>0</v>
      </c>
      <c r="BI104" s="13">
        <v>0</v>
      </c>
      <c r="BJ104" s="13">
        <v>18</v>
      </c>
      <c r="BK104" s="1"/>
      <c r="BL104" s="13" t="s">
        <v>13</v>
      </c>
      <c r="BM104" s="13">
        <v>13</v>
      </c>
      <c r="BN104" s="13">
        <v>0</v>
      </c>
      <c r="BO104" s="13">
        <v>9</v>
      </c>
      <c r="BP104" s="13">
        <v>0</v>
      </c>
      <c r="BQ104" s="13">
        <v>4</v>
      </c>
      <c r="BR104" s="13">
        <v>0</v>
      </c>
      <c r="BS104" s="13">
        <v>0</v>
      </c>
      <c r="BT104" s="13">
        <v>1</v>
      </c>
      <c r="BU104" s="13">
        <v>0</v>
      </c>
      <c r="BV104" s="13">
        <v>0</v>
      </c>
      <c r="BW104" s="13">
        <v>1</v>
      </c>
      <c r="BX104" s="13">
        <v>0</v>
      </c>
      <c r="BY104" s="13">
        <v>0</v>
      </c>
      <c r="BZ104" s="13">
        <v>1</v>
      </c>
      <c r="CA104" s="13">
        <v>0</v>
      </c>
      <c r="CB104" s="13">
        <v>0</v>
      </c>
      <c r="CC104" s="13">
        <v>2</v>
      </c>
      <c r="CD104" s="13">
        <v>0</v>
      </c>
      <c r="CE104" s="13">
        <v>31</v>
      </c>
    </row>
    <row r="105" spans="1:83">
      <c r="A105" s="13" t="s">
        <v>14</v>
      </c>
      <c r="B105" s="13">
        <v>35</v>
      </c>
      <c r="C105" s="13">
        <v>0</v>
      </c>
      <c r="D105" s="13">
        <v>0</v>
      </c>
      <c r="E105" s="13">
        <v>1</v>
      </c>
      <c r="F105" s="13">
        <v>0</v>
      </c>
      <c r="G105" s="13">
        <v>1</v>
      </c>
      <c r="H105" s="13">
        <v>0</v>
      </c>
      <c r="I105" s="13">
        <v>4</v>
      </c>
      <c r="J105" s="13">
        <v>5</v>
      </c>
      <c r="K105" s="13">
        <v>0</v>
      </c>
      <c r="L105" s="13">
        <v>1</v>
      </c>
      <c r="M105" s="13">
        <v>0</v>
      </c>
      <c r="N105" s="13">
        <v>0</v>
      </c>
      <c r="O105" s="13">
        <v>0</v>
      </c>
      <c r="P105" s="13">
        <v>0</v>
      </c>
      <c r="Q105" s="13">
        <v>0</v>
      </c>
      <c r="R105" s="13">
        <v>7</v>
      </c>
      <c r="S105" s="13">
        <v>2</v>
      </c>
      <c r="T105" s="13">
        <v>56</v>
      </c>
      <c r="U105" s="1"/>
      <c r="V105" s="13" t="s">
        <v>14</v>
      </c>
      <c r="W105" s="13">
        <v>39</v>
      </c>
      <c r="X105" s="13">
        <v>0</v>
      </c>
      <c r="Y105" s="13">
        <v>0</v>
      </c>
      <c r="Z105" s="13">
        <v>0</v>
      </c>
      <c r="AA105" s="13">
        <v>1</v>
      </c>
      <c r="AB105" s="13">
        <v>1</v>
      </c>
      <c r="AC105" s="13">
        <v>0</v>
      </c>
      <c r="AD105" s="13">
        <v>11</v>
      </c>
      <c r="AE105" s="13">
        <v>3</v>
      </c>
      <c r="AF105" s="13">
        <v>0</v>
      </c>
      <c r="AG105" s="13">
        <v>2</v>
      </c>
      <c r="AH105" s="13">
        <v>0</v>
      </c>
      <c r="AI105" s="13">
        <v>0</v>
      </c>
      <c r="AJ105" s="13">
        <v>0</v>
      </c>
      <c r="AK105" s="13">
        <v>0</v>
      </c>
      <c r="AL105" s="13">
        <v>0</v>
      </c>
      <c r="AM105" s="13">
        <v>4</v>
      </c>
      <c r="AN105" s="13">
        <v>0</v>
      </c>
      <c r="AO105" s="13">
        <v>61</v>
      </c>
      <c r="AP105" s="1"/>
      <c r="AQ105" s="13" t="s">
        <v>14</v>
      </c>
      <c r="AR105" s="13">
        <v>21</v>
      </c>
      <c r="AS105" s="13">
        <v>0</v>
      </c>
      <c r="AT105" s="13">
        <v>1</v>
      </c>
      <c r="AU105" s="13">
        <v>1</v>
      </c>
      <c r="AV105" s="13">
        <v>2</v>
      </c>
      <c r="AW105" s="13">
        <v>0</v>
      </c>
      <c r="AX105" s="13">
        <v>0</v>
      </c>
      <c r="AY105" s="13">
        <v>2</v>
      </c>
      <c r="AZ105" s="13">
        <v>4</v>
      </c>
      <c r="BA105" s="13">
        <v>0</v>
      </c>
      <c r="BB105" s="13">
        <v>0</v>
      </c>
      <c r="BC105" s="13">
        <v>0</v>
      </c>
      <c r="BD105" s="13">
        <v>0</v>
      </c>
      <c r="BE105" s="13">
        <v>0</v>
      </c>
      <c r="BF105" s="13">
        <v>0</v>
      </c>
      <c r="BG105" s="13">
        <v>0</v>
      </c>
      <c r="BH105" s="13">
        <v>2</v>
      </c>
      <c r="BI105" s="13">
        <v>0</v>
      </c>
      <c r="BJ105" s="13">
        <v>33</v>
      </c>
      <c r="BK105" s="1"/>
      <c r="BL105" s="13" t="s">
        <v>14</v>
      </c>
      <c r="BM105" s="13">
        <v>34</v>
      </c>
      <c r="BN105" s="13">
        <v>1</v>
      </c>
      <c r="BO105" s="13">
        <v>3</v>
      </c>
      <c r="BP105" s="13">
        <v>1</v>
      </c>
      <c r="BQ105" s="13">
        <v>2</v>
      </c>
      <c r="BR105" s="13">
        <v>0</v>
      </c>
      <c r="BS105" s="13">
        <v>0</v>
      </c>
      <c r="BT105" s="13">
        <v>8</v>
      </c>
      <c r="BU105" s="13">
        <v>3</v>
      </c>
      <c r="BV105" s="13">
        <v>0</v>
      </c>
      <c r="BW105" s="13">
        <v>2</v>
      </c>
      <c r="BX105" s="13">
        <v>0</v>
      </c>
      <c r="BY105" s="13">
        <v>0</v>
      </c>
      <c r="BZ105" s="13">
        <v>0</v>
      </c>
      <c r="CA105" s="13">
        <v>0</v>
      </c>
      <c r="CB105" s="13">
        <v>0</v>
      </c>
      <c r="CC105" s="13">
        <v>3</v>
      </c>
      <c r="CD105" s="13">
        <v>0</v>
      </c>
      <c r="CE105" s="13">
        <v>57</v>
      </c>
    </row>
    <row r="106" spans="1:83">
      <c r="A106" s="13" t="s">
        <v>15</v>
      </c>
      <c r="B106" s="13">
        <v>4</v>
      </c>
      <c r="C106" s="13">
        <v>0</v>
      </c>
      <c r="D106" s="13">
        <v>1</v>
      </c>
      <c r="E106" s="13">
        <v>0</v>
      </c>
      <c r="F106" s="13">
        <v>0</v>
      </c>
      <c r="G106" s="13">
        <v>0</v>
      </c>
      <c r="H106" s="13">
        <v>0</v>
      </c>
      <c r="I106" s="13">
        <v>1</v>
      </c>
      <c r="J106" s="13">
        <v>2</v>
      </c>
      <c r="K106" s="13">
        <v>0</v>
      </c>
      <c r="L106" s="13">
        <v>1</v>
      </c>
      <c r="M106" s="13">
        <v>0</v>
      </c>
      <c r="N106" s="13">
        <v>0</v>
      </c>
      <c r="O106" s="13">
        <v>0</v>
      </c>
      <c r="P106" s="13">
        <v>0</v>
      </c>
      <c r="Q106" s="13">
        <v>0</v>
      </c>
      <c r="R106" s="13">
        <v>1</v>
      </c>
      <c r="S106" s="13">
        <v>1</v>
      </c>
      <c r="T106" s="13">
        <v>11</v>
      </c>
      <c r="U106" s="1"/>
      <c r="V106" s="13" t="s">
        <v>15</v>
      </c>
      <c r="W106" s="13">
        <v>12</v>
      </c>
      <c r="X106" s="13">
        <v>0</v>
      </c>
      <c r="Y106" s="13">
        <v>0</v>
      </c>
      <c r="Z106" s="13">
        <v>0</v>
      </c>
      <c r="AA106" s="13">
        <v>2</v>
      </c>
      <c r="AB106" s="13">
        <v>0</v>
      </c>
      <c r="AC106" s="13">
        <v>0</v>
      </c>
      <c r="AD106" s="13">
        <v>1</v>
      </c>
      <c r="AE106" s="13">
        <v>3</v>
      </c>
      <c r="AF106" s="13">
        <v>0</v>
      </c>
      <c r="AG106" s="13">
        <v>0</v>
      </c>
      <c r="AH106" s="13">
        <v>0</v>
      </c>
      <c r="AI106" s="13">
        <v>0</v>
      </c>
      <c r="AJ106" s="13">
        <v>0</v>
      </c>
      <c r="AK106" s="13">
        <v>0</v>
      </c>
      <c r="AL106" s="13">
        <v>0</v>
      </c>
      <c r="AM106" s="13">
        <v>0</v>
      </c>
      <c r="AN106" s="13">
        <v>1</v>
      </c>
      <c r="AO106" s="13">
        <v>19</v>
      </c>
      <c r="AP106" s="1"/>
      <c r="AQ106" s="13" t="s">
        <v>15</v>
      </c>
      <c r="AR106" s="13">
        <v>9</v>
      </c>
      <c r="AS106" s="13">
        <v>0</v>
      </c>
      <c r="AT106" s="13">
        <v>0</v>
      </c>
      <c r="AU106" s="13">
        <v>0</v>
      </c>
      <c r="AV106" s="13">
        <v>0</v>
      </c>
      <c r="AW106" s="13">
        <v>0</v>
      </c>
      <c r="AX106" s="13">
        <v>0</v>
      </c>
      <c r="AY106" s="13">
        <v>0</v>
      </c>
      <c r="AZ106" s="13">
        <v>0</v>
      </c>
      <c r="BA106" s="13">
        <v>0</v>
      </c>
      <c r="BB106" s="13">
        <v>0</v>
      </c>
      <c r="BC106" s="13">
        <v>0</v>
      </c>
      <c r="BD106" s="13">
        <v>0</v>
      </c>
      <c r="BE106" s="13">
        <v>0</v>
      </c>
      <c r="BF106" s="13">
        <v>0</v>
      </c>
      <c r="BG106" s="13">
        <v>0</v>
      </c>
      <c r="BH106" s="13">
        <v>0</v>
      </c>
      <c r="BI106" s="13">
        <v>1</v>
      </c>
      <c r="BJ106" s="13">
        <v>10</v>
      </c>
      <c r="BK106" s="1"/>
      <c r="BL106" s="13" t="s">
        <v>15</v>
      </c>
      <c r="BM106" s="13">
        <v>8</v>
      </c>
      <c r="BN106" s="13">
        <v>0</v>
      </c>
      <c r="BO106" s="13">
        <v>0</v>
      </c>
      <c r="BP106" s="13">
        <v>0</v>
      </c>
      <c r="BQ106" s="13">
        <v>0</v>
      </c>
      <c r="BR106" s="13">
        <v>0</v>
      </c>
      <c r="BS106" s="13">
        <v>0</v>
      </c>
      <c r="BT106" s="13">
        <v>3</v>
      </c>
      <c r="BU106" s="13">
        <v>3</v>
      </c>
      <c r="BV106" s="13">
        <v>0</v>
      </c>
      <c r="BW106" s="13">
        <v>0</v>
      </c>
      <c r="BX106" s="13">
        <v>0</v>
      </c>
      <c r="BY106" s="13">
        <v>0</v>
      </c>
      <c r="BZ106" s="13">
        <v>0</v>
      </c>
      <c r="CA106" s="13">
        <v>1</v>
      </c>
      <c r="CB106" s="13">
        <v>0</v>
      </c>
      <c r="CC106" s="13">
        <v>0</v>
      </c>
      <c r="CD106" s="13">
        <v>0</v>
      </c>
      <c r="CE106" s="13">
        <v>15</v>
      </c>
    </row>
    <row r="107" spans="1:83">
      <c r="A107" s="13" t="s">
        <v>16</v>
      </c>
      <c r="B107" s="13">
        <v>8</v>
      </c>
      <c r="C107" s="13">
        <v>0</v>
      </c>
      <c r="D107" s="13">
        <v>0</v>
      </c>
      <c r="E107" s="13">
        <v>3</v>
      </c>
      <c r="F107" s="13">
        <v>1</v>
      </c>
      <c r="G107" s="13">
        <v>0</v>
      </c>
      <c r="H107" s="13">
        <v>0</v>
      </c>
      <c r="I107" s="13">
        <v>2</v>
      </c>
      <c r="J107" s="13">
        <v>0</v>
      </c>
      <c r="K107" s="13">
        <v>0</v>
      </c>
      <c r="L107" s="13">
        <v>2</v>
      </c>
      <c r="M107" s="13">
        <v>0</v>
      </c>
      <c r="N107" s="13">
        <v>0</v>
      </c>
      <c r="O107" s="13">
        <v>0</v>
      </c>
      <c r="P107" s="13">
        <v>0</v>
      </c>
      <c r="Q107" s="13">
        <v>0</v>
      </c>
      <c r="R107" s="13">
        <v>1</v>
      </c>
      <c r="S107" s="13">
        <v>2</v>
      </c>
      <c r="T107" s="13">
        <v>19</v>
      </c>
      <c r="U107" s="1"/>
      <c r="V107" s="13" t="s">
        <v>16</v>
      </c>
      <c r="W107" s="13">
        <v>11</v>
      </c>
      <c r="X107" s="13">
        <v>0</v>
      </c>
      <c r="Y107" s="13">
        <v>1</v>
      </c>
      <c r="Z107" s="13">
        <v>1</v>
      </c>
      <c r="AA107" s="13">
        <v>8</v>
      </c>
      <c r="AB107" s="13">
        <v>1</v>
      </c>
      <c r="AC107" s="13">
        <v>0</v>
      </c>
      <c r="AD107" s="13">
        <v>7</v>
      </c>
      <c r="AE107" s="13">
        <v>0</v>
      </c>
      <c r="AF107" s="13">
        <v>0</v>
      </c>
      <c r="AG107" s="13">
        <v>0</v>
      </c>
      <c r="AH107" s="13">
        <v>0</v>
      </c>
      <c r="AI107" s="13">
        <v>0</v>
      </c>
      <c r="AJ107" s="13">
        <v>0</v>
      </c>
      <c r="AK107" s="13">
        <v>0</v>
      </c>
      <c r="AL107" s="13">
        <v>1</v>
      </c>
      <c r="AM107" s="13">
        <v>4</v>
      </c>
      <c r="AN107" s="13">
        <v>0</v>
      </c>
      <c r="AO107" s="13">
        <v>34</v>
      </c>
      <c r="AP107" s="1"/>
      <c r="AQ107" s="13" t="s">
        <v>16</v>
      </c>
      <c r="AR107" s="13">
        <v>14</v>
      </c>
      <c r="AS107" s="13">
        <v>1</v>
      </c>
      <c r="AT107" s="13">
        <v>4</v>
      </c>
      <c r="AU107" s="13">
        <v>0</v>
      </c>
      <c r="AV107" s="13">
        <v>10</v>
      </c>
      <c r="AW107" s="13">
        <v>0</v>
      </c>
      <c r="AX107" s="13">
        <v>0</v>
      </c>
      <c r="AY107" s="13">
        <v>10</v>
      </c>
      <c r="AZ107" s="13">
        <v>0</v>
      </c>
      <c r="BA107" s="13">
        <v>0</v>
      </c>
      <c r="BB107" s="13">
        <v>0</v>
      </c>
      <c r="BC107" s="13">
        <v>1</v>
      </c>
      <c r="BD107" s="13">
        <v>0</v>
      </c>
      <c r="BE107" s="13">
        <v>0</v>
      </c>
      <c r="BF107" s="13">
        <v>0</v>
      </c>
      <c r="BG107" s="13">
        <v>0</v>
      </c>
      <c r="BH107" s="13">
        <v>0</v>
      </c>
      <c r="BI107" s="13">
        <v>2</v>
      </c>
      <c r="BJ107" s="13">
        <v>42</v>
      </c>
      <c r="BK107" s="1"/>
      <c r="BL107" s="13" t="s">
        <v>16</v>
      </c>
      <c r="BM107" s="13">
        <v>11</v>
      </c>
      <c r="BN107" s="13">
        <v>0</v>
      </c>
      <c r="BO107" s="13">
        <v>1</v>
      </c>
      <c r="BP107" s="13">
        <v>1</v>
      </c>
      <c r="BQ107" s="13">
        <v>8</v>
      </c>
      <c r="BR107" s="13">
        <v>0</v>
      </c>
      <c r="BS107" s="13">
        <v>0</v>
      </c>
      <c r="BT107" s="13">
        <v>11</v>
      </c>
      <c r="BU107" s="13">
        <v>0</v>
      </c>
      <c r="BV107" s="13">
        <v>0</v>
      </c>
      <c r="BW107" s="13">
        <v>0</v>
      </c>
      <c r="BX107" s="13">
        <v>1</v>
      </c>
      <c r="BY107" s="13">
        <v>0</v>
      </c>
      <c r="BZ107" s="13">
        <v>0</v>
      </c>
      <c r="CA107" s="13">
        <v>0</v>
      </c>
      <c r="CB107" s="13">
        <v>0</v>
      </c>
      <c r="CC107" s="13">
        <v>2</v>
      </c>
      <c r="CD107" s="13">
        <v>1</v>
      </c>
      <c r="CE107" s="13">
        <v>36</v>
      </c>
    </row>
    <row r="108" spans="1:83">
      <c r="A108" s="13" t="s">
        <v>17</v>
      </c>
      <c r="B108" s="13">
        <v>79</v>
      </c>
      <c r="C108" s="13">
        <v>0</v>
      </c>
      <c r="D108" s="13">
        <v>12</v>
      </c>
      <c r="E108" s="13">
        <v>3</v>
      </c>
      <c r="F108" s="13">
        <v>2</v>
      </c>
      <c r="G108" s="13">
        <v>2</v>
      </c>
      <c r="H108" s="13">
        <v>1</v>
      </c>
      <c r="I108" s="13">
        <v>24</v>
      </c>
      <c r="J108" s="13">
        <v>5</v>
      </c>
      <c r="K108" s="13">
        <v>2</v>
      </c>
      <c r="L108" s="13">
        <v>4</v>
      </c>
      <c r="M108" s="13">
        <v>4</v>
      </c>
      <c r="N108" s="13">
        <v>0</v>
      </c>
      <c r="O108" s="13">
        <v>0</v>
      </c>
      <c r="P108" s="13">
        <v>0</v>
      </c>
      <c r="Q108" s="13">
        <v>0</v>
      </c>
      <c r="R108" s="13">
        <v>7</v>
      </c>
      <c r="S108" s="13">
        <v>10</v>
      </c>
      <c r="T108" s="13">
        <v>155</v>
      </c>
      <c r="U108" s="1"/>
      <c r="V108" s="13" t="s">
        <v>17</v>
      </c>
      <c r="W108" s="13">
        <v>80</v>
      </c>
      <c r="X108" s="13">
        <v>0</v>
      </c>
      <c r="Y108" s="13">
        <v>21</v>
      </c>
      <c r="Z108" s="13">
        <v>8</v>
      </c>
      <c r="AA108" s="13">
        <v>0</v>
      </c>
      <c r="AB108" s="13">
        <v>1</v>
      </c>
      <c r="AC108" s="13">
        <v>0</v>
      </c>
      <c r="AD108" s="13">
        <v>8</v>
      </c>
      <c r="AE108" s="13">
        <v>4</v>
      </c>
      <c r="AF108" s="13">
        <v>0</v>
      </c>
      <c r="AG108" s="13">
        <v>2</v>
      </c>
      <c r="AH108" s="13">
        <v>2</v>
      </c>
      <c r="AI108" s="13">
        <v>0</v>
      </c>
      <c r="AJ108" s="13">
        <v>0</v>
      </c>
      <c r="AK108" s="13">
        <v>0</v>
      </c>
      <c r="AL108" s="13">
        <v>0</v>
      </c>
      <c r="AM108" s="13">
        <v>3</v>
      </c>
      <c r="AN108" s="13">
        <v>4</v>
      </c>
      <c r="AO108" s="13">
        <v>133</v>
      </c>
      <c r="AP108" s="1"/>
      <c r="AQ108" s="13" t="s">
        <v>17</v>
      </c>
      <c r="AR108" s="13">
        <v>36</v>
      </c>
      <c r="AS108" s="13">
        <v>0</v>
      </c>
      <c r="AT108" s="13">
        <v>9</v>
      </c>
      <c r="AU108" s="13">
        <v>4</v>
      </c>
      <c r="AV108" s="13">
        <v>0</v>
      </c>
      <c r="AW108" s="13">
        <v>1</v>
      </c>
      <c r="AX108" s="13">
        <v>0</v>
      </c>
      <c r="AY108" s="13">
        <v>2</v>
      </c>
      <c r="AZ108" s="13">
        <v>1</v>
      </c>
      <c r="BA108" s="13">
        <v>1</v>
      </c>
      <c r="BB108" s="13">
        <v>1</v>
      </c>
      <c r="BC108" s="13">
        <v>1</v>
      </c>
      <c r="BD108" s="13">
        <v>0</v>
      </c>
      <c r="BE108" s="13">
        <v>0</v>
      </c>
      <c r="BF108" s="13">
        <v>0</v>
      </c>
      <c r="BG108" s="13">
        <v>0</v>
      </c>
      <c r="BH108" s="13">
        <v>0</v>
      </c>
      <c r="BI108" s="13">
        <v>1</v>
      </c>
      <c r="BJ108" s="13">
        <v>57</v>
      </c>
      <c r="BK108" s="1"/>
      <c r="BL108" s="13" t="s">
        <v>17</v>
      </c>
      <c r="BM108" s="13">
        <v>55</v>
      </c>
      <c r="BN108" s="13">
        <v>0</v>
      </c>
      <c r="BO108" s="13">
        <v>13</v>
      </c>
      <c r="BP108" s="13">
        <v>0</v>
      </c>
      <c r="BQ108" s="13">
        <v>2</v>
      </c>
      <c r="BR108" s="13">
        <v>1</v>
      </c>
      <c r="BS108" s="13">
        <v>0</v>
      </c>
      <c r="BT108" s="13">
        <v>3</v>
      </c>
      <c r="BU108" s="13">
        <v>2</v>
      </c>
      <c r="BV108" s="13">
        <v>1</v>
      </c>
      <c r="BW108" s="13">
        <v>8</v>
      </c>
      <c r="BX108" s="13">
        <v>9</v>
      </c>
      <c r="BY108" s="13">
        <v>0</v>
      </c>
      <c r="BZ108" s="13">
        <v>0</v>
      </c>
      <c r="CA108" s="13">
        <v>0</v>
      </c>
      <c r="CB108" s="13">
        <v>2</v>
      </c>
      <c r="CC108" s="13">
        <v>7</v>
      </c>
      <c r="CD108" s="13">
        <v>33</v>
      </c>
      <c r="CE108" s="13">
        <v>136</v>
      </c>
    </row>
    <row r="109" spans="1:83">
      <c r="A109" s="13" t="s">
        <v>18</v>
      </c>
      <c r="B109" s="13">
        <v>8</v>
      </c>
      <c r="C109" s="13">
        <v>0</v>
      </c>
      <c r="D109" s="13">
        <v>1</v>
      </c>
      <c r="E109" s="13">
        <v>0</v>
      </c>
      <c r="F109" s="13">
        <v>0</v>
      </c>
      <c r="G109" s="13">
        <v>1</v>
      </c>
      <c r="H109" s="13">
        <v>0</v>
      </c>
      <c r="I109" s="13">
        <v>0</v>
      </c>
      <c r="J109" s="13">
        <v>0</v>
      </c>
      <c r="K109" s="13">
        <v>0</v>
      </c>
      <c r="L109" s="13">
        <v>0</v>
      </c>
      <c r="M109" s="13">
        <v>0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13">
        <v>10</v>
      </c>
      <c r="U109" s="1"/>
      <c r="V109" s="13" t="s">
        <v>18</v>
      </c>
      <c r="W109" s="13">
        <v>3</v>
      </c>
      <c r="X109" s="13">
        <v>0</v>
      </c>
      <c r="Y109" s="13">
        <v>2</v>
      </c>
      <c r="Z109" s="13">
        <v>0</v>
      </c>
      <c r="AA109" s="13">
        <v>0</v>
      </c>
      <c r="AB109" s="13">
        <v>1</v>
      </c>
      <c r="AC109" s="13">
        <v>0</v>
      </c>
      <c r="AD109" s="13">
        <v>3</v>
      </c>
      <c r="AE109" s="13">
        <v>0</v>
      </c>
      <c r="AF109" s="13">
        <v>0</v>
      </c>
      <c r="AG109" s="13">
        <v>0</v>
      </c>
      <c r="AH109" s="13">
        <v>0</v>
      </c>
      <c r="AI109" s="13">
        <v>0</v>
      </c>
      <c r="AJ109" s="13">
        <v>0</v>
      </c>
      <c r="AK109" s="13">
        <v>0</v>
      </c>
      <c r="AL109" s="13">
        <v>0</v>
      </c>
      <c r="AM109" s="13">
        <v>0</v>
      </c>
      <c r="AN109" s="13">
        <v>0</v>
      </c>
      <c r="AO109" s="13">
        <v>9</v>
      </c>
      <c r="AP109" s="1"/>
      <c r="AQ109" s="13" t="s">
        <v>18</v>
      </c>
      <c r="AR109" s="13">
        <v>6</v>
      </c>
      <c r="AS109" s="13">
        <v>0</v>
      </c>
      <c r="AT109" s="13">
        <v>0</v>
      </c>
      <c r="AU109" s="13">
        <v>0</v>
      </c>
      <c r="AV109" s="13">
        <v>0</v>
      </c>
      <c r="AW109" s="13">
        <v>0</v>
      </c>
      <c r="AX109" s="13">
        <v>0</v>
      </c>
      <c r="AY109" s="13">
        <v>1</v>
      </c>
      <c r="AZ109" s="13">
        <v>0</v>
      </c>
      <c r="BA109" s="13">
        <v>0</v>
      </c>
      <c r="BB109" s="13">
        <v>0</v>
      </c>
      <c r="BC109" s="13">
        <v>0</v>
      </c>
      <c r="BD109" s="13">
        <v>0</v>
      </c>
      <c r="BE109" s="13">
        <v>0</v>
      </c>
      <c r="BF109" s="13">
        <v>0</v>
      </c>
      <c r="BG109" s="13">
        <v>0</v>
      </c>
      <c r="BH109" s="13">
        <v>0</v>
      </c>
      <c r="BI109" s="13">
        <v>0</v>
      </c>
      <c r="BJ109" s="13">
        <v>7</v>
      </c>
      <c r="BK109" s="1"/>
      <c r="BL109" s="13" t="s">
        <v>18</v>
      </c>
      <c r="BM109" s="13">
        <v>0</v>
      </c>
      <c r="BN109" s="13">
        <v>0</v>
      </c>
      <c r="BO109" s="13">
        <v>1</v>
      </c>
      <c r="BP109" s="13">
        <v>0</v>
      </c>
      <c r="BQ109" s="13">
        <v>0</v>
      </c>
      <c r="BR109" s="13">
        <v>0</v>
      </c>
      <c r="BS109" s="13">
        <v>0</v>
      </c>
      <c r="BT109" s="13">
        <v>2</v>
      </c>
      <c r="BU109" s="13">
        <v>0</v>
      </c>
      <c r="BV109" s="13">
        <v>0</v>
      </c>
      <c r="BW109" s="13">
        <v>0</v>
      </c>
      <c r="BX109" s="13">
        <v>0</v>
      </c>
      <c r="BY109" s="13">
        <v>0</v>
      </c>
      <c r="BZ109" s="13">
        <v>0</v>
      </c>
      <c r="CA109" s="13">
        <v>0</v>
      </c>
      <c r="CB109" s="13">
        <v>0</v>
      </c>
      <c r="CC109" s="13">
        <v>1</v>
      </c>
      <c r="CD109" s="13">
        <v>0</v>
      </c>
      <c r="CE109" s="13">
        <v>4</v>
      </c>
    </row>
    <row r="110" spans="1:83">
      <c r="A110" s="13" t="s">
        <v>19</v>
      </c>
      <c r="B110" s="13">
        <v>19</v>
      </c>
      <c r="C110" s="13">
        <v>0</v>
      </c>
      <c r="D110" s="13">
        <v>1</v>
      </c>
      <c r="E110" s="13">
        <v>2</v>
      </c>
      <c r="F110" s="13">
        <v>1</v>
      </c>
      <c r="G110" s="13">
        <v>0</v>
      </c>
      <c r="H110" s="13">
        <v>0</v>
      </c>
      <c r="I110" s="13">
        <v>3</v>
      </c>
      <c r="J110" s="13">
        <v>1</v>
      </c>
      <c r="K110" s="13">
        <v>0</v>
      </c>
      <c r="L110" s="13">
        <v>4</v>
      </c>
      <c r="M110" s="13">
        <v>1</v>
      </c>
      <c r="N110" s="13">
        <v>0</v>
      </c>
      <c r="O110" s="13">
        <v>0</v>
      </c>
      <c r="P110" s="13">
        <v>0</v>
      </c>
      <c r="Q110" s="13">
        <v>0</v>
      </c>
      <c r="R110" s="13">
        <v>0</v>
      </c>
      <c r="S110" s="13">
        <v>5</v>
      </c>
      <c r="T110" s="13">
        <v>37</v>
      </c>
      <c r="U110" s="1"/>
      <c r="V110" s="13" t="s">
        <v>19</v>
      </c>
      <c r="W110" s="13">
        <v>47</v>
      </c>
      <c r="X110" s="13">
        <v>0</v>
      </c>
      <c r="Y110" s="13">
        <v>2</v>
      </c>
      <c r="Z110" s="13">
        <v>0</v>
      </c>
      <c r="AA110" s="13">
        <v>0</v>
      </c>
      <c r="AB110" s="13">
        <v>0</v>
      </c>
      <c r="AC110" s="13">
        <v>0</v>
      </c>
      <c r="AD110" s="13">
        <v>6</v>
      </c>
      <c r="AE110" s="13">
        <v>0</v>
      </c>
      <c r="AF110" s="13">
        <v>0</v>
      </c>
      <c r="AG110" s="13">
        <v>1</v>
      </c>
      <c r="AH110" s="13">
        <v>0</v>
      </c>
      <c r="AI110" s="13">
        <v>0</v>
      </c>
      <c r="AJ110" s="13">
        <v>0</v>
      </c>
      <c r="AK110" s="13">
        <v>0</v>
      </c>
      <c r="AL110" s="13">
        <v>0</v>
      </c>
      <c r="AM110" s="13">
        <v>0</v>
      </c>
      <c r="AN110" s="13">
        <v>1</v>
      </c>
      <c r="AO110" s="13">
        <v>57</v>
      </c>
      <c r="AP110" s="1"/>
      <c r="AQ110" s="13" t="s">
        <v>19</v>
      </c>
      <c r="AR110" s="13">
        <v>44</v>
      </c>
      <c r="AS110" s="13">
        <v>0</v>
      </c>
      <c r="AT110" s="13">
        <v>3</v>
      </c>
      <c r="AU110" s="13">
        <v>1</v>
      </c>
      <c r="AV110" s="13">
        <v>1</v>
      </c>
      <c r="AW110" s="13">
        <v>0</v>
      </c>
      <c r="AX110" s="13">
        <v>0</v>
      </c>
      <c r="AY110" s="13">
        <v>2</v>
      </c>
      <c r="AZ110" s="13">
        <v>1</v>
      </c>
      <c r="BA110" s="13">
        <v>0</v>
      </c>
      <c r="BB110" s="13">
        <v>3</v>
      </c>
      <c r="BC110" s="13">
        <v>0</v>
      </c>
      <c r="BD110" s="13">
        <v>0</v>
      </c>
      <c r="BE110" s="13">
        <v>0</v>
      </c>
      <c r="BF110" s="13">
        <v>0</v>
      </c>
      <c r="BG110" s="13">
        <v>0</v>
      </c>
      <c r="BH110" s="13">
        <v>1</v>
      </c>
      <c r="BI110" s="13">
        <v>1</v>
      </c>
      <c r="BJ110" s="13">
        <v>57</v>
      </c>
      <c r="BK110" s="1"/>
      <c r="BL110" s="13" t="s">
        <v>19</v>
      </c>
      <c r="BM110" s="13">
        <v>27</v>
      </c>
      <c r="BN110" s="13">
        <v>0</v>
      </c>
      <c r="BO110" s="13">
        <v>3</v>
      </c>
      <c r="BP110" s="13">
        <v>2</v>
      </c>
      <c r="BQ110" s="13">
        <v>0</v>
      </c>
      <c r="BR110" s="13">
        <v>0</v>
      </c>
      <c r="BS110" s="13">
        <v>1</v>
      </c>
      <c r="BT110" s="13">
        <v>3</v>
      </c>
      <c r="BU110" s="13">
        <v>2</v>
      </c>
      <c r="BV110" s="13">
        <v>1</v>
      </c>
      <c r="BW110" s="13">
        <v>2</v>
      </c>
      <c r="BX110" s="13">
        <v>0</v>
      </c>
      <c r="BY110" s="13">
        <v>0</v>
      </c>
      <c r="BZ110" s="13">
        <v>0</v>
      </c>
      <c r="CA110" s="13">
        <v>0</v>
      </c>
      <c r="CB110" s="13">
        <v>0</v>
      </c>
      <c r="CC110" s="13">
        <v>0</v>
      </c>
      <c r="CD110" s="13">
        <v>1</v>
      </c>
      <c r="CE110" s="13">
        <v>42</v>
      </c>
    </row>
    <row r="111" spans="1:83">
      <c r="A111" s="13" t="s">
        <v>20</v>
      </c>
      <c r="B111" s="13">
        <v>6</v>
      </c>
      <c r="C111" s="13">
        <v>0</v>
      </c>
      <c r="D111" s="13">
        <v>7</v>
      </c>
      <c r="E111" s="13">
        <v>1</v>
      </c>
      <c r="F111" s="13">
        <v>0</v>
      </c>
      <c r="G111" s="13">
        <v>0</v>
      </c>
      <c r="H111" s="13">
        <v>0</v>
      </c>
      <c r="I111" s="13">
        <v>0</v>
      </c>
      <c r="J111" s="13">
        <v>2</v>
      </c>
      <c r="K111" s="13">
        <v>0</v>
      </c>
      <c r="L111" s="13">
        <v>0</v>
      </c>
      <c r="M111" s="13">
        <v>0</v>
      </c>
      <c r="N111" s="13">
        <v>0</v>
      </c>
      <c r="O111" s="13">
        <v>0</v>
      </c>
      <c r="P111" s="13">
        <v>0</v>
      </c>
      <c r="Q111" s="13">
        <v>0</v>
      </c>
      <c r="R111" s="13">
        <v>9</v>
      </c>
      <c r="S111" s="13">
        <v>1</v>
      </c>
      <c r="T111" s="13">
        <v>26</v>
      </c>
      <c r="U111" s="1"/>
      <c r="V111" s="13" t="s">
        <v>20</v>
      </c>
      <c r="W111" s="13">
        <v>20</v>
      </c>
      <c r="X111" s="13">
        <v>0</v>
      </c>
      <c r="Y111" s="13">
        <v>10</v>
      </c>
      <c r="Z111" s="13">
        <v>2</v>
      </c>
      <c r="AA111" s="13">
        <v>0</v>
      </c>
      <c r="AB111" s="13">
        <v>0</v>
      </c>
      <c r="AC111" s="13">
        <v>0</v>
      </c>
      <c r="AD111" s="13">
        <v>5</v>
      </c>
      <c r="AE111" s="13">
        <v>3</v>
      </c>
      <c r="AF111" s="13">
        <v>0</v>
      </c>
      <c r="AG111" s="13">
        <v>1</v>
      </c>
      <c r="AH111" s="13">
        <v>0</v>
      </c>
      <c r="AI111" s="13">
        <v>0</v>
      </c>
      <c r="AJ111" s="13">
        <v>0</v>
      </c>
      <c r="AK111" s="13">
        <v>0</v>
      </c>
      <c r="AL111" s="13">
        <v>0</v>
      </c>
      <c r="AM111" s="13">
        <v>13</v>
      </c>
      <c r="AN111" s="13">
        <v>1</v>
      </c>
      <c r="AO111" s="13">
        <v>55</v>
      </c>
      <c r="AP111" s="1"/>
      <c r="AQ111" s="13" t="s">
        <v>20</v>
      </c>
      <c r="AR111" s="13">
        <v>8</v>
      </c>
      <c r="AS111" s="13">
        <v>0</v>
      </c>
      <c r="AT111" s="13">
        <v>2</v>
      </c>
      <c r="AU111" s="13">
        <v>0</v>
      </c>
      <c r="AV111" s="13">
        <v>0</v>
      </c>
      <c r="AW111" s="13">
        <v>2</v>
      </c>
      <c r="AX111" s="13">
        <v>0</v>
      </c>
      <c r="AY111" s="13">
        <v>6</v>
      </c>
      <c r="AZ111" s="13">
        <v>0</v>
      </c>
      <c r="BA111" s="13">
        <v>0</v>
      </c>
      <c r="BB111" s="13">
        <v>1</v>
      </c>
      <c r="BC111" s="13">
        <v>0</v>
      </c>
      <c r="BD111" s="13">
        <v>0</v>
      </c>
      <c r="BE111" s="13">
        <v>0</v>
      </c>
      <c r="BF111" s="13">
        <v>0</v>
      </c>
      <c r="BG111" s="13">
        <v>0</v>
      </c>
      <c r="BH111" s="13">
        <v>7</v>
      </c>
      <c r="BI111" s="13">
        <v>0</v>
      </c>
      <c r="BJ111" s="13">
        <v>26</v>
      </c>
      <c r="BK111" s="1"/>
      <c r="BL111" s="13" t="s">
        <v>20</v>
      </c>
      <c r="BM111" s="13">
        <v>4</v>
      </c>
      <c r="BN111" s="13">
        <v>0</v>
      </c>
      <c r="BO111" s="13">
        <v>1</v>
      </c>
      <c r="BP111" s="13">
        <v>0</v>
      </c>
      <c r="BQ111" s="13">
        <v>0</v>
      </c>
      <c r="BR111" s="13">
        <v>0</v>
      </c>
      <c r="BS111" s="13">
        <v>0</v>
      </c>
      <c r="BT111" s="13">
        <v>3</v>
      </c>
      <c r="BU111" s="13">
        <v>0</v>
      </c>
      <c r="BV111" s="13">
        <v>0</v>
      </c>
      <c r="BW111" s="13">
        <v>0</v>
      </c>
      <c r="BX111" s="13">
        <v>0</v>
      </c>
      <c r="BY111" s="13">
        <v>0</v>
      </c>
      <c r="BZ111" s="13">
        <v>0</v>
      </c>
      <c r="CA111" s="13">
        <v>0</v>
      </c>
      <c r="CB111" s="13">
        <v>0</v>
      </c>
      <c r="CC111" s="13">
        <v>15</v>
      </c>
      <c r="CD111" s="13">
        <v>9</v>
      </c>
      <c r="CE111" s="13">
        <v>32</v>
      </c>
    </row>
    <row r="112" spans="1:83">
      <c r="A112" s="13" t="s">
        <v>21</v>
      </c>
      <c r="B112" s="13">
        <v>12</v>
      </c>
      <c r="C112" s="13">
        <v>0</v>
      </c>
      <c r="D112" s="13">
        <v>0</v>
      </c>
      <c r="E112" s="13">
        <v>0</v>
      </c>
      <c r="F112" s="13">
        <v>2</v>
      </c>
      <c r="G112" s="13">
        <v>0</v>
      </c>
      <c r="H112" s="13">
        <v>0</v>
      </c>
      <c r="I112" s="13">
        <v>0</v>
      </c>
      <c r="J112" s="13">
        <v>0</v>
      </c>
      <c r="K112" s="13">
        <v>0</v>
      </c>
      <c r="L112" s="13">
        <v>1</v>
      </c>
      <c r="M112" s="13">
        <v>0</v>
      </c>
      <c r="N112" s="13">
        <v>0</v>
      </c>
      <c r="O112" s="13">
        <v>0</v>
      </c>
      <c r="P112" s="13">
        <v>0</v>
      </c>
      <c r="Q112" s="13">
        <v>0</v>
      </c>
      <c r="R112" s="13">
        <v>0</v>
      </c>
      <c r="S112" s="13">
        <v>0</v>
      </c>
      <c r="T112" s="13">
        <v>15</v>
      </c>
      <c r="U112" s="1"/>
      <c r="V112" s="13" t="s">
        <v>21</v>
      </c>
      <c r="W112" s="13">
        <v>25</v>
      </c>
      <c r="X112" s="13">
        <v>0</v>
      </c>
      <c r="Y112" s="13">
        <v>2</v>
      </c>
      <c r="Z112" s="13">
        <v>0</v>
      </c>
      <c r="AA112" s="13">
        <v>0</v>
      </c>
      <c r="AB112" s="13">
        <v>0</v>
      </c>
      <c r="AC112" s="13">
        <v>0</v>
      </c>
      <c r="AD112" s="13">
        <v>5</v>
      </c>
      <c r="AE112" s="13">
        <v>0</v>
      </c>
      <c r="AF112" s="13">
        <v>0</v>
      </c>
      <c r="AG112" s="13">
        <v>0</v>
      </c>
      <c r="AH112" s="13">
        <v>0</v>
      </c>
      <c r="AI112" s="13">
        <v>0</v>
      </c>
      <c r="AJ112" s="13">
        <v>0</v>
      </c>
      <c r="AK112" s="13">
        <v>0</v>
      </c>
      <c r="AL112" s="13">
        <v>0</v>
      </c>
      <c r="AM112" s="13">
        <v>0</v>
      </c>
      <c r="AN112" s="13">
        <v>0</v>
      </c>
      <c r="AO112" s="13">
        <v>32</v>
      </c>
      <c r="AP112" s="1"/>
      <c r="AQ112" s="13" t="s">
        <v>21</v>
      </c>
      <c r="AR112" s="13">
        <v>10</v>
      </c>
      <c r="AS112" s="13">
        <v>0</v>
      </c>
      <c r="AT112" s="13">
        <v>1</v>
      </c>
      <c r="AU112" s="13">
        <v>0</v>
      </c>
      <c r="AV112" s="13">
        <v>7</v>
      </c>
      <c r="AW112" s="13">
        <v>0</v>
      </c>
      <c r="AX112" s="13">
        <v>0</v>
      </c>
      <c r="AY112" s="13">
        <v>2</v>
      </c>
      <c r="AZ112" s="13">
        <v>0</v>
      </c>
      <c r="BA112" s="13">
        <v>0</v>
      </c>
      <c r="BB112" s="13">
        <v>0</v>
      </c>
      <c r="BC112" s="13">
        <v>0</v>
      </c>
      <c r="BD112" s="13">
        <v>0</v>
      </c>
      <c r="BE112" s="13">
        <v>0</v>
      </c>
      <c r="BF112" s="13">
        <v>0</v>
      </c>
      <c r="BG112" s="13">
        <v>0</v>
      </c>
      <c r="BH112" s="13">
        <v>1</v>
      </c>
      <c r="BI112" s="13">
        <v>0</v>
      </c>
      <c r="BJ112" s="13">
        <v>21</v>
      </c>
      <c r="BK112" s="1"/>
      <c r="BL112" s="13" t="s">
        <v>21</v>
      </c>
      <c r="BM112" s="13">
        <v>15</v>
      </c>
      <c r="BN112" s="13">
        <v>0</v>
      </c>
      <c r="BO112" s="13">
        <v>1</v>
      </c>
      <c r="BP112" s="13">
        <v>1</v>
      </c>
      <c r="BQ112" s="13">
        <v>2</v>
      </c>
      <c r="BR112" s="13">
        <v>0</v>
      </c>
      <c r="BS112" s="13">
        <v>3</v>
      </c>
      <c r="BT112" s="13">
        <v>2</v>
      </c>
      <c r="BU112" s="13">
        <v>0</v>
      </c>
      <c r="BV112" s="13">
        <v>1</v>
      </c>
      <c r="BW112" s="13">
        <v>0</v>
      </c>
      <c r="BX112" s="13">
        <v>0</v>
      </c>
      <c r="BY112" s="13">
        <v>0</v>
      </c>
      <c r="BZ112" s="13">
        <v>0</v>
      </c>
      <c r="CA112" s="13">
        <v>0</v>
      </c>
      <c r="CB112" s="13">
        <v>0</v>
      </c>
      <c r="CC112" s="13">
        <v>1</v>
      </c>
      <c r="CD112" s="13">
        <v>2</v>
      </c>
      <c r="CE112" s="13">
        <v>28</v>
      </c>
    </row>
    <row r="113" spans="1:83">
      <c r="A113" s="13" t="s">
        <v>22</v>
      </c>
      <c r="B113" s="13">
        <v>15</v>
      </c>
      <c r="C113" s="13">
        <v>0</v>
      </c>
      <c r="D113" s="13">
        <v>7</v>
      </c>
      <c r="E113" s="13">
        <v>0</v>
      </c>
      <c r="F113" s="13">
        <v>0</v>
      </c>
      <c r="G113" s="13">
        <v>1</v>
      </c>
      <c r="H113" s="13">
        <v>0</v>
      </c>
      <c r="I113" s="13">
        <v>2</v>
      </c>
      <c r="J113" s="13">
        <v>0</v>
      </c>
      <c r="K113" s="13">
        <v>0</v>
      </c>
      <c r="L113" s="13">
        <v>0</v>
      </c>
      <c r="M113" s="13">
        <v>0</v>
      </c>
      <c r="N113" s="13">
        <v>2</v>
      </c>
      <c r="O113" s="13">
        <v>0</v>
      </c>
      <c r="P113" s="13">
        <v>0</v>
      </c>
      <c r="Q113" s="13">
        <v>0</v>
      </c>
      <c r="R113" s="13">
        <v>7</v>
      </c>
      <c r="S113" s="13">
        <v>0</v>
      </c>
      <c r="T113" s="13">
        <v>34</v>
      </c>
      <c r="U113" s="1"/>
      <c r="V113" s="13" t="s">
        <v>22</v>
      </c>
      <c r="W113" s="13">
        <v>14</v>
      </c>
      <c r="X113" s="13">
        <v>1</v>
      </c>
      <c r="Y113" s="13">
        <v>6</v>
      </c>
      <c r="Z113" s="13">
        <v>0</v>
      </c>
      <c r="AA113" s="13">
        <v>6</v>
      </c>
      <c r="AB113" s="13">
        <v>0</v>
      </c>
      <c r="AC113" s="13">
        <v>0</v>
      </c>
      <c r="AD113" s="13">
        <v>4</v>
      </c>
      <c r="AE113" s="13">
        <v>1</v>
      </c>
      <c r="AF113" s="13">
        <v>0</v>
      </c>
      <c r="AG113" s="13">
        <v>0</v>
      </c>
      <c r="AH113" s="13">
        <v>0</v>
      </c>
      <c r="AI113" s="13">
        <v>2</v>
      </c>
      <c r="AJ113" s="13">
        <v>1</v>
      </c>
      <c r="AK113" s="13">
        <v>0</v>
      </c>
      <c r="AL113" s="13">
        <v>0</v>
      </c>
      <c r="AM113" s="13">
        <v>5</v>
      </c>
      <c r="AN113" s="13">
        <v>0</v>
      </c>
      <c r="AO113" s="13">
        <v>40</v>
      </c>
      <c r="AP113" s="1"/>
      <c r="AQ113" s="13" t="s">
        <v>22</v>
      </c>
      <c r="AR113" s="13">
        <v>17</v>
      </c>
      <c r="AS113" s="13">
        <v>0</v>
      </c>
      <c r="AT113" s="13">
        <v>5</v>
      </c>
      <c r="AU113" s="13">
        <v>0</v>
      </c>
      <c r="AV113" s="13">
        <v>3</v>
      </c>
      <c r="AW113" s="13">
        <v>0</v>
      </c>
      <c r="AX113" s="13">
        <v>0</v>
      </c>
      <c r="AY113" s="13">
        <v>3</v>
      </c>
      <c r="AZ113" s="13">
        <v>0</v>
      </c>
      <c r="BA113" s="13">
        <v>0</v>
      </c>
      <c r="BB113" s="13">
        <v>5</v>
      </c>
      <c r="BC113" s="13">
        <v>1</v>
      </c>
      <c r="BD113" s="13">
        <v>0</v>
      </c>
      <c r="BE113" s="13">
        <v>0</v>
      </c>
      <c r="BF113" s="13">
        <v>0</v>
      </c>
      <c r="BG113" s="13">
        <v>0</v>
      </c>
      <c r="BH113" s="13">
        <v>6</v>
      </c>
      <c r="BI113" s="13">
        <v>2</v>
      </c>
      <c r="BJ113" s="13">
        <v>42</v>
      </c>
      <c r="BK113" s="1"/>
      <c r="BL113" s="13" t="s">
        <v>22</v>
      </c>
      <c r="BM113" s="13">
        <v>20</v>
      </c>
      <c r="BN113" s="13">
        <v>1</v>
      </c>
      <c r="BO113" s="13">
        <v>2</v>
      </c>
      <c r="BP113" s="13">
        <v>0</v>
      </c>
      <c r="BQ113" s="13">
        <v>4</v>
      </c>
      <c r="BR113" s="13">
        <v>1</v>
      </c>
      <c r="BS113" s="13">
        <v>0</v>
      </c>
      <c r="BT113" s="13">
        <v>6</v>
      </c>
      <c r="BU113" s="13">
        <v>0</v>
      </c>
      <c r="BV113" s="13">
        <v>0</v>
      </c>
      <c r="BW113" s="13">
        <v>2</v>
      </c>
      <c r="BX113" s="13">
        <v>0</v>
      </c>
      <c r="BY113" s="13">
        <v>0</v>
      </c>
      <c r="BZ113" s="13">
        <v>0</v>
      </c>
      <c r="CA113" s="13">
        <v>0</v>
      </c>
      <c r="CB113" s="13">
        <v>1</v>
      </c>
      <c r="CC113" s="13">
        <v>3</v>
      </c>
      <c r="CD113" s="13">
        <v>1</v>
      </c>
      <c r="CE113" s="13">
        <v>41</v>
      </c>
    </row>
    <row r="114" spans="1:83">
      <c r="A114" s="13" t="s">
        <v>23</v>
      </c>
      <c r="B114" s="13">
        <v>28</v>
      </c>
      <c r="C114" s="13">
        <v>0</v>
      </c>
      <c r="D114" s="13">
        <v>2</v>
      </c>
      <c r="E114" s="13">
        <v>2</v>
      </c>
      <c r="F114" s="13">
        <v>0</v>
      </c>
      <c r="G114" s="13">
        <v>1</v>
      </c>
      <c r="H114" s="13">
        <v>0</v>
      </c>
      <c r="I114" s="13">
        <v>2</v>
      </c>
      <c r="J114" s="13">
        <v>1</v>
      </c>
      <c r="K114" s="13">
        <v>0</v>
      </c>
      <c r="L114" s="13">
        <v>0</v>
      </c>
      <c r="M114" s="13">
        <v>0</v>
      </c>
      <c r="N114" s="13">
        <v>0</v>
      </c>
      <c r="O114" s="13">
        <v>1</v>
      </c>
      <c r="P114" s="13">
        <v>0</v>
      </c>
      <c r="Q114" s="13">
        <v>0</v>
      </c>
      <c r="R114" s="13">
        <v>0</v>
      </c>
      <c r="S114" s="13">
        <v>16</v>
      </c>
      <c r="T114" s="13">
        <v>53</v>
      </c>
      <c r="U114" s="1"/>
      <c r="V114" s="13" t="s">
        <v>23</v>
      </c>
      <c r="W114" s="13">
        <v>35</v>
      </c>
      <c r="X114" s="13">
        <v>0</v>
      </c>
      <c r="Y114" s="13">
        <v>4</v>
      </c>
      <c r="Z114" s="13">
        <v>1</v>
      </c>
      <c r="AA114" s="13">
        <v>2</v>
      </c>
      <c r="AB114" s="13">
        <v>1</v>
      </c>
      <c r="AC114" s="13">
        <v>0</v>
      </c>
      <c r="AD114" s="13">
        <v>2</v>
      </c>
      <c r="AE114" s="13">
        <v>2</v>
      </c>
      <c r="AF114" s="13">
        <v>0</v>
      </c>
      <c r="AG114" s="13">
        <v>5</v>
      </c>
      <c r="AH114" s="13">
        <v>0</v>
      </c>
      <c r="AI114" s="13">
        <v>0</v>
      </c>
      <c r="AJ114" s="13">
        <v>0</v>
      </c>
      <c r="AK114" s="13">
        <v>0</v>
      </c>
      <c r="AL114" s="13">
        <v>0</v>
      </c>
      <c r="AM114" s="13">
        <v>0</v>
      </c>
      <c r="AN114" s="13">
        <v>1</v>
      </c>
      <c r="AO114" s="13">
        <v>53</v>
      </c>
      <c r="AP114" s="1"/>
      <c r="AQ114" s="13" t="s">
        <v>23</v>
      </c>
      <c r="AR114" s="13">
        <v>12</v>
      </c>
      <c r="AS114" s="13">
        <v>0</v>
      </c>
      <c r="AT114" s="13">
        <v>1</v>
      </c>
      <c r="AU114" s="13">
        <v>0</v>
      </c>
      <c r="AV114" s="13">
        <v>0</v>
      </c>
      <c r="AW114" s="13">
        <v>0</v>
      </c>
      <c r="AX114" s="13">
        <v>0</v>
      </c>
      <c r="AY114" s="13">
        <v>4</v>
      </c>
      <c r="AZ114" s="13">
        <v>0</v>
      </c>
      <c r="BA114" s="13">
        <v>0</v>
      </c>
      <c r="BB114" s="13">
        <v>1</v>
      </c>
      <c r="BC114" s="13">
        <v>0</v>
      </c>
      <c r="BD114" s="13">
        <v>0</v>
      </c>
      <c r="BE114" s="13">
        <v>0</v>
      </c>
      <c r="BF114" s="13">
        <v>0</v>
      </c>
      <c r="BG114" s="13">
        <v>0</v>
      </c>
      <c r="BH114" s="13">
        <v>0</v>
      </c>
      <c r="BI114" s="13">
        <v>0</v>
      </c>
      <c r="BJ114" s="13">
        <v>18</v>
      </c>
      <c r="BK114" s="1"/>
      <c r="BL114" s="13" t="s">
        <v>23</v>
      </c>
      <c r="BM114" s="13">
        <v>15</v>
      </c>
      <c r="BN114" s="13">
        <v>0</v>
      </c>
      <c r="BO114" s="13">
        <v>2</v>
      </c>
      <c r="BP114" s="13">
        <v>0</v>
      </c>
      <c r="BQ114" s="13">
        <v>1</v>
      </c>
      <c r="BR114" s="13">
        <v>0</v>
      </c>
      <c r="BS114" s="13">
        <v>0</v>
      </c>
      <c r="BT114" s="13">
        <v>5</v>
      </c>
      <c r="BU114" s="13">
        <v>0</v>
      </c>
      <c r="BV114" s="13">
        <v>0</v>
      </c>
      <c r="BW114" s="13">
        <v>2</v>
      </c>
      <c r="BX114" s="13">
        <v>0</v>
      </c>
      <c r="BY114" s="13">
        <v>0</v>
      </c>
      <c r="BZ114" s="13">
        <v>0</v>
      </c>
      <c r="CA114" s="13">
        <v>0</v>
      </c>
      <c r="CB114" s="13">
        <v>0</v>
      </c>
      <c r="CC114" s="13">
        <v>0</v>
      </c>
      <c r="CD114" s="13">
        <v>3</v>
      </c>
      <c r="CE114" s="13">
        <v>28</v>
      </c>
    </row>
    <row r="115" spans="1:83">
      <c r="A115" s="13" t="s">
        <v>24</v>
      </c>
      <c r="B115" s="13">
        <v>25</v>
      </c>
      <c r="C115" s="13">
        <v>0</v>
      </c>
      <c r="D115" s="13">
        <v>6</v>
      </c>
      <c r="E115" s="13">
        <v>11</v>
      </c>
      <c r="F115" s="13">
        <v>9</v>
      </c>
      <c r="G115" s="13">
        <v>2</v>
      </c>
      <c r="H115" s="13">
        <v>0</v>
      </c>
      <c r="I115" s="13">
        <v>4</v>
      </c>
      <c r="J115" s="13">
        <v>3</v>
      </c>
      <c r="K115" s="13">
        <v>0</v>
      </c>
      <c r="L115" s="13">
        <v>0</v>
      </c>
      <c r="M115" s="13">
        <v>0</v>
      </c>
      <c r="N115" s="13">
        <v>0</v>
      </c>
      <c r="O115" s="13">
        <v>0</v>
      </c>
      <c r="P115" s="13">
        <v>0</v>
      </c>
      <c r="Q115" s="13">
        <v>0</v>
      </c>
      <c r="R115" s="13">
        <v>33</v>
      </c>
      <c r="S115" s="13">
        <v>1</v>
      </c>
      <c r="T115" s="13">
        <v>94</v>
      </c>
      <c r="U115" s="1"/>
      <c r="V115" s="13" t="s">
        <v>24</v>
      </c>
      <c r="W115" s="13">
        <v>35</v>
      </c>
      <c r="X115" s="13">
        <v>0</v>
      </c>
      <c r="Y115" s="13">
        <v>2</v>
      </c>
      <c r="Z115" s="13">
        <v>0</v>
      </c>
      <c r="AA115" s="13">
        <v>24</v>
      </c>
      <c r="AB115" s="13">
        <v>0</v>
      </c>
      <c r="AC115" s="13">
        <v>0</v>
      </c>
      <c r="AD115" s="13">
        <v>4</v>
      </c>
      <c r="AE115" s="13">
        <v>1</v>
      </c>
      <c r="AF115" s="13">
        <v>0</v>
      </c>
      <c r="AG115" s="13">
        <v>1</v>
      </c>
      <c r="AH115" s="13">
        <v>0</v>
      </c>
      <c r="AI115" s="13">
        <v>0</v>
      </c>
      <c r="AJ115" s="13">
        <v>0</v>
      </c>
      <c r="AK115" s="13">
        <v>0</v>
      </c>
      <c r="AL115" s="13">
        <v>0</v>
      </c>
      <c r="AM115" s="13">
        <v>27</v>
      </c>
      <c r="AN115" s="13">
        <v>3</v>
      </c>
      <c r="AO115" s="13">
        <v>97</v>
      </c>
      <c r="AP115" s="1"/>
      <c r="AQ115" s="13" t="s">
        <v>24</v>
      </c>
      <c r="AR115" s="13">
        <v>40</v>
      </c>
      <c r="AS115" s="13">
        <v>0</v>
      </c>
      <c r="AT115" s="13">
        <v>2</v>
      </c>
      <c r="AU115" s="13">
        <v>2</v>
      </c>
      <c r="AV115" s="13">
        <v>11</v>
      </c>
      <c r="AW115" s="13">
        <v>0</v>
      </c>
      <c r="AX115" s="13">
        <v>0</v>
      </c>
      <c r="AY115" s="13">
        <v>1</v>
      </c>
      <c r="AZ115" s="13">
        <v>0</v>
      </c>
      <c r="BA115" s="13">
        <v>1</v>
      </c>
      <c r="BB115" s="13">
        <v>1</v>
      </c>
      <c r="BC115" s="13">
        <v>0</v>
      </c>
      <c r="BD115" s="13">
        <v>0</v>
      </c>
      <c r="BE115" s="13">
        <v>0</v>
      </c>
      <c r="BF115" s="13">
        <v>0</v>
      </c>
      <c r="BG115" s="13">
        <v>0</v>
      </c>
      <c r="BH115" s="13">
        <v>3</v>
      </c>
      <c r="BI115" s="13">
        <v>0</v>
      </c>
      <c r="BJ115" s="13">
        <v>61</v>
      </c>
      <c r="BK115" s="1"/>
      <c r="BL115" s="13" t="s">
        <v>24</v>
      </c>
      <c r="BM115" s="13">
        <v>38</v>
      </c>
      <c r="BN115" s="13">
        <v>0</v>
      </c>
      <c r="BO115" s="13">
        <v>4</v>
      </c>
      <c r="BP115" s="13">
        <v>0</v>
      </c>
      <c r="BQ115" s="13">
        <v>9</v>
      </c>
      <c r="BR115" s="13">
        <v>0</v>
      </c>
      <c r="BS115" s="13">
        <v>0</v>
      </c>
      <c r="BT115" s="13">
        <v>3</v>
      </c>
      <c r="BU115" s="13">
        <v>1</v>
      </c>
      <c r="BV115" s="13">
        <v>0</v>
      </c>
      <c r="BW115" s="13">
        <v>7</v>
      </c>
      <c r="BX115" s="13">
        <v>0</v>
      </c>
      <c r="BY115" s="13">
        <v>0</v>
      </c>
      <c r="BZ115" s="13">
        <v>0</v>
      </c>
      <c r="CA115" s="13">
        <v>0</v>
      </c>
      <c r="CB115" s="13">
        <v>0</v>
      </c>
      <c r="CC115" s="13">
        <v>4</v>
      </c>
      <c r="CD115" s="13">
        <v>1</v>
      </c>
      <c r="CE115" s="13">
        <v>67</v>
      </c>
    </row>
    <row r="116" spans="1:83">
      <c r="A116" s="13" t="s">
        <v>25</v>
      </c>
      <c r="B116" s="13">
        <v>39</v>
      </c>
      <c r="C116" s="13">
        <v>0</v>
      </c>
      <c r="D116" s="13">
        <v>1</v>
      </c>
      <c r="E116" s="13">
        <v>2</v>
      </c>
      <c r="F116" s="13">
        <v>4</v>
      </c>
      <c r="G116" s="13">
        <v>0</v>
      </c>
      <c r="H116" s="13">
        <v>0</v>
      </c>
      <c r="I116" s="13">
        <v>0</v>
      </c>
      <c r="J116" s="13">
        <v>1</v>
      </c>
      <c r="K116" s="13">
        <v>0</v>
      </c>
      <c r="L116" s="13">
        <v>1</v>
      </c>
      <c r="M116" s="13">
        <v>0</v>
      </c>
      <c r="N116" s="13">
        <v>0</v>
      </c>
      <c r="O116" s="13">
        <v>1</v>
      </c>
      <c r="P116" s="13">
        <v>0</v>
      </c>
      <c r="Q116" s="13">
        <v>0</v>
      </c>
      <c r="R116" s="13">
        <v>1</v>
      </c>
      <c r="S116" s="13">
        <v>0</v>
      </c>
      <c r="T116" s="13">
        <v>50</v>
      </c>
      <c r="U116" s="1"/>
      <c r="V116" s="13" t="s">
        <v>25</v>
      </c>
      <c r="W116" s="13">
        <v>38</v>
      </c>
      <c r="X116" s="13">
        <v>2</v>
      </c>
      <c r="Y116" s="13">
        <v>1</v>
      </c>
      <c r="Z116" s="13">
        <v>0</v>
      </c>
      <c r="AA116" s="13">
        <v>4</v>
      </c>
      <c r="AB116" s="13">
        <v>0</v>
      </c>
      <c r="AC116" s="13">
        <v>0</v>
      </c>
      <c r="AD116" s="13">
        <v>2</v>
      </c>
      <c r="AE116" s="13">
        <v>0</v>
      </c>
      <c r="AF116" s="13">
        <v>0</v>
      </c>
      <c r="AG116" s="13">
        <v>0</v>
      </c>
      <c r="AH116" s="13">
        <v>1</v>
      </c>
      <c r="AI116" s="13">
        <v>0</v>
      </c>
      <c r="AJ116" s="13">
        <v>0</v>
      </c>
      <c r="AK116" s="13">
        <v>0</v>
      </c>
      <c r="AL116" s="13">
        <v>0</v>
      </c>
      <c r="AM116" s="13">
        <v>1</v>
      </c>
      <c r="AN116" s="13">
        <v>2</v>
      </c>
      <c r="AO116" s="13">
        <v>51</v>
      </c>
      <c r="AP116" s="1"/>
      <c r="AQ116" s="13" t="s">
        <v>25</v>
      </c>
      <c r="AR116" s="13">
        <v>28</v>
      </c>
      <c r="AS116" s="13">
        <v>0</v>
      </c>
      <c r="AT116" s="13">
        <v>1</v>
      </c>
      <c r="AU116" s="13">
        <v>0</v>
      </c>
      <c r="AV116" s="13">
        <v>1</v>
      </c>
      <c r="AW116" s="13">
        <v>0</v>
      </c>
      <c r="AX116" s="13">
        <v>0</v>
      </c>
      <c r="AY116" s="13">
        <v>1</v>
      </c>
      <c r="AZ116" s="13">
        <v>0</v>
      </c>
      <c r="BA116" s="13">
        <v>0</v>
      </c>
      <c r="BB116" s="13">
        <v>1</v>
      </c>
      <c r="BC116" s="13">
        <v>0</v>
      </c>
      <c r="BD116" s="13">
        <v>0</v>
      </c>
      <c r="BE116" s="13">
        <v>1</v>
      </c>
      <c r="BF116" s="13">
        <v>0</v>
      </c>
      <c r="BG116" s="13">
        <v>0</v>
      </c>
      <c r="BH116" s="13">
        <v>16</v>
      </c>
      <c r="BI116" s="13">
        <v>1</v>
      </c>
      <c r="BJ116" s="13">
        <v>50</v>
      </c>
      <c r="BK116" s="1"/>
      <c r="BL116" s="13" t="s">
        <v>25</v>
      </c>
      <c r="BM116" s="13">
        <v>30</v>
      </c>
      <c r="BN116" s="13">
        <v>0</v>
      </c>
      <c r="BO116" s="13">
        <v>1</v>
      </c>
      <c r="BP116" s="13">
        <v>4</v>
      </c>
      <c r="BQ116" s="13">
        <v>1</v>
      </c>
      <c r="BR116" s="13">
        <v>0</v>
      </c>
      <c r="BS116" s="13">
        <v>0</v>
      </c>
      <c r="BT116" s="13">
        <v>1</v>
      </c>
      <c r="BU116" s="13">
        <v>0</v>
      </c>
      <c r="BV116" s="13">
        <v>0</v>
      </c>
      <c r="BW116" s="13">
        <v>0</v>
      </c>
      <c r="BX116" s="13">
        <v>0</v>
      </c>
      <c r="BY116" s="13">
        <v>0</v>
      </c>
      <c r="BZ116" s="13">
        <v>1</v>
      </c>
      <c r="CA116" s="13">
        <v>0</v>
      </c>
      <c r="CB116" s="13">
        <v>0</v>
      </c>
      <c r="CC116" s="13">
        <v>4</v>
      </c>
      <c r="CD116" s="13">
        <v>0</v>
      </c>
      <c r="CE116" s="13">
        <v>42</v>
      </c>
    </row>
    <row r="117" spans="1:83">
      <c r="A117" s="13" t="s">
        <v>26</v>
      </c>
      <c r="B117" s="13">
        <v>28</v>
      </c>
      <c r="C117" s="13">
        <v>0</v>
      </c>
      <c r="D117" s="13">
        <v>0</v>
      </c>
      <c r="E117" s="13">
        <v>0</v>
      </c>
      <c r="F117" s="13">
        <v>7</v>
      </c>
      <c r="G117" s="13">
        <v>0</v>
      </c>
      <c r="H117" s="13">
        <v>0</v>
      </c>
      <c r="I117" s="13">
        <v>1</v>
      </c>
      <c r="J117" s="13">
        <v>3</v>
      </c>
      <c r="K117" s="13">
        <v>0</v>
      </c>
      <c r="L117" s="13">
        <v>2</v>
      </c>
      <c r="M117" s="13">
        <v>0</v>
      </c>
      <c r="N117" s="13">
        <v>0</v>
      </c>
      <c r="O117" s="13">
        <v>0</v>
      </c>
      <c r="P117" s="13">
        <v>0</v>
      </c>
      <c r="Q117" s="13">
        <v>0</v>
      </c>
      <c r="R117" s="13">
        <v>4</v>
      </c>
      <c r="S117" s="13">
        <v>3</v>
      </c>
      <c r="T117" s="13">
        <v>48</v>
      </c>
      <c r="U117" s="1"/>
      <c r="V117" s="13" t="s">
        <v>26</v>
      </c>
      <c r="W117" s="13">
        <v>26</v>
      </c>
      <c r="X117" s="13">
        <v>0</v>
      </c>
      <c r="Y117" s="13">
        <v>4</v>
      </c>
      <c r="Z117" s="13">
        <v>0</v>
      </c>
      <c r="AA117" s="13">
        <v>22</v>
      </c>
      <c r="AB117" s="13">
        <v>0</v>
      </c>
      <c r="AC117" s="13">
        <v>0</v>
      </c>
      <c r="AD117" s="13">
        <v>8</v>
      </c>
      <c r="AE117" s="13">
        <v>3</v>
      </c>
      <c r="AF117" s="13">
        <v>0</v>
      </c>
      <c r="AG117" s="13">
        <v>3</v>
      </c>
      <c r="AH117" s="13">
        <v>0</v>
      </c>
      <c r="AI117" s="13">
        <v>0</v>
      </c>
      <c r="AJ117" s="13">
        <v>0</v>
      </c>
      <c r="AK117" s="13">
        <v>0</v>
      </c>
      <c r="AL117" s="13">
        <v>0</v>
      </c>
      <c r="AM117" s="13">
        <v>0</v>
      </c>
      <c r="AN117" s="13">
        <v>2</v>
      </c>
      <c r="AO117" s="13">
        <v>68</v>
      </c>
      <c r="AP117" s="1"/>
      <c r="AQ117" s="13" t="s">
        <v>26</v>
      </c>
      <c r="AR117" s="13">
        <v>18</v>
      </c>
      <c r="AS117" s="13">
        <v>0</v>
      </c>
      <c r="AT117" s="13">
        <v>1</v>
      </c>
      <c r="AU117" s="13">
        <v>0</v>
      </c>
      <c r="AV117" s="13">
        <v>14</v>
      </c>
      <c r="AW117" s="13">
        <v>0</v>
      </c>
      <c r="AX117" s="13">
        <v>0</v>
      </c>
      <c r="AY117" s="13">
        <v>1</v>
      </c>
      <c r="AZ117" s="13">
        <v>1</v>
      </c>
      <c r="BA117" s="13">
        <v>0</v>
      </c>
      <c r="BB117" s="13">
        <v>0</v>
      </c>
      <c r="BC117" s="13">
        <v>0</v>
      </c>
      <c r="BD117" s="13">
        <v>0</v>
      </c>
      <c r="BE117" s="13">
        <v>0</v>
      </c>
      <c r="BF117" s="13">
        <v>0</v>
      </c>
      <c r="BG117" s="13">
        <v>0</v>
      </c>
      <c r="BH117" s="13">
        <v>1</v>
      </c>
      <c r="BI117" s="13">
        <v>0</v>
      </c>
      <c r="BJ117" s="13">
        <v>36</v>
      </c>
      <c r="BK117" s="1"/>
      <c r="BL117" s="13" t="s">
        <v>26</v>
      </c>
      <c r="BM117" s="13">
        <v>31</v>
      </c>
      <c r="BN117" s="13">
        <v>0</v>
      </c>
      <c r="BO117" s="13">
        <v>1</v>
      </c>
      <c r="BP117" s="13">
        <v>0</v>
      </c>
      <c r="BQ117" s="13">
        <v>13</v>
      </c>
      <c r="BR117" s="13">
        <v>0</v>
      </c>
      <c r="BS117" s="13">
        <v>0</v>
      </c>
      <c r="BT117" s="13">
        <v>3</v>
      </c>
      <c r="BU117" s="13">
        <v>1</v>
      </c>
      <c r="BV117" s="13">
        <v>0</v>
      </c>
      <c r="BW117" s="13">
        <v>3</v>
      </c>
      <c r="BX117" s="13">
        <v>0</v>
      </c>
      <c r="BY117" s="13">
        <v>0</v>
      </c>
      <c r="BZ117" s="13">
        <v>0</v>
      </c>
      <c r="CA117" s="13">
        <v>0</v>
      </c>
      <c r="CB117" s="13">
        <v>0</v>
      </c>
      <c r="CC117" s="13">
        <v>0</v>
      </c>
      <c r="CD117" s="13">
        <v>0</v>
      </c>
      <c r="CE117" s="13">
        <v>52</v>
      </c>
    </row>
    <row r="118" spans="1:83">
      <c r="A118" s="13" t="s">
        <v>27</v>
      </c>
      <c r="B118" s="13">
        <v>300</v>
      </c>
      <c r="C118" s="13">
        <v>0</v>
      </c>
      <c r="D118" s="13">
        <v>21</v>
      </c>
      <c r="E118" s="13">
        <v>6</v>
      </c>
      <c r="F118" s="13">
        <v>11</v>
      </c>
      <c r="G118" s="13">
        <v>2</v>
      </c>
      <c r="H118" s="13">
        <v>3</v>
      </c>
      <c r="I118" s="13">
        <v>3</v>
      </c>
      <c r="J118" s="13">
        <v>33</v>
      </c>
      <c r="K118" s="13">
        <v>5</v>
      </c>
      <c r="L118" s="13">
        <v>27</v>
      </c>
      <c r="M118" s="13">
        <v>5</v>
      </c>
      <c r="N118" s="13">
        <v>0</v>
      </c>
      <c r="O118" s="13">
        <v>0</v>
      </c>
      <c r="P118" s="13">
        <v>2</v>
      </c>
      <c r="Q118" s="13">
        <v>6</v>
      </c>
      <c r="R118" s="13">
        <v>179</v>
      </c>
      <c r="S118" s="13">
        <v>13</v>
      </c>
      <c r="T118" s="13">
        <v>616</v>
      </c>
      <c r="U118" s="1"/>
      <c r="V118" s="13" t="s">
        <v>27</v>
      </c>
      <c r="W118" s="13">
        <v>285</v>
      </c>
      <c r="X118" s="13">
        <v>1</v>
      </c>
      <c r="Y118" s="13">
        <v>11</v>
      </c>
      <c r="Z118" s="13">
        <v>8</v>
      </c>
      <c r="AA118" s="13">
        <v>6</v>
      </c>
      <c r="AB118" s="13">
        <v>0</v>
      </c>
      <c r="AC118" s="13">
        <v>3</v>
      </c>
      <c r="AD118" s="13">
        <v>1</v>
      </c>
      <c r="AE118" s="13">
        <v>19</v>
      </c>
      <c r="AF118" s="13">
        <v>6</v>
      </c>
      <c r="AG118" s="13">
        <v>13</v>
      </c>
      <c r="AH118" s="13">
        <v>8</v>
      </c>
      <c r="AI118" s="13">
        <v>0</v>
      </c>
      <c r="AJ118" s="13">
        <v>1</v>
      </c>
      <c r="AK118" s="13">
        <v>2</v>
      </c>
      <c r="AL118" s="13">
        <v>0</v>
      </c>
      <c r="AM118" s="13">
        <v>136</v>
      </c>
      <c r="AN118" s="13">
        <v>2</v>
      </c>
      <c r="AO118" s="13">
        <v>502</v>
      </c>
      <c r="AP118" s="1"/>
      <c r="AQ118" s="13" t="s">
        <v>27</v>
      </c>
      <c r="AR118" s="13">
        <v>278</v>
      </c>
      <c r="AS118" s="13">
        <v>0</v>
      </c>
      <c r="AT118" s="13">
        <v>17</v>
      </c>
      <c r="AU118" s="13">
        <v>12</v>
      </c>
      <c r="AV118" s="13">
        <v>9</v>
      </c>
      <c r="AW118" s="13">
        <v>0</v>
      </c>
      <c r="AX118" s="13">
        <v>4</v>
      </c>
      <c r="AY118" s="13">
        <v>8</v>
      </c>
      <c r="AZ118" s="13">
        <v>16</v>
      </c>
      <c r="BA118" s="13">
        <v>0</v>
      </c>
      <c r="BB118" s="13">
        <v>33</v>
      </c>
      <c r="BC118" s="13">
        <v>0</v>
      </c>
      <c r="BD118" s="13">
        <v>0</v>
      </c>
      <c r="BE118" s="13">
        <v>2</v>
      </c>
      <c r="BF118" s="13">
        <v>1</v>
      </c>
      <c r="BG118" s="13">
        <v>1</v>
      </c>
      <c r="BH118" s="13">
        <v>119</v>
      </c>
      <c r="BI118" s="13">
        <v>11</v>
      </c>
      <c r="BJ118" s="13">
        <v>511</v>
      </c>
      <c r="BK118" s="1"/>
      <c r="BL118" s="13" t="s">
        <v>27</v>
      </c>
      <c r="BM118" s="13">
        <v>258</v>
      </c>
      <c r="BN118" s="13">
        <v>2</v>
      </c>
      <c r="BO118" s="13">
        <v>9</v>
      </c>
      <c r="BP118" s="13">
        <v>2</v>
      </c>
      <c r="BQ118" s="13">
        <v>2</v>
      </c>
      <c r="BR118" s="13">
        <v>0</v>
      </c>
      <c r="BS118" s="13">
        <v>3</v>
      </c>
      <c r="BT118" s="13">
        <v>2</v>
      </c>
      <c r="BU118" s="13">
        <v>11</v>
      </c>
      <c r="BV118" s="13">
        <v>0</v>
      </c>
      <c r="BW118" s="13">
        <v>17</v>
      </c>
      <c r="BX118" s="13">
        <v>0</v>
      </c>
      <c r="BY118" s="13">
        <v>0</v>
      </c>
      <c r="BZ118" s="13">
        <v>0</v>
      </c>
      <c r="CA118" s="13">
        <v>0</v>
      </c>
      <c r="CB118" s="13">
        <v>1</v>
      </c>
      <c r="CC118" s="13">
        <v>71</v>
      </c>
      <c r="CD118" s="13">
        <v>4</v>
      </c>
      <c r="CE118" s="13">
        <v>382</v>
      </c>
    </row>
    <row r="119" spans="1:83">
      <c r="A119" s="13" t="s">
        <v>28</v>
      </c>
      <c r="B119" s="13">
        <v>47</v>
      </c>
      <c r="C119" s="13">
        <v>2</v>
      </c>
      <c r="D119" s="13">
        <v>0</v>
      </c>
      <c r="E119" s="13">
        <v>1</v>
      </c>
      <c r="F119" s="13">
        <v>0</v>
      </c>
      <c r="G119" s="13">
        <v>0</v>
      </c>
      <c r="H119" s="13">
        <v>0</v>
      </c>
      <c r="I119" s="13">
        <v>0</v>
      </c>
      <c r="J119" s="13">
        <v>14</v>
      </c>
      <c r="K119" s="13">
        <v>0</v>
      </c>
      <c r="L119" s="13">
        <v>4</v>
      </c>
      <c r="M119" s="13">
        <v>0</v>
      </c>
      <c r="N119" s="13">
        <v>0</v>
      </c>
      <c r="O119" s="13">
        <v>0</v>
      </c>
      <c r="P119" s="13">
        <v>0</v>
      </c>
      <c r="Q119" s="13">
        <v>0</v>
      </c>
      <c r="R119" s="13">
        <v>18</v>
      </c>
      <c r="S119" s="13">
        <v>1</v>
      </c>
      <c r="T119" s="13">
        <v>87</v>
      </c>
      <c r="U119" s="1"/>
      <c r="V119" s="13" t="s">
        <v>28</v>
      </c>
      <c r="W119" s="13">
        <v>40</v>
      </c>
      <c r="X119" s="13">
        <v>0</v>
      </c>
      <c r="Y119" s="13">
        <v>4</v>
      </c>
      <c r="Z119" s="13">
        <v>2</v>
      </c>
      <c r="AA119" s="13">
        <v>2</v>
      </c>
      <c r="AB119" s="13">
        <v>0</v>
      </c>
      <c r="AC119" s="13">
        <v>0</v>
      </c>
      <c r="AD119" s="13">
        <v>4</v>
      </c>
      <c r="AE119" s="13">
        <v>11</v>
      </c>
      <c r="AF119" s="13">
        <v>0</v>
      </c>
      <c r="AG119" s="13">
        <v>2</v>
      </c>
      <c r="AH119" s="13">
        <v>1</v>
      </c>
      <c r="AI119" s="13">
        <v>0</v>
      </c>
      <c r="AJ119" s="13">
        <v>0</v>
      </c>
      <c r="AK119" s="13">
        <v>0</v>
      </c>
      <c r="AL119" s="13">
        <v>0</v>
      </c>
      <c r="AM119" s="13">
        <v>4</v>
      </c>
      <c r="AN119" s="13">
        <v>0</v>
      </c>
      <c r="AO119" s="13">
        <v>70</v>
      </c>
      <c r="AP119" s="1"/>
      <c r="AQ119" s="13" t="s">
        <v>28</v>
      </c>
      <c r="AR119" s="13">
        <v>17</v>
      </c>
      <c r="AS119" s="13">
        <v>0</v>
      </c>
      <c r="AT119" s="13">
        <v>8</v>
      </c>
      <c r="AU119" s="13">
        <v>5</v>
      </c>
      <c r="AV119" s="13">
        <v>2</v>
      </c>
      <c r="AW119" s="13">
        <v>0</v>
      </c>
      <c r="AX119" s="13">
        <v>0</v>
      </c>
      <c r="AY119" s="13">
        <v>3</v>
      </c>
      <c r="AZ119" s="13">
        <v>3</v>
      </c>
      <c r="BA119" s="13">
        <v>0</v>
      </c>
      <c r="BB119" s="13">
        <v>2</v>
      </c>
      <c r="BC119" s="13">
        <v>0</v>
      </c>
      <c r="BD119" s="13">
        <v>0</v>
      </c>
      <c r="BE119" s="13">
        <v>0</v>
      </c>
      <c r="BF119" s="13">
        <v>0</v>
      </c>
      <c r="BG119" s="13">
        <v>0</v>
      </c>
      <c r="BH119" s="13">
        <v>0</v>
      </c>
      <c r="BI119" s="13">
        <v>0</v>
      </c>
      <c r="BJ119" s="13">
        <v>40</v>
      </c>
      <c r="BK119" s="1"/>
      <c r="BL119" s="13" t="s">
        <v>28</v>
      </c>
      <c r="BM119" s="13">
        <v>57</v>
      </c>
      <c r="BN119" s="13">
        <v>0</v>
      </c>
      <c r="BO119" s="13">
        <v>4</v>
      </c>
      <c r="BP119" s="13">
        <v>7</v>
      </c>
      <c r="BQ119" s="13">
        <v>5</v>
      </c>
      <c r="BR119" s="13">
        <v>2</v>
      </c>
      <c r="BS119" s="13">
        <v>1</v>
      </c>
      <c r="BT119" s="13">
        <v>9</v>
      </c>
      <c r="BU119" s="13">
        <v>12</v>
      </c>
      <c r="BV119" s="13">
        <v>0</v>
      </c>
      <c r="BW119" s="13">
        <v>2</v>
      </c>
      <c r="BX119" s="13">
        <v>1</v>
      </c>
      <c r="BY119" s="13">
        <v>0</v>
      </c>
      <c r="BZ119" s="13">
        <v>0</v>
      </c>
      <c r="CA119" s="13">
        <v>0</v>
      </c>
      <c r="CB119" s="13">
        <v>0</v>
      </c>
      <c r="CC119" s="13">
        <v>0</v>
      </c>
      <c r="CD119" s="13">
        <v>0</v>
      </c>
      <c r="CE119" s="13">
        <v>100</v>
      </c>
    </row>
    <row r="120" spans="1:83">
      <c r="A120" s="13" t="s">
        <v>29</v>
      </c>
      <c r="B120" s="13">
        <v>8</v>
      </c>
      <c r="C120" s="13">
        <v>0</v>
      </c>
      <c r="D120" s="13">
        <v>0</v>
      </c>
      <c r="E120" s="13">
        <v>0</v>
      </c>
      <c r="F120" s="13">
        <v>2</v>
      </c>
      <c r="G120" s="13">
        <v>0</v>
      </c>
      <c r="H120" s="13">
        <v>0</v>
      </c>
      <c r="I120" s="13">
        <v>2</v>
      </c>
      <c r="J120" s="13">
        <v>0</v>
      </c>
      <c r="K120" s="13">
        <v>1</v>
      </c>
      <c r="L120" s="13">
        <v>0</v>
      </c>
      <c r="M120" s="13">
        <v>0</v>
      </c>
      <c r="N120" s="13">
        <v>0</v>
      </c>
      <c r="O120" s="13">
        <v>0</v>
      </c>
      <c r="P120" s="13">
        <v>0</v>
      </c>
      <c r="Q120" s="13">
        <v>0</v>
      </c>
      <c r="R120" s="13">
        <v>0</v>
      </c>
      <c r="S120" s="13">
        <v>1</v>
      </c>
      <c r="T120" s="13">
        <v>14</v>
      </c>
      <c r="U120" s="1"/>
      <c r="V120" s="13" t="s">
        <v>29</v>
      </c>
      <c r="W120" s="13">
        <v>16</v>
      </c>
      <c r="X120" s="13">
        <v>0</v>
      </c>
      <c r="Y120" s="13">
        <v>2</v>
      </c>
      <c r="Z120" s="13">
        <v>0</v>
      </c>
      <c r="AA120" s="13">
        <v>2</v>
      </c>
      <c r="AB120" s="13">
        <v>0</v>
      </c>
      <c r="AC120" s="13">
        <v>0</v>
      </c>
      <c r="AD120" s="13">
        <v>1</v>
      </c>
      <c r="AE120" s="13">
        <v>1</v>
      </c>
      <c r="AF120" s="13">
        <v>0</v>
      </c>
      <c r="AG120" s="13">
        <v>0</v>
      </c>
      <c r="AH120" s="13">
        <v>0</v>
      </c>
      <c r="AI120" s="13">
        <v>0</v>
      </c>
      <c r="AJ120" s="13">
        <v>0</v>
      </c>
      <c r="AK120" s="13">
        <v>0</v>
      </c>
      <c r="AL120" s="13">
        <v>0</v>
      </c>
      <c r="AM120" s="13">
        <v>0</v>
      </c>
      <c r="AN120" s="13">
        <v>3</v>
      </c>
      <c r="AO120" s="13">
        <v>25</v>
      </c>
      <c r="AP120" s="1"/>
      <c r="AQ120" s="13" t="s">
        <v>29</v>
      </c>
      <c r="AR120" s="13">
        <v>9</v>
      </c>
      <c r="AS120" s="13">
        <v>0</v>
      </c>
      <c r="AT120" s="13">
        <v>4</v>
      </c>
      <c r="AU120" s="13">
        <v>0</v>
      </c>
      <c r="AV120" s="13">
        <v>4</v>
      </c>
      <c r="AW120" s="13">
        <v>0</v>
      </c>
      <c r="AX120" s="13">
        <v>0</v>
      </c>
      <c r="AY120" s="13">
        <v>1</v>
      </c>
      <c r="AZ120" s="13">
        <v>2</v>
      </c>
      <c r="BA120" s="13">
        <v>0</v>
      </c>
      <c r="BB120" s="13">
        <v>0</v>
      </c>
      <c r="BC120" s="13">
        <v>0</v>
      </c>
      <c r="BD120" s="13">
        <v>0</v>
      </c>
      <c r="BE120" s="13">
        <v>0</v>
      </c>
      <c r="BF120" s="13">
        <v>0</v>
      </c>
      <c r="BG120" s="13">
        <v>0</v>
      </c>
      <c r="BH120" s="13">
        <v>0</v>
      </c>
      <c r="BI120" s="13">
        <v>0</v>
      </c>
      <c r="BJ120" s="13">
        <v>20</v>
      </c>
      <c r="BK120" s="1"/>
      <c r="BL120" s="13" t="s">
        <v>29</v>
      </c>
      <c r="BM120" s="13">
        <v>17</v>
      </c>
      <c r="BN120" s="13">
        <v>0</v>
      </c>
      <c r="BO120" s="13">
        <v>0</v>
      </c>
      <c r="BP120" s="13">
        <v>0</v>
      </c>
      <c r="BQ120" s="13">
        <v>4</v>
      </c>
      <c r="BR120" s="13">
        <v>0</v>
      </c>
      <c r="BS120" s="13">
        <v>0</v>
      </c>
      <c r="BT120" s="13">
        <v>4</v>
      </c>
      <c r="BU120" s="13">
        <v>4</v>
      </c>
      <c r="BV120" s="13">
        <v>0</v>
      </c>
      <c r="BW120" s="13">
        <v>0</v>
      </c>
      <c r="BX120" s="13">
        <v>0</v>
      </c>
      <c r="BY120" s="13">
        <v>0</v>
      </c>
      <c r="BZ120" s="13">
        <v>3</v>
      </c>
      <c r="CA120" s="13">
        <v>1</v>
      </c>
      <c r="CB120" s="13">
        <v>0</v>
      </c>
      <c r="CC120" s="13">
        <v>0</v>
      </c>
      <c r="CD120" s="13">
        <v>0</v>
      </c>
      <c r="CE120" s="13">
        <v>33</v>
      </c>
    </row>
    <row r="121" spans="1:83">
      <c r="A121" s="13" t="s">
        <v>30</v>
      </c>
      <c r="B121" s="13">
        <v>185</v>
      </c>
      <c r="C121" s="13">
        <v>0</v>
      </c>
      <c r="D121" s="13">
        <v>6</v>
      </c>
      <c r="E121" s="13">
        <v>0</v>
      </c>
      <c r="F121" s="13">
        <v>0</v>
      </c>
      <c r="G121" s="13">
        <v>3</v>
      </c>
      <c r="H121" s="13">
        <v>0</v>
      </c>
      <c r="I121" s="13">
        <v>7</v>
      </c>
      <c r="J121" s="13">
        <v>6</v>
      </c>
      <c r="K121" s="13">
        <v>0</v>
      </c>
      <c r="L121" s="13">
        <v>5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14</v>
      </c>
      <c r="T121" s="13">
        <v>226</v>
      </c>
      <c r="U121" s="1"/>
      <c r="V121" s="13" t="s">
        <v>30</v>
      </c>
      <c r="W121" s="13">
        <v>136</v>
      </c>
      <c r="X121" s="13">
        <v>0</v>
      </c>
      <c r="Y121" s="13">
        <v>15</v>
      </c>
      <c r="Z121" s="13">
        <v>4</v>
      </c>
      <c r="AA121" s="13">
        <v>0</v>
      </c>
      <c r="AB121" s="13">
        <v>7</v>
      </c>
      <c r="AC121" s="13">
        <v>0</v>
      </c>
      <c r="AD121" s="13">
        <v>2</v>
      </c>
      <c r="AE121" s="13">
        <v>3</v>
      </c>
      <c r="AF121" s="13">
        <v>0</v>
      </c>
      <c r="AG121" s="13">
        <v>5</v>
      </c>
      <c r="AH121" s="13">
        <v>16</v>
      </c>
      <c r="AI121" s="13">
        <v>0</v>
      </c>
      <c r="AJ121" s="13">
        <v>0</v>
      </c>
      <c r="AK121" s="13">
        <v>0</v>
      </c>
      <c r="AL121" s="13">
        <v>0</v>
      </c>
      <c r="AM121" s="13">
        <v>1</v>
      </c>
      <c r="AN121" s="13">
        <v>5</v>
      </c>
      <c r="AO121" s="13">
        <v>194</v>
      </c>
      <c r="AP121" s="1"/>
      <c r="AQ121" s="13" t="s">
        <v>30</v>
      </c>
      <c r="AR121" s="13">
        <v>89</v>
      </c>
      <c r="AS121" s="13">
        <v>0</v>
      </c>
      <c r="AT121" s="13">
        <v>8</v>
      </c>
      <c r="AU121" s="13">
        <v>0</v>
      </c>
      <c r="AV121" s="13">
        <v>0</v>
      </c>
      <c r="AW121" s="13">
        <v>5</v>
      </c>
      <c r="AX121" s="13">
        <v>0</v>
      </c>
      <c r="AY121" s="13">
        <v>2</v>
      </c>
      <c r="AZ121" s="13">
        <v>1</v>
      </c>
      <c r="BA121" s="13">
        <v>0</v>
      </c>
      <c r="BB121" s="13">
        <v>3</v>
      </c>
      <c r="BC121" s="13">
        <v>8</v>
      </c>
      <c r="BD121" s="13">
        <v>0</v>
      </c>
      <c r="BE121" s="13">
        <v>0</v>
      </c>
      <c r="BF121" s="13">
        <v>1</v>
      </c>
      <c r="BG121" s="13">
        <v>0</v>
      </c>
      <c r="BH121" s="13">
        <v>2</v>
      </c>
      <c r="BI121" s="13">
        <v>1</v>
      </c>
      <c r="BJ121" s="13">
        <v>120</v>
      </c>
      <c r="BK121" s="1"/>
      <c r="BL121" s="13" t="s">
        <v>30</v>
      </c>
      <c r="BM121" s="13">
        <v>160</v>
      </c>
      <c r="BN121" s="13">
        <v>0</v>
      </c>
      <c r="BO121" s="13">
        <v>14</v>
      </c>
      <c r="BP121" s="13">
        <v>4</v>
      </c>
      <c r="BQ121" s="13">
        <v>0</v>
      </c>
      <c r="BR121" s="13">
        <v>5</v>
      </c>
      <c r="BS121" s="13">
        <v>1</v>
      </c>
      <c r="BT121" s="13">
        <v>7</v>
      </c>
      <c r="BU121" s="13">
        <v>1</v>
      </c>
      <c r="BV121" s="13">
        <v>0</v>
      </c>
      <c r="BW121" s="13">
        <v>3</v>
      </c>
      <c r="BX121" s="13">
        <v>10</v>
      </c>
      <c r="BY121" s="13">
        <v>0</v>
      </c>
      <c r="BZ121" s="13">
        <v>0</v>
      </c>
      <c r="CA121" s="13">
        <v>0</v>
      </c>
      <c r="CB121" s="13">
        <v>3</v>
      </c>
      <c r="CC121" s="13">
        <v>2</v>
      </c>
      <c r="CD121" s="13">
        <v>1</v>
      </c>
      <c r="CE121" s="13">
        <v>211</v>
      </c>
    </row>
    <row r="122" spans="1:83">
      <c r="A122" s="13" t="s">
        <v>31</v>
      </c>
      <c r="B122" s="13">
        <v>109</v>
      </c>
      <c r="C122" s="13">
        <v>0</v>
      </c>
      <c r="D122" s="13">
        <v>11</v>
      </c>
      <c r="E122" s="13">
        <v>3</v>
      </c>
      <c r="F122" s="13">
        <v>0</v>
      </c>
      <c r="G122" s="13">
        <v>0</v>
      </c>
      <c r="H122" s="13">
        <v>1</v>
      </c>
      <c r="I122" s="13">
        <v>17</v>
      </c>
      <c r="J122" s="13">
        <v>26</v>
      </c>
      <c r="K122" s="13">
        <v>3</v>
      </c>
      <c r="L122" s="13">
        <v>16</v>
      </c>
      <c r="M122" s="13">
        <v>0</v>
      </c>
      <c r="N122" s="13">
        <v>0</v>
      </c>
      <c r="O122" s="13">
        <v>0</v>
      </c>
      <c r="P122" s="13">
        <v>0</v>
      </c>
      <c r="Q122" s="13">
        <v>8</v>
      </c>
      <c r="R122" s="13">
        <v>0</v>
      </c>
      <c r="S122" s="13">
        <v>1</v>
      </c>
      <c r="T122" s="13">
        <v>195</v>
      </c>
      <c r="U122" s="1"/>
      <c r="V122" s="13" t="s">
        <v>31</v>
      </c>
      <c r="W122" s="13">
        <v>125</v>
      </c>
      <c r="X122" s="13">
        <v>0</v>
      </c>
      <c r="Y122" s="13">
        <v>7</v>
      </c>
      <c r="Z122" s="13">
        <v>2</v>
      </c>
      <c r="AA122" s="13">
        <v>2</v>
      </c>
      <c r="AB122" s="13">
        <v>1</v>
      </c>
      <c r="AC122" s="13">
        <v>7</v>
      </c>
      <c r="AD122" s="13">
        <v>18</v>
      </c>
      <c r="AE122" s="13">
        <v>23</v>
      </c>
      <c r="AF122" s="13">
        <v>2</v>
      </c>
      <c r="AG122" s="13">
        <v>6</v>
      </c>
      <c r="AH122" s="13">
        <v>4</v>
      </c>
      <c r="AI122" s="13">
        <v>0</v>
      </c>
      <c r="AJ122" s="13">
        <v>1</v>
      </c>
      <c r="AK122" s="13">
        <v>0</v>
      </c>
      <c r="AL122" s="13">
        <v>7</v>
      </c>
      <c r="AM122" s="13">
        <v>5</v>
      </c>
      <c r="AN122" s="13">
        <v>8</v>
      </c>
      <c r="AO122" s="13">
        <v>218</v>
      </c>
      <c r="AP122" s="1"/>
      <c r="AQ122" s="13" t="s">
        <v>31</v>
      </c>
      <c r="AR122" s="13">
        <v>71</v>
      </c>
      <c r="AS122" s="13">
        <v>0</v>
      </c>
      <c r="AT122" s="13">
        <v>7</v>
      </c>
      <c r="AU122" s="13">
        <v>1</v>
      </c>
      <c r="AV122" s="13">
        <v>0</v>
      </c>
      <c r="AW122" s="13">
        <v>1</v>
      </c>
      <c r="AX122" s="13">
        <v>2</v>
      </c>
      <c r="AY122" s="13">
        <v>7</v>
      </c>
      <c r="AZ122" s="13">
        <v>8</v>
      </c>
      <c r="BA122" s="13">
        <v>2</v>
      </c>
      <c r="BB122" s="13">
        <v>5</v>
      </c>
      <c r="BC122" s="13">
        <v>1</v>
      </c>
      <c r="BD122" s="13">
        <v>0</v>
      </c>
      <c r="BE122" s="13">
        <v>0</v>
      </c>
      <c r="BF122" s="13">
        <v>0</v>
      </c>
      <c r="BG122" s="13">
        <v>4</v>
      </c>
      <c r="BH122" s="13">
        <v>3</v>
      </c>
      <c r="BI122" s="13">
        <v>3</v>
      </c>
      <c r="BJ122" s="13">
        <v>115</v>
      </c>
      <c r="BK122" s="1"/>
      <c r="BL122" s="13" t="s">
        <v>31</v>
      </c>
      <c r="BM122" s="13">
        <v>118</v>
      </c>
      <c r="BN122" s="13">
        <v>0</v>
      </c>
      <c r="BO122" s="13">
        <v>25</v>
      </c>
      <c r="BP122" s="13">
        <v>4</v>
      </c>
      <c r="BQ122" s="13">
        <v>2</v>
      </c>
      <c r="BR122" s="13">
        <v>4</v>
      </c>
      <c r="BS122" s="13">
        <v>2</v>
      </c>
      <c r="BT122" s="13">
        <v>6</v>
      </c>
      <c r="BU122" s="13">
        <v>15</v>
      </c>
      <c r="BV122" s="13">
        <v>4</v>
      </c>
      <c r="BW122" s="13">
        <v>18</v>
      </c>
      <c r="BX122" s="13">
        <v>0</v>
      </c>
      <c r="BY122" s="13">
        <v>0</v>
      </c>
      <c r="BZ122" s="13">
        <v>1</v>
      </c>
      <c r="CA122" s="13">
        <v>0</v>
      </c>
      <c r="CB122" s="13">
        <v>9</v>
      </c>
      <c r="CC122" s="13">
        <v>1</v>
      </c>
      <c r="CD122" s="13">
        <v>9</v>
      </c>
      <c r="CE122" s="13">
        <v>218</v>
      </c>
    </row>
    <row r="123" spans="1:83">
      <c r="A123" s="13" t="s">
        <v>32</v>
      </c>
      <c r="B123" s="13">
        <v>53</v>
      </c>
      <c r="C123" s="13">
        <v>0</v>
      </c>
      <c r="D123" s="13">
        <v>5</v>
      </c>
      <c r="E123" s="13">
        <v>1</v>
      </c>
      <c r="F123" s="13">
        <v>0</v>
      </c>
      <c r="G123" s="13">
        <v>1</v>
      </c>
      <c r="H123" s="13">
        <v>0</v>
      </c>
      <c r="I123" s="13">
        <v>3</v>
      </c>
      <c r="J123" s="13">
        <v>6</v>
      </c>
      <c r="K123" s="13">
        <v>0</v>
      </c>
      <c r="L123" s="13">
        <v>1</v>
      </c>
      <c r="M123" s="13">
        <v>1</v>
      </c>
      <c r="N123" s="13">
        <v>0</v>
      </c>
      <c r="O123" s="13">
        <v>0</v>
      </c>
      <c r="P123" s="13">
        <v>0</v>
      </c>
      <c r="Q123" s="13">
        <v>0</v>
      </c>
      <c r="R123" s="13">
        <v>5</v>
      </c>
      <c r="S123" s="13">
        <v>2</v>
      </c>
      <c r="T123" s="13">
        <v>78</v>
      </c>
      <c r="U123" s="1"/>
      <c r="V123" s="13" t="s">
        <v>32</v>
      </c>
      <c r="W123" s="13">
        <v>54</v>
      </c>
      <c r="X123" s="13">
        <v>0</v>
      </c>
      <c r="Y123" s="13">
        <v>4</v>
      </c>
      <c r="Z123" s="13">
        <v>3</v>
      </c>
      <c r="AA123" s="13">
        <v>2</v>
      </c>
      <c r="AB123" s="13">
        <v>2</v>
      </c>
      <c r="AC123" s="13">
        <v>0</v>
      </c>
      <c r="AD123" s="13">
        <v>6</v>
      </c>
      <c r="AE123" s="13">
        <v>8</v>
      </c>
      <c r="AF123" s="13">
        <v>0</v>
      </c>
      <c r="AG123" s="13">
        <v>11</v>
      </c>
      <c r="AH123" s="13">
        <v>2</v>
      </c>
      <c r="AI123" s="13">
        <v>0</v>
      </c>
      <c r="AJ123" s="13">
        <v>0</v>
      </c>
      <c r="AK123" s="13">
        <v>0</v>
      </c>
      <c r="AL123" s="13">
        <v>1</v>
      </c>
      <c r="AM123" s="13">
        <v>19</v>
      </c>
      <c r="AN123" s="13">
        <v>3</v>
      </c>
      <c r="AO123" s="13">
        <v>115</v>
      </c>
      <c r="AP123" s="1"/>
      <c r="AQ123" s="13" t="s">
        <v>32</v>
      </c>
      <c r="AR123" s="13">
        <v>25</v>
      </c>
      <c r="AS123" s="13">
        <v>0</v>
      </c>
      <c r="AT123" s="13">
        <v>1</v>
      </c>
      <c r="AU123" s="13">
        <v>1</v>
      </c>
      <c r="AV123" s="13">
        <v>0</v>
      </c>
      <c r="AW123" s="13">
        <v>1</v>
      </c>
      <c r="AX123" s="13">
        <v>0</v>
      </c>
      <c r="AY123" s="13">
        <v>5</v>
      </c>
      <c r="AZ123" s="13">
        <v>7</v>
      </c>
      <c r="BA123" s="13">
        <v>0</v>
      </c>
      <c r="BB123" s="13">
        <v>5</v>
      </c>
      <c r="BC123" s="13">
        <v>1</v>
      </c>
      <c r="BD123" s="13">
        <v>0</v>
      </c>
      <c r="BE123" s="13">
        <v>0</v>
      </c>
      <c r="BF123" s="13">
        <v>0</v>
      </c>
      <c r="BG123" s="13">
        <v>0</v>
      </c>
      <c r="BH123" s="13">
        <v>4</v>
      </c>
      <c r="BI123" s="13">
        <v>2</v>
      </c>
      <c r="BJ123" s="13">
        <v>52</v>
      </c>
      <c r="BK123" s="1"/>
      <c r="BL123" s="13" t="s">
        <v>32</v>
      </c>
      <c r="BM123" s="13">
        <v>54</v>
      </c>
      <c r="BN123" s="13">
        <v>0</v>
      </c>
      <c r="BO123" s="13">
        <v>2</v>
      </c>
      <c r="BP123" s="13">
        <v>0</v>
      </c>
      <c r="BQ123" s="13">
        <v>0</v>
      </c>
      <c r="BR123" s="13">
        <v>3</v>
      </c>
      <c r="BS123" s="13">
        <v>0</v>
      </c>
      <c r="BT123" s="13">
        <v>5</v>
      </c>
      <c r="BU123" s="13">
        <v>4</v>
      </c>
      <c r="BV123" s="13">
        <v>0</v>
      </c>
      <c r="BW123" s="13">
        <v>1</v>
      </c>
      <c r="BX123" s="13">
        <v>0</v>
      </c>
      <c r="BY123" s="13">
        <v>0</v>
      </c>
      <c r="BZ123" s="13">
        <v>0</v>
      </c>
      <c r="CA123" s="13">
        <v>0</v>
      </c>
      <c r="CB123" s="13">
        <v>0</v>
      </c>
      <c r="CC123" s="13">
        <v>7</v>
      </c>
      <c r="CD123" s="13">
        <v>1</v>
      </c>
      <c r="CE123" s="13">
        <v>77</v>
      </c>
    </row>
    <row r="124" spans="1:83">
      <c r="A124" s="13" t="s">
        <v>33</v>
      </c>
      <c r="B124" s="13">
        <v>18</v>
      </c>
      <c r="C124" s="13">
        <v>0</v>
      </c>
      <c r="D124" s="13">
        <v>1</v>
      </c>
      <c r="E124" s="13">
        <v>0</v>
      </c>
      <c r="F124" s="13">
        <v>0</v>
      </c>
      <c r="G124" s="13">
        <v>1</v>
      </c>
      <c r="H124" s="13">
        <v>0</v>
      </c>
      <c r="I124" s="13">
        <v>1</v>
      </c>
      <c r="J124" s="13">
        <v>1</v>
      </c>
      <c r="K124" s="13">
        <v>0</v>
      </c>
      <c r="L124" s="13">
        <v>1</v>
      </c>
      <c r="M124" s="13">
        <v>0</v>
      </c>
      <c r="N124" s="13">
        <v>0</v>
      </c>
      <c r="O124" s="13">
        <v>0</v>
      </c>
      <c r="P124" s="13">
        <v>0</v>
      </c>
      <c r="Q124" s="13">
        <v>0</v>
      </c>
      <c r="R124" s="13">
        <v>2</v>
      </c>
      <c r="S124" s="13">
        <v>0</v>
      </c>
      <c r="T124" s="13">
        <v>25</v>
      </c>
      <c r="U124" s="1"/>
      <c r="V124" s="13" t="s">
        <v>33</v>
      </c>
      <c r="W124" s="13">
        <v>31</v>
      </c>
      <c r="X124" s="13">
        <v>0</v>
      </c>
      <c r="Y124" s="13">
        <v>5</v>
      </c>
      <c r="Z124" s="13">
        <v>0</v>
      </c>
      <c r="AA124" s="13">
        <v>0</v>
      </c>
      <c r="AB124" s="13">
        <v>1</v>
      </c>
      <c r="AC124" s="13">
        <v>0</v>
      </c>
      <c r="AD124" s="13">
        <v>2</v>
      </c>
      <c r="AE124" s="13">
        <v>0</v>
      </c>
      <c r="AF124" s="13">
        <v>0</v>
      </c>
      <c r="AG124" s="13">
        <v>0</v>
      </c>
      <c r="AH124" s="13">
        <v>0</v>
      </c>
      <c r="AI124" s="13">
        <v>0</v>
      </c>
      <c r="AJ124" s="13">
        <v>0</v>
      </c>
      <c r="AK124" s="13">
        <v>0</v>
      </c>
      <c r="AL124" s="13">
        <v>0</v>
      </c>
      <c r="AM124" s="13">
        <v>8</v>
      </c>
      <c r="AN124" s="13">
        <v>0</v>
      </c>
      <c r="AO124" s="13">
        <v>47</v>
      </c>
      <c r="AP124" s="1"/>
      <c r="AQ124" s="13" t="s">
        <v>33</v>
      </c>
      <c r="AR124" s="13">
        <v>17</v>
      </c>
      <c r="AS124" s="13">
        <v>0</v>
      </c>
      <c r="AT124" s="13">
        <v>3</v>
      </c>
      <c r="AU124" s="13">
        <v>1</v>
      </c>
      <c r="AV124" s="13">
        <v>0</v>
      </c>
      <c r="AW124" s="13">
        <v>0</v>
      </c>
      <c r="AX124" s="13">
        <v>0</v>
      </c>
      <c r="AY124" s="13">
        <v>3</v>
      </c>
      <c r="AZ124" s="13">
        <v>0</v>
      </c>
      <c r="BA124" s="13">
        <v>0</v>
      </c>
      <c r="BB124" s="13">
        <v>0</v>
      </c>
      <c r="BC124" s="13">
        <v>1</v>
      </c>
      <c r="BD124" s="13">
        <v>0</v>
      </c>
      <c r="BE124" s="13">
        <v>0</v>
      </c>
      <c r="BF124" s="13">
        <v>1</v>
      </c>
      <c r="BG124" s="13">
        <v>0</v>
      </c>
      <c r="BH124" s="13">
        <v>1</v>
      </c>
      <c r="BI124" s="13">
        <v>6</v>
      </c>
      <c r="BJ124" s="13">
        <v>33</v>
      </c>
      <c r="BK124" s="1"/>
      <c r="BL124" s="13" t="s">
        <v>33</v>
      </c>
      <c r="BM124" s="13">
        <v>30</v>
      </c>
      <c r="BN124" s="13">
        <v>0</v>
      </c>
      <c r="BO124" s="13">
        <v>7</v>
      </c>
      <c r="BP124" s="13">
        <v>0</v>
      </c>
      <c r="BQ124" s="13">
        <v>0</v>
      </c>
      <c r="BR124" s="13">
        <v>1</v>
      </c>
      <c r="BS124" s="13">
        <v>0</v>
      </c>
      <c r="BT124" s="13">
        <v>4</v>
      </c>
      <c r="BU124" s="13">
        <v>3</v>
      </c>
      <c r="BV124" s="13">
        <v>0</v>
      </c>
      <c r="BW124" s="13">
        <v>1</v>
      </c>
      <c r="BX124" s="13">
        <v>0</v>
      </c>
      <c r="BY124" s="13">
        <v>0</v>
      </c>
      <c r="BZ124" s="13">
        <v>0</v>
      </c>
      <c r="CA124" s="13">
        <v>0</v>
      </c>
      <c r="CB124" s="13">
        <v>0</v>
      </c>
      <c r="CC124" s="13">
        <v>0</v>
      </c>
      <c r="CD124" s="13">
        <v>3</v>
      </c>
      <c r="CE124" s="13">
        <v>49</v>
      </c>
    </row>
    <row r="125" spans="1:83">
      <c r="A125" s="13" t="s">
        <v>34</v>
      </c>
      <c r="B125" s="13">
        <v>25</v>
      </c>
      <c r="C125" s="13">
        <v>0</v>
      </c>
      <c r="D125" s="13">
        <v>0</v>
      </c>
      <c r="E125" s="13">
        <v>0</v>
      </c>
      <c r="F125" s="13">
        <v>0</v>
      </c>
      <c r="G125" s="13">
        <v>1</v>
      </c>
      <c r="H125" s="13">
        <v>0</v>
      </c>
      <c r="I125" s="13">
        <v>1</v>
      </c>
      <c r="J125" s="13">
        <v>2</v>
      </c>
      <c r="K125" s="13">
        <v>0</v>
      </c>
      <c r="L125" s="13">
        <v>0</v>
      </c>
      <c r="M125" s="13">
        <v>0</v>
      </c>
      <c r="N125" s="13">
        <v>0</v>
      </c>
      <c r="O125" s="13">
        <v>0</v>
      </c>
      <c r="P125" s="13">
        <v>0</v>
      </c>
      <c r="Q125" s="13">
        <v>0</v>
      </c>
      <c r="R125" s="13">
        <v>1</v>
      </c>
      <c r="S125" s="13">
        <v>1</v>
      </c>
      <c r="T125" s="13">
        <v>31</v>
      </c>
      <c r="U125" s="1"/>
      <c r="V125" s="13" t="s">
        <v>34</v>
      </c>
      <c r="W125" s="13">
        <v>26</v>
      </c>
      <c r="X125" s="13">
        <v>0</v>
      </c>
      <c r="Y125" s="13">
        <v>0</v>
      </c>
      <c r="Z125" s="13">
        <v>0</v>
      </c>
      <c r="AA125" s="13">
        <v>0</v>
      </c>
      <c r="AB125" s="13">
        <v>0</v>
      </c>
      <c r="AC125" s="13">
        <v>1</v>
      </c>
      <c r="AD125" s="13">
        <v>0</v>
      </c>
      <c r="AE125" s="13">
        <v>1</v>
      </c>
      <c r="AF125" s="13">
        <v>0</v>
      </c>
      <c r="AG125" s="13">
        <v>2</v>
      </c>
      <c r="AH125" s="13">
        <v>0</v>
      </c>
      <c r="AI125" s="13">
        <v>0</v>
      </c>
      <c r="AJ125" s="13">
        <v>0</v>
      </c>
      <c r="AK125" s="13">
        <v>0</v>
      </c>
      <c r="AL125" s="13">
        <v>0</v>
      </c>
      <c r="AM125" s="13">
        <v>1</v>
      </c>
      <c r="AN125" s="13">
        <v>1</v>
      </c>
      <c r="AO125" s="13">
        <v>32</v>
      </c>
      <c r="AP125" s="1"/>
      <c r="AQ125" s="13" t="s">
        <v>34</v>
      </c>
      <c r="AR125" s="13">
        <v>10</v>
      </c>
      <c r="AS125" s="13">
        <v>0</v>
      </c>
      <c r="AT125" s="13">
        <v>0</v>
      </c>
      <c r="AU125" s="13">
        <v>0</v>
      </c>
      <c r="AV125" s="13">
        <v>0</v>
      </c>
      <c r="AW125" s="13">
        <v>0</v>
      </c>
      <c r="AX125" s="13">
        <v>0</v>
      </c>
      <c r="AY125" s="13">
        <v>0</v>
      </c>
      <c r="AZ125" s="13">
        <v>0</v>
      </c>
      <c r="BA125" s="13">
        <v>0</v>
      </c>
      <c r="BB125" s="13">
        <v>0</v>
      </c>
      <c r="BC125" s="13">
        <v>0</v>
      </c>
      <c r="BD125" s="13">
        <v>0</v>
      </c>
      <c r="BE125" s="13">
        <v>0</v>
      </c>
      <c r="BF125" s="13">
        <v>0</v>
      </c>
      <c r="BG125" s="13">
        <v>0</v>
      </c>
      <c r="BH125" s="13">
        <v>0</v>
      </c>
      <c r="BI125" s="13">
        <v>0</v>
      </c>
      <c r="BJ125" s="13">
        <v>10</v>
      </c>
      <c r="BK125" s="1"/>
      <c r="BL125" s="13" t="s">
        <v>34</v>
      </c>
      <c r="BM125" s="13">
        <v>46</v>
      </c>
      <c r="BN125" s="13">
        <v>0</v>
      </c>
      <c r="BO125" s="13">
        <v>0</v>
      </c>
      <c r="BP125" s="13">
        <v>0</v>
      </c>
      <c r="BQ125" s="13">
        <v>0</v>
      </c>
      <c r="BR125" s="13">
        <v>0</v>
      </c>
      <c r="BS125" s="13">
        <v>0</v>
      </c>
      <c r="BT125" s="13">
        <v>1</v>
      </c>
      <c r="BU125" s="13">
        <v>3</v>
      </c>
      <c r="BV125" s="13">
        <v>0</v>
      </c>
      <c r="BW125" s="13">
        <v>1</v>
      </c>
      <c r="BX125" s="13">
        <v>0</v>
      </c>
      <c r="BY125" s="13">
        <v>0</v>
      </c>
      <c r="BZ125" s="13">
        <v>0</v>
      </c>
      <c r="CA125" s="13">
        <v>0</v>
      </c>
      <c r="CB125" s="13">
        <v>0</v>
      </c>
      <c r="CC125" s="13">
        <v>1</v>
      </c>
      <c r="CD125" s="13">
        <v>0</v>
      </c>
      <c r="CE125" s="13">
        <v>52</v>
      </c>
    </row>
    <row r="126" spans="1:83">
      <c r="A126" s="13" t="s">
        <v>35</v>
      </c>
      <c r="B126" s="13">
        <v>73</v>
      </c>
      <c r="C126" s="13">
        <v>1</v>
      </c>
      <c r="D126" s="13">
        <v>12</v>
      </c>
      <c r="E126" s="13">
        <v>7</v>
      </c>
      <c r="F126" s="13">
        <v>9</v>
      </c>
      <c r="G126" s="13">
        <v>0</v>
      </c>
      <c r="H126" s="13">
        <v>0</v>
      </c>
      <c r="I126" s="13">
        <v>13</v>
      </c>
      <c r="J126" s="13">
        <v>2</v>
      </c>
      <c r="K126" s="13">
        <v>0</v>
      </c>
      <c r="L126" s="13">
        <v>8</v>
      </c>
      <c r="M126" s="13">
        <v>0</v>
      </c>
      <c r="N126" s="13">
        <v>1</v>
      </c>
      <c r="O126" s="13">
        <v>0</v>
      </c>
      <c r="P126" s="13">
        <v>0</v>
      </c>
      <c r="Q126" s="13">
        <v>1</v>
      </c>
      <c r="R126" s="13">
        <v>0</v>
      </c>
      <c r="S126" s="13">
        <v>4</v>
      </c>
      <c r="T126" s="13">
        <v>131</v>
      </c>
      <c r="U126" s="1"/>
      <c r="V126" s="13" t="s">
        <v>35</v>
      </c>
      <c r="W126" s="13">
        <v>64</v>
      </c>
      <c r="X126" s="13">
        <v>0</v>
      </c>
      <c r="Y126" s="13">
        <v>7</v>
      </c>
      <c r="Z126" s="13">
        <v>7</v>
      </c>
      <c r="AA126" s="13">
        <v>6</v>
      </c>
      <c r="AB126" s="13">
        <v>0</v>
      </c>
      <c r="AC126" s="13">
        <v>0</v>
      </c>
      <c r="AD126" s="13">
        <v>14</v>
      </c>
      <c r="AE126" s="13">
        <v>2</v>
      </c>
      <c r="AF126" s="13">
        <v>0</v>
      </c>
      <c r="AG126" s="13">
        <v>5</v>
      </c>
      <c r="AH126" s="13">
        <v>2</v>
      </c>
      <c r="AI126" s="13">
        <v>1</v>
      </c>
      <c r="AJ126" s="13">
        <v>0</v>
      </c>
      <c r="AK126" s="13">
        <v>0</v>
      </c>
      <c r="AL126" s="13">
        <v>0</v>
      </c>
      <c r="AM126" s="13">
        <v>0</v>
      </c>
      <c r="AN126" s="13">
        <v>10</v>
      </c>
      <c r="AO126" s="13">
        <v>118</v>
      </c>
      <c r="AP126" s="1"/>
      <c r="AQ126" s="13" t="s">
        <v>35</v>
      </c>
      <c r="AR126" s="13">
        <v>21</v>
      </c>
      <c r="AS126" s="13">
        <v>2</v>
      </c>
      <c r="AT126" s="13">
        <v>13</v>
      </c>
      <c r="AU126" s="13">
        <v>2</v>
      </c>
      <c r="AV126" s="13">
        <v>9</v>
      </c>
      <c r="AW126" s="13">
        <v>0</v>
      </c>
      <c r="AX126" s="13">
        <v>0</v>
      </c>
      <c r="AY126" s="13">
        <v>5</v>
      </c>
      <c r="AZ126" s="13">
        <v>1</v>
      </c>
      <c r="BA126" s="13">
        <v>0</v>
      </c>
      <c r="BB126" s="13">
        <v>5</v>
      </c>
      <c r="BC126" s="13">
        <v>2</v>
      </c>
      <c r="BD126" s="13">
        <v>8</v>
      </c>
      <c r="BE126" s="13">
        <v>0</v>
      </c>
      <c r="BF126" s="13">
        <v>0</v>
      </c>
      <c r="BG126" s="13">
        <v>0</v>
      </c>
      <c r="BH126" s="13">
        <v>40</v>
      </c>
      <c r="BI126" s="13">
        <v>4</v>
      </c>
      <c r="BJ126" s="13">
        <v>112</v>
      </c>
      <c r="BK126" s="1"/>
      <c r="BL126" s="13" t="s">
        <v>35</v>
      </c>
      <c r="BM126" s="13">
        <v>67</v>
      </c>
      <c r="BN126" s="13">
        <v>0</v>
      </c>
      <c r="BO126" s="13">
        <v>7</v>
      </c>
      <c r="BP126" s="13">
        <v>11</v>
      </c>
      <c r="BQ126" s="13">
        <v>9</v>
      </c>
      <c r="BR126" s="13">
        <v>4</v>
      </c>
      <c r="BS126" s="13">
        <v>1</v>
      </c>
      <c r="BT126" s="13">
        <v>9</v>
      </c>
      <c r="BU126" s="13">
        <v>1</v>
      </c>
      <c r="BV126" s="13">
        <v>1</v>
      </c>
      <c r="BW126" s="13">
        <v>0</v>
      </c>
      <c r="BX126" s="13">
        <v>0</v>
      </c>
      <c r="BY126" s="13">
        <v>1</v>
      </c>
      <c r="BZ126" s="13">
        <v>0</v>
      </c>
      <c r="CA126" s="13">
        <v>0</v>
      </c>
      <c r="CB126" s="13">
        <v>0</v>
      </c>
      <c r="CC126" s="13">
        <v>17</v>
      </c>
      <c r="CD126" s="13">
        <v>0</v>
      </c>
      <c r="CE126" s="13">
        <v>128</v>
      </c>
    </row>
    <row r="127" spans="1:83">
      <c r="A127" s="13" t="s">
        <v>36</v>
      </c>
      <c r="B127" s="13">
        <v>88</v>
      </c>
      <c r="C127" s="13">
        <v>0</v>
      </c>
      <c r="D127" s="13">
        <v>11</v>
      </c>
      <c r="E127" s="13">
        <v>8</v>
      </c>
      <c r="F127" s="13">
        <v>5</v>
      </c>
      <c r="G127" s="13">
        <v>0</v>
      </c>
      <c r="H127" s="13">
        <v>0</v>
      </c>
      <c r="I127" s="13">
        <v>16</v>
      </c>
      <c r="J127" s="13">
        <v>1</v>
      </c>
      <c r="K127" s="13">
        <v>0</v>
      </c>
      <c r="L127" s="13">
        <v>3</v>
      </c>
      <c r="M127" s="13">
        <v>1</v>
      </c>
      <c r="N127" s="13">
        <v>0</v>
      </c>
      <c r="O127" s="13">
        <v>1</v>
      </c>
      <c r="P127" s="13">
        <v>0</v>
      </c>
      <c r="Q127" s="13">
        <v>0</v>
      </c>
      <c r="R127" s="13">
        <v>2</v>
      </c>
      <c r="S127" s="13">
        <v>3</v>
      </c>
      <c r="T127" s="13">
        <v>139</v>
      </c>
      <c r="U127" s="1"/>
      <c r="V127" s="13" t="s">
        <v>36</v>
      </c>
      <c r="W127" s="13">
        <v>95</v>
      </c>
      <c r="X127" s="13">
        <v>0</v>
      </c>
      <c r="Y127" s="13">
        <v>6</v>
      </c>
      <c r="Z127" s="13">
        <v>2</v>
      </c>
      <c r="AA127" s="13">
        <v>0</v>
      </c>
      <c r="AB127" s="13">
        <v>0</v>
      </c>
      <c r="AC127" s="13">
        <v>0</v>
      </c>
      <c r="AD127" s="13">
        <v>10</v>
      </c>
      <c r="AE127" s="13">
        <v>0</v>
      </c>
      <c r="AF127" s="13">
        <v>0</v>
      </c>
      <c r="AG127" s="13">
        <v>8</v>
      </c>
      <c r="AH127" s="13">
        <v>2</v>
      </c>
      <c r="AI127" s="13">
        <v>0</v>
      </c>
      <c r="AJ127" s="13">
        <v>0</v>
      </c>
      <c r="AK127" s="13">
        <v>0</v>
      </c>
      <c r="AL127" s="13">
        <v>0</v>
      </c>
      <c r="AM127" s="13">
        <v>4</v>
      </c>
      <c r="AN127" s="13">
        <v>0</v>
      </c>
      <c r="AO127" s="13">
        <v>127</v>
      </c>
      <c r="AP127" s="1"/>
      <c r="AQ127" s="13" t="s">
        <v>36</v>
      </c>
      <c r="AR127" s="13">
        <v>30</v>
      </c>
      <c r="AS127" s="13">
        <v>0</v>
      </c>
      <c r="AT127" s="13">
        <v>5</v>
      </c>
      <c r="AU127" s="13">
        <v>4</v>
      </c>
      <c r="AV127" s="13">
        <v>2</v>
      </c>
      <c r="AW127" s="13">
        <v>0</v>
      </c>
      <c r="AX127" s="13">
        <v>0</v>
      </c>
      <c r="AY127" s="13">
        <v>19</v>
      </c>
      <c r="AZ127" s="13">
        <v>7</v>
      </c>
      <c r="BA127" s="13">
        <v>0</v>
      </c>
      <c r="BB127" s="13">
        <v>2</v>
      </c>
      <c r="BC127" s="13">
        <v>0</v>
      </c>
      <c r="BD127" s="13">
        <v>0</v>
      </c>
      <c r="BE127" s="13">
        <v>0</v>
      </c>
      <c r="BF127" s="13">
        <v>0</v>
      </c>
      <c r="BG127" s="13">
        <v>0</v>
      </c>
      <c r="BH127" s="13">
        <v>39</v>
      </c>
      <c r="BI127" s="13">
        <v>2</v>
      </c>
      <c r="BJ127" s="13">
        <v>110</v>
      </c>
      <c r="BK127" s="1"/>
      <c r="BL127" s="13" t="s">
        <v>36</v>
      </c>
      <c r="BM127" s="13">
        <v>47</v>
      </c>
      <c r="BN127" s="13">
        <v>1</v>
      </c>
      <c r="BO127" s="13">
        <v>1</v>
      </c>
      <c r="BP127" s="13">
        <v>6</v>
      </c>
      <c r="BQ127" s="13">
        <v>11</v>
      </c>
      <c r="BR127" s="13">
        <v>0</v>
      </c>
      <c r="BS127" s="13">
        <v>0</v>
      </c>
      <c r="BT127" s="13">
        <v>20</v>
      </c>
      <c r="BU127" s="13">
        <v>2</v>
      </c>
      <c r="BV127" s="13">
        <v>2</v>
      </c>
      <c r="BW127" s="13">
        <v>2</v>
      </c>
      <c r="BX127" s="13">
        <v>2</v>
      </c>
      <c r="BY127" s="13">
        <v>0</v>
      </c>
      <c r="BZ127" s="13">
        <v>0</v>
      </c>
      <c r="CA127" s="13">
        <v>0</v>
      </c>
      <c r="CB127" s="13">
        <v>2</v>
      </c>
      <c r="CC127" s="13">
        <v>11</v>
      </c>
      <c r="CD127" s="13">
        <v>3</v>
      </c>
      <c r="CE127" s="13">
        <v>110</v>
      </c>
    </row>
    <row r="128" spans="1:83">
      <c r="A128" s="13" t="s">
        <v>37</v>
      </c>
      <c r="B128" s="13">
        <v>66</v>
      </c>
      <c r="C128" s="13">
        <v>0</v>
      </c>
      <c r="D128" s="13">
        <v>3</v>
      </c>
      <c r="E128" s="13">
        <v>8</v>
      </c>
      <c r="F128" s="13">
        <v>12</v>
      </c>
      <c r="G128" s="13">
        <v>0</v>
      </c>
      <c r="H128" s="13">
        <v>0</v>
      </c>
      <c r="I128" s="13">
        <v>9</v>
      </c>
      <c r="J128" s="13">
        <v>1</v>
      </c>
      <c r="K128" s="13">
        <v>0</v>
      </c>
      <c r="L128" s="13">
        <v>4</v>
      </c>
      <c r="M128" s="13">
        <v>0</v>
      </c>
      <c r="N128" s="13">
        <v>0</v>
      </c>
      <c r="O128" s="13">
        <v>0</v>
      </c>
      <c r="P128" s="13">
        <v>0</v>
      </c>
      <c r="Q128" s="13">
        <v>1</v>
      </c>
      <c r="R128" s="13">
        <v>0</v>
      </c>
      <c r="S128" s="13">
        <v>9</v>
      </c>
      <c r="T128" s="13">
        <v>113</v>
      </c>
      <c r="U128" s="1"/>
      <c r="V128" s="13" t="s">
        <v>37</v>
      </c>
      <c r="W128" s="13">
        <v>77</v>
      </c>
      <c r="X128" s="13">
        <v>0</v>
      </c>
      <c r="Y128" s="13">
        <v>2</v>
      </c>
      <c r="Z128" s="13">
        <v>13</v>
      </c>
      <c r="AA128" s="13">
        <v>9</v>
      </c>
      <c r="AB128" s="13">
        <v>0</v>
      </c>
      <c r="AC128" s="13">
        <v>0</v>
      </c>
      <c r="AD128" s="13">
        <v>13</v>
      </c>
      <c r="AE128" s="13">
        <v>8</v>
      </c>
      <c r="AF128" s="13">
        <v>0</v>
      </c>
      <c r="AG128" s="13">
        <v>7</v>
      </c>
      <c r="AH128" s="13">
        <v>0</v>
      </c>
      <c r="AI128" s="13">
        <v>0</v>
      </c>
      <c r="AJ128" s="13">
        <v>4</v>
      </c>
      <c r="AK128" s="13">
        <v>0</v>
      </c>
      <c r="AL128" s="13">
        <v>0</v>
      </c>
      <c r="AM128" s="13">
        <v>0</v>
      </c>
      <c r="AN128" s="13">
        <v>5</v>
      </c>
      <c r="AO128" s="13">
        <v>138</v>
      </c>
      <c r="AP128" s="1"/>
      <c r="AQ128" s="13" t="s">
        <v>37</v>
      </c>
      <c r="AR128" s="13">
        <v>56</v>
      </c>
      <c r="AS128" s="13">
        <v>0</v>
      </c>
      <c r="AT128" s="13">
        <v>4</v>
      </c>
      <c r="AU128" s="13">
        <v>12</v>
      </c>
      <c r="AV128" s="13">
        <v>8</v>
      </c>
      <c r="AW128" s="13">
        <v>0</v>
      </c>
      <c r="AX128" s="13">
        <v>0</v>
      </c>
      <c r="AY128" s="13">
        <v>5</v>
      </c>
      <c r="AZ128" s="13">
        <v>7</v>
      </c>
      <c r="BA128" s="13">
        <v>0</v>
      </c>
      <c r="BB128" s="13">
        <v>10</v>
      </c>
      <c r="BC128" s="13">
        <v>0</v>
      </c>
      <c r="BD128" s="13">
        <v>0</v>
      </c>
      <c r="BE128" s="13">
        <v>1</v>
      </c>
      <c r="BF128" s="13">
        <v>0</v>
      </c>
      <c r="BG128" s="13">
        <v>0</v>
      </c>
      <c r="BH128" s="13">
        <v>0</v>
      </c>
      <c r="BI128" s="13">
        <v>7</v>
      </c>
      <c r="BJ128" s="13">
        <v>110</v>
      </c>
      <c r="BK128" s="1"/>
      <c r="BL128" s="13" t="s">
        <v>37</v>
      </c>
      <c r="BM128" s="13">
        <v>65</v>
      </c>
      <c r="BN128" s="13">
        <v>1</v>
      </c>
      <c r="BO128" s="13">
        <v>4</v>
      </c>
      <c r="BP128" s="13">
        <v>7</v>
      </c>
      <c r="BQ128" s="13">
        <v>6</v>
      </c>
      <c r="BR128" s="13">
        <v>0</v>
      </c>
      <c r="BS128" s="13">
        <v>0</v>
      </c>
      <c r="BT128" s="13">
        <v>6</v>
      </c>
      <c r="BU128" s="13">
        <v>3</v>
      </c>
      <c r="BV128" s="13">
        <v>0</v>
      </c>
      <c r="BW128" s="13">
        <v>4</v>
      </c>
      <c r="BX128" s="13">
        <v>0</v>
      </c>
      <c r="BY128" s="13">
        <v>0</v>
      </c>
      <c r="BZ128" s="13">
        <v>0</v>
      </c>
      <c r="CA128" s="13">
        <v>0</v>
      </c>
      <c r="CB128" s="13">
        <v>1</v>
      </c>
      <c r="CC128" s="13">
        <v>0</v>
      </c>
      <c r="CD128" s="13">
        <v>5</v>
      </c>
      <c r="CE128" s="13">
        <v>102</v>
      </c>
    </row>
    <row r="129" spans="1:83">
      <c r="A129" s="13" t="s">
        <v>38</v>
      </c>
      <c r="B129" s="13">
        <v>73</v>
      </c>
      <c r="C129" s="13">
        <v>0</v>
      </c>
      <c r="D129" s="13">
        <v>4</v>
      </c>
      <c r="E129" s="13">
        <v>5</v>
      </c>
      <c r="F129" s="13">
        <v>4</v>
      </c>
      <c r="G129" s="13">
        <v>4</v>
      </c>
      <c r="H129" s="13">
        <v>0</v>
      </c>
      <c r="I129" s="13">
        <v>19</v>
      </c>
      <c r="J129" s="13">
        <v>16</v>
      </c>
      <c r="K129" s="13">
        <v>0</v>
      </c>
      <c r="L129" s="13">
        <v>9</v>
      </c>
      <c r="M129" s="13">
        <v>1</v>
      </c>
      <c r="N129" s="13">
        <v>0</v>
      </c>
      <c r="O129" s="13">
        <v>0</v>
      </c>
      <c r="P129" s="13">
        <v>0</v>
      </c>
      <c r="Q129" s="13">
        <v>0</v>
      </c>
      <c r="R129" s="13">
        <v>34</v>
      </c>
      <c r="S129" s="13">
        <v>14</v>
      </c>
      <c r="T129" s="13">
        <v>183</v>
      </c>
      <c r="U129" s="1"/>
      <c r="V129" s="13" t="s">
        <v>38</v>
      </c>
      <c r="W129" s="13">
        <v>140</v>
      </c>
      <c r="X129" s="13">
        <v>0</v>
      </c>
      <c r="Y129" s="13">
        <v>6</v>
      </c>
      <c r="Z129" s="13">
        <v>3</v>
      </c>
      <c r="AA129" s="13">
        <v>3</v>
      </c>
      <c r="AB129" s="13">
        <v>6</v>
      </c>
      <c r="AC129" s="13">
        <v>0</v>
      </c>
      <c r="AD129" s="13">
        <v>6</v>
      </c>
      <c r="AE129" s="13">
        <v>37</v>
      </c>
      <c r="AF129" s="13">
        <v>0</v>
      </c>
      <c r="AG129" s="13">
        <v>24</v>
      </c>
      <c r="AH129" s="13">
        <v>0</v>
      </c>
      <c r="AI129" s="13">
        <v>0</v>
      </c>
      <c r="AJ129" s="13">
        <v>0</v>
      </c>
      <c r="AK129" s="13">
        <v>0</v>
      </c>
      <c r="AL129" s="13">
        <v>0</v>
      </c>
      <c r="AM129" s="13">
        <v>36</v>
      </c>
      <c r="AN129" s="13">
        <v>13</v>
      </c>
      <c r="AO129" s="13">
        <v>274</v>
      </c>
      <c r="AP129" s="1"/>
      <c r="AQ129" s="13" t="s">
        <v>38</v>
      </c>
      <c r="AR129" s="13">
        <v>113</v>
      </c>
      <c r="AS129" s="13">
        <v>1</v>
      </c>
      <c r="AT129" s="13">
        <v>14</v>
      </c>
      <c r="AU129" s="13">
        <v>6</v>
      </c>
      <c r="AV129" s="13">
        <v>2</v>
      </c>
      <c r="AW129" s="13">
        <v>2</v>
      </c>
      <c r="AX129" s="13">
        <v>0</v>
      </c>
      <c r="AY129" s="13">
        <v>9</v>
      </c>
      <c r="AZ129" s="13">
        <v>21</v>
      </c>
      <c r="BA129" s="13">
        <v>0</v>
      </c>
      <c r="BB129" s="13">
        <v>17</v>
      </c>
      <c r="BC129" s="13">
        <v>1</v>
      </c>
      <c r="BD129" s="13">
        <v>0</v>
      </c>
      <c r="BE129" s="13">
        <v>1</v>
      </c>
      <c r="BF129" s="13">
        <v>1</v>
      </c>
      <c r="BG129" s="13">
        <v>0</v>
      </c>
      <c r="BH129" s="13">
        <v>24</v>
      </c>
      <c r="BI129" s="13">
        <v>8</v>
      </c>
      <c r="BJ129" s="13">
        <v>220</v>
      </c>
      <c r="BK129" s="1"/>
      <c r="BL129" s="13" t="s">
        <v>38</v>
      </c>
      <c r="BM129" s="13">
        <v>148</v>
      </c>
      <c r="BN129" s="13">
        <v>0</v>
      </c>
      <c r="BO129" s="13">
        <v>12</v>
      </c>
      <c r="BP129" s="13">
        <v>5</v>
      </c>
      <c r="BQ129" s="13">
        <v>5</v>
      </c>
      <c r="BR129" s="13">
        <v>0</v>
      </c>
      <c r="BS129" s="13">
        <v>0</v>
      </c>
      <c r="BT129" s="13">
        <v>6</v>
      </c>
      <c r="BU129" s="13">
        <v>21</v>
      </c>
      <c r="BV129" s="13">
        <v>0</v>
      </c>
      <c r="BW129" s="13">
        <v>12</v>
      </c>
      <c r="BX129" s="13">
        <v>0</v>
      </c>
      <c r="BY129" s="13">
        <v>0</v>
      </c>
      <c r="BZ129" s="13">
        <v>2</v>
      </c>
      <c r="CA129" s="13">
        <v>2</v>
      </c>
      <c r="CB129" s="13">
        <v>0</v>
      </c>
      <c r="CC129" s="13">
        <v>35</v>
      </c>
      <c r="CD129" s="13">
        <v>20</v>
      </c>
      <c r="CE129" s="13">
        <v>268</v>
      </c>
    </row>
    <row r="130" spans="1:83">
      <c r="A130" s="13" t="s">
        <v>39</v>
      </c>
      <c r="B130" s="13">
        <v>103</v>
      </c>
      <c r="C130" s="13">
        <v>0</v>
      </c>
      <c r="D130" s="13">
        <v>5</v>
      </c>
      <c r="E130" s="13">
        <v>1</v>
      </c>
      <c r="F130" s="13">
        <v>7</v>
      </c>
      <c r="G130" s="13">
        <v>3</v>
      </c>
      <c r="H130" s="13">
        <v>2</v>
      </c>
      <c r="I130" s="13">
        <v>13</v>
      </c>
      <c r="J130" s="13">
        <v>6</v>
      </c>
      <c r="K130" s="13">
        <v>0</v>
      </c>
      <c r="L130" s="13">
        <v>2</v>
      </c>
      <c r="M130" s="13">
        <v>1</v>
      </c>
      <c r="N130" s="13">
        <v>0</v>
      </c>
      <c r="O130" s="13">
        <v>0</v>
      </c>
      <c r="P130" s="13">
        <v>1</v>
      </c>
      <c r="Q130" s="13">
        <v>3</v>
      </c>
      <c r="R130" s="13">
        <v>4</v>
      </c>
      <c r="S130" s="13">
        <v>10</v>
      </c>
      <c r="T130" s="13">
        <v>161</v>
      </c>
      <c r="U130" s="1"/>
      <c r="V130" s="13" t="s">
        <v>39</v>
      </c>
      <c r="W130" s="13">
        <v>128</v>
      </c>
      <c r="X130" s="13">
        <v>1</v>
      </c>
      <c r="Y130" s="13">
        <v>2</v>
      </c>
      <c r="Z130" s="13">
        <v>3</v>
      </c>
      <c r="AA130" s="13">
        <v>4</v>
      </c>
      <c r="AB130" s="13">
        <v>2</v>
      </c>
      <c r="AC130" s="13">
        <v>0</v>
      </c>
      <c r="AD130" s="13">
        <v>10</v>
      </c>
      <c r="AE130" s="13">
        <v>6</v>
      </c>
      <c r="AF130" s="13">
        <v>1</v>
      </c>
      <c r="AG130" s="13">
        <v>5</v>
      </c>
      <c r="AH130" s="13">
        <v>1</v>
      </c>
      <c r="AI130" s="13">
        <v>0</v>
      </c>
      <c r="AJ130" s="13">
        <v>1</v>
      </c>
      <c r="AK130" s="13">
        <v>1</v>
      </c>
      <c r="AL130" s="13">
        <v>2</v>
      </c>
      <c r="AM130" s="13">
        <v>6</v>
      </c>
      <c r="AN130" s="13">
        <v>4</v>
      </c>
      <c r="AO130" s="13">
        <v>177</v>
      </c>
      <c r="AP130" s="1"/>
      <c r="AQ130" s="13" t="s">
        <v>39</v>
      </c>
      <c r="AR130" s="13">
        <v>98</v>
      </c>
      <c r="AS130" s="13">
        <v>1</v>
      </c>
      <c r="AT130" s="13">
        <v>4</v>
      </c>
      <c r="AU130" s="13">
        <v>4</v>
      </c>
      <c r="AV130" s="13">
        <v>3</v>
      </c>
      <c r="AW130" s="13">
        <v>0</v>
      </c>
      <c r="AX130" s="13">
        <v>0</v>
      </c>
      <c r="AY130" s="13">
        <v>13</v>
      </c>
      <c r="AZ130" s="13">
        <v>4</v>
      </c>
      <c r="BA130" s="13">
        <v>1</v>
      </c>
      <c r="BB130" s="13">
        <v>4</v>
      </c>
      <c r="BC130" s="13">
        <v>1</v>
      </c>
      <c r="BD130" s="13">
        <v>0</v>
      </c>
      <c r="BE130" s="13">
        <v>1</v>
      </c>
      <c r="BF130" s="13">
        <v>0</v>
      </c>
      <c r="BG130" s="13">
        <v>2</v>
      </c>
      <c r="BH130" s="13">
        <v>0</v>
      </c>
      <c r="BI130" s="13">
        <v>2</v>
      </c>
      <c r="BJ130" s="13">
        <v>138</v>
      </c>
      <c r="BK130" s="1"/>
      <c r="BL130" s="13" t="s">
        <v>39</v>
      </c>
      <c r="BM130" s="13">
        <v>108</v>
      </c>
      <c r="BN130" s="13">
        <v>1</v>
      </c>
      <c r="BO130" s="13">
        <v>5</v>
      </c>
      <c r="BP130" s="13">
        <v>2</v>
      </c>
      <c r="BQ130" s="13">
        <v>2</v>
      </c>
      <c r="BR130" s="13">
        <v>0</v>
      </c>
      <c r="BS130" s="13">
        <v>0</v>
      </c>
      <c r="BT130" s="13">
        <v>10</v>
      </c>
      <c r="BU130" s="13">
        <v>0</v>
      </c>
      <c r="BV130" s="13">
        <v>0</v>
      </c>
      <c r="BW130" s="13">
        <v>3</v>
      </c>
      <c r="BX130" s="13">
        <v>0</v>
      </c>
      <c r="BY130" s="13">
        <v>0</v>
      </c>
      <c r="BZ130" s="13">
        <v>0</v>
      </c>
      <c r="CA130" s="13">
        <v>0</v>
      </c>
      <c r="CB130" s="13">
        <v>2</v>
      </c>
      <c r="CC130" s="13">
        <v>1</v>
      </c>
      <c r="CD130" s="13">
        <v>0</v>
      </c>
      <c r="CE130" s="13">
        <v>134</v>
      </c>
    </row>
    <row r="131" spans="1:83">
      <c r="A131" s="13" t="s">
        <v>40</v>
      </c>
      <c r="B131" s="13">
        <v>320</v>
      </c>
      <c r="C131" s="13">
        <v>0</v>
      </c>
      <c r="D131" s="13">
        <v>14</v>
      </c>
      <c r="E131" s="13">
        <v>14</v>
      </c>
      <c r="F131" s="13">
        <v>16</v>
      </c>
      <c r="G131" s="13">
        <v>3</v>
      </c>
      <c r="H131" s="13">
        <v>0</v>
      </c>
      <c r="I131" s="13">
        <v>18</v>
      </c>
      <c r="J131" s="13">
        <v>4</v>
      </c>
      <c r="K131" s="13">
        <v>0</v>
      </c>
      <c r="L131" s="13">
        <v>20</v>
      </c>
      <c r="M131" s="13">
        <v>5</v>
      </c>
      <c r="N131" s="13">
        <v>4</v>
      </c>
      <c r="O131" s="13">
        <v>1</v>
      </c>
      <c r="P131" s="13">
        <v>0</v>
      </c>
      <c r="Q131" s="13">
        <v>6</v>
      </c>
      <c r="R131" s="13">
        <v>7</v>
      </c>
      <c r="S131" s="13">
        <v>25</v>
      </c>
      <c r="T131" s="13">
        <v>457</v>
      </c>
      <c r="U131" s="1"/>
      <c r="V131" s="13" t="s">
        <v>40</v>
      </c>
      <c r="W131" s="13">
        <v>340</v>
      </c>
      <c r="X131" s="13">
        <v>1</v>
      </c>
      <c r="Y131" s="13">
        <v>37</v>
      </c>
      <c r="Z131" s="13">
        <v>20</v>
      </c>
      <c r="AA131" s="13">
        <v>22</v>
      </c>
      <c r="AB131" s="13">
        <v>3</v>
      </c>
      <c r="AC131" s="13">
        <v>0</v>
      </c>
      <c r="AD131" s="13">
        <v>14</v>
      </c>
      <c r="AE131" s="13">
        <v>15</v>
      </c>
      <c r="AF131" s="13">
        <v>2</v>
      </c>
      <c r="AG131" s="13">
        <v>22</v>
      </c>
      <c r="AH131" s="13">
        <v>2</v>
      </c>
      <c r="AI131" s="13">
        <v>4</v>
      </c>
      <c r="AJ131" s="13">
        <v>0</v>
      </c>
      <c r="AK131" s="13">
        <v>0</v>
      </c>
      <c r="AL131" s="13">
        <v>2</v>
      </c>
      <c r="AM131" s="13">
        <v>4</v>
      </c>
      <c r="AN131" s="13">
        <v>14</v>
      </c>
      <c r="AO131" s="13">
        <v>502</v>
      </c>
      <c r="AP131" s="1"/>
      <c r="AQ131" s="13" t="s">
        <v>40</v>
      </c>
      <c r="AR131" s="13">
        <v>262</v>
      </c>
      <c r="AS131" s="13">
        <v>0</v>
      </c>
      <c r="AT131" s="13">
        <v>28</v>
      </c>
      <c r="AU131" s="13">
        <v>4</v>
      </c>
      <c r="AV131" s="13">
        <v>9</v>
      </c>
      <c r="AW131" s="13">
        <v>4</v>
      </c>
      <c r="AX131" s="13">
        <v>0</v>
      </c>
      <c r="AY131" s="13">
        <v>25</v>
      </c>
      <c r="AZ131" s="13">
        <v>11</v>
      </c>
      <c r="BA131" s="13">
        <v>0</v>
      </c>
      <c r="BB131" s="13">
        <v>27</v>
      </c>
      <c r="BC131" s="13">
        <v>3</v>
      </c>
      <c r="BD131" s="13">
        <v>0</v>
      </c>
      <c r="BE131" s="13">
        <v>0</v>
      </c>
      <c r="BF131" s="13">
        <v>0</v>
      </c>
      <c r="BG131" s="13">
        <v>0</v>
      </c>
      <c r="BH131" s="13">
        <v>13</v>
      </c>
      <c r="BI131" s="13">
        <v>10</v>
      </c>
      <c r="BJ131" s="13">
        <v>396</v>
      </c>
      <c r="BK131" s="1"/>
      <c r="BL131" s="13" t="s">
        <v>40</v>
      </c>
      <c r="BM131" s="13">
        <v>265</v>
      </c>
      <c r="BN131" s="13">
        <v>0</v>
      </c>
      <c r="BO131" s="13">
        <v>34</v>
      </c>
      <c r="BP131" s="13">
        <v>5</v>
      </c>
      <c r="BQ131" s="13">
        <v>5</v>
      </c>
      <c r="BR131" s="13">
        <v>1</v>
      </c>
      <c r="BS131" s="13">
        <v>0</v>
      </c>
      <c r="BT131" s="13">
        <v>14</v>
      </c>
      <c r="BU131" s="13">
        <v>11</v>
      </c>
      <c r="BV131" s="13">
        <v>0</v>
      </c>
      <c r="BW131" s="13">
        <v>22</v>
      </c>
      <c r="BX131" s="13">
        <v>1</v>
      </c>
      <c r="BY131" s="13">
        <v>3</v>
      </c>
      <c r="BZ131" s="13">
        <v>0</v>
      </c>
      <c r="CA131" s="13">
        <v>0</v>
      </c>
      <c r="CB131" s="13">
        <v>0</v>
      </c>
      <c r="CC131" s="13">
        <v>1</v>
      </c>
      <c r="CD131" s="13">
        <v>18</v>
      </c>
      <c r="CE131" s="13">
        <v>380</v>
      </c>
    </row>
    <row r="132" spans="1:83">
      <c r="A132" s="13" t="s">
        <v>41</v>
      </c>
      <c r="B132" s="13">
        <v>70</v>
      </c>
      <c r="C132" s="13">
        <v>1</v>
      </c>
      <c r="D132" s="13">
        <v>12</v>
      </c>
      <c r="E132" s="13">
        <v>0</v>
      </c>
      <c r="F132" s="13">
        <v>4</v>
      </c>
      <c r="G132" s="13">
        <v>0</v>
      </c>
      <c r="H132" s="13">
        <v>0</v>
      </c>
      <c r="I132" s="13">
        <v>1</v>
      </c>
      <c r="J132" s="13">
        <v>12</v>
      </c>
      <c r="K132" s="13">
        <v>1</v>
      </c>
      <c r="L132" s="13">
        <v>6</v>
      </c>
      <c r="M132" s="13">
        <v>1</v>
      </c>
      <c r="N132" s="13">
        <v>1</v>
      </c>
      <c r="O132" s="13">
        <v>0</v>
      </c>
      <c r="P132" s="13">
        <v>0</v>
      </c>
      <c r="Q132" s="13">
        <v>1</v>
      </c>
      <c r="R132" s="13">
        <v>0</v>
      </c>
      <c r="S132" s="13">
        <v>2</v>
      </c>
      <c r="T132" s="13">
        <v>112</v>
      </c>
      <c r="U132" s="1"/>
      <c r="V132" s="13" t="s">
        <v>41</v>
      </c>
      <c r="W132" s="13">
        <v>83</v>
      </c>
      <c r="X132" s="13">
        <v>1</v>
      </c>
      <c r="Y132" s="13">
        <v>6</v>
      </c>
      <c r="Z132" s="13">
        <v>2</v>
      </c>
      <c r="AA132" s="13">
        <v>3</v>
      </c>
      <c r="AB132" s="13">
        <v>1</v>
      </c>
      <c r="AC132" s="13">
        <v>1</v>
      </c>
      <c r="AD132" s="13">
        <v>12</v>
      </c>
      <c r="AE132" s="13">
        <v>6</v>
      </c>
      <c r="AF132" s="13">
        <v>0</v>
      </c>
      <c r="AG132" s="13">
        <v>4</v>
      </c>
      <c r="AH132" s="13">
        <v>3</v>
      </c>
      <c r="AI132" s="13">
        <v>3</v>
      </c>
      <c r="AJ132" s="13">
        <v>0</v>
      </c>
      <c r="AK132" s="13">
        <v>1</v>
      </c>
      <c r="AL132" s="13">
        <v>1</v>
      </c>
      <c r="AM132" s="13">
        <v>0</v>
      </c>
      <c r="AN132" s="13">
        <v>2</v>
      </c>
      <c r="AO132" s="13">
        <v>129</v>
      </c>
      <c r="AP132" s="1"/>
      <c r="AQ132" s="13" t="s">
        <v>41</v>
      </c>
      <c r="AR132" s="13">
        <v>68</v>
      </c>
      <c r="AS132" s="13">
        <v>0</v>
      </c>
      <c r="AT132" s="13">
        <v>5</v>
      </c>
      <c r="AU132" s="13">
        <v>1</v>
      </c>
      <c r="AV132" s="13">
        <v>3</v>
      </c>
      <c r="AW132" s="13">
        <v>0</v>
      </c>
      <c r="AX132" s="13">
        <v>0</v>
      </c>
      <c r="AY132" s="13">
        <v>7</v>
      </c>
      <c r="AZ132" s="13">
        <v>3</v>
      </c>
      <c r="BA132" s="13">
        <v>0</v>
      </c>
      <c r="BB132" s="13">
        <v>8</v>
      </c>
      <c r="BC132" s="13">
        <v>0</v>
      </c>
      <c r="BD132" s="13">
        <v>1</v>
      </c>
      <c r="BE132" s="13">
        <v>0</v>
      </c>
      <c r="BF132" s="13">
        <v>0</v>
      </c>
      <c r="BG132" s="13">
        <v>4</v>
      </c>
      <c r="BH132" s="13">
        <v>1</v>
      </c>
      <c r="BI132" s="13">
        <v>1</v>
      </c>
      <c r="BJ132" s="13">
        <v>102</v>
      </c>
      <c r="BK132" s="1"/>
      <c r="BL132" s="13" t="s">
        <v>41</v>
      </c>
      <c r="BM132" s="13">
        <v>81</v>
      </c>
      <c r="BN132" s="13">
        <v>0</v>
      </c>
      <c r="BO132" s="13">
        <v>7</v>
      </c>
      <c r="BP132" s="13">
        <v>1</v>
      </c>
      <c r="BQ132" s="13">
        <v>2</v>
      </c>
      <c r="BR132" s="13">
        <v>0</v>
      </c>
      <c r="BS132" s="13">
        <v>1</v>
      </c>
      <c r="BT132" s="13">
        <v>14</v>
      </c>
      <c r="BU132" s="13">
        <v>14</v>
      </c>
      <c r="BV132" s="13">
        <v>0</v>
      </c>
      <c r="BW132" s="13">
        <v>8</v>
      </c>
      <c r="BX132" s="13">
        <v>0</v>
      </c>
      <c r="BY132" s="13">
        <v>1</v>
      </c>
      <c r="BZ132" s="13">
        <v>0</v>
      </c>
      <c r="CA132" s="13">
        <v>1</v>
      </c>
      <c r="CB132" s="13">
        <v>3</v>
      </c>
      <c r="CC132" s="13">
        <v>2</v>
      </c>
      <c r="CD132" s="13">
        <v>0</v>
      </c>
      <c r="CE132" s="13">
        <v>135</v>
      </c>
    </row>
    <row r="133" spans="1:83">
      <c r="A133" s="13" t="s">
        <v>42</v>
      </c>
      <c r="B133" s="13">
        <v>53</v>
      </c>
      <c r="C133" s="13">
        <v>0</v>
      </c>
      <c r="D133" s="13">
        <v>11</v>
      </c>
      <c r="E133" s="13">
        <v>2</v>
      </c>
      <c r="F133" s="13">
        <v>0</v>
      </c>
      <c r="G133" s="13">
        <v>0</v>
      </c>
      <c r="H133" s="13">
        <v>4</v>
      </c>
      <c r="I133" s="13">
        <v>2</v>
      </c>
      <c r="J133" s="13">
        <v>1</v>
      </c>
      <c r="K133" s="13">
        <v>0</v>
      </c>
      <c r="L133" s="13">
        <v>8</v>
      </c>
      <c r="M133" s="13">
        <v>0</v>
      </c>
      <c r="N133" s="13">
        <v>0</v>
      </c>
      <c r="O133" s="13">
        <v>0</v>
      </c>
      <c r="P133" s="13">
        <v>0</v>
      </c>
      <c r="Q133" s="13">
        <v>0</v>
      </c>
      <c r="R133" s="13">
        <v>0</v>
      </c>
      <c r="S133" s="13">
        <v>2</v>
      </c>
      <c r="T133" s="13">
        <v>83</v>
      </c>
      <c r="U133" s="1"/>
      <c r="V133" s="13" t="s">
        <v>42</v>
      </c>
      <c r="W133" s="13">
        <v>56</v>
      </c>
      <c r="X133" s="13">
        <v>0</v>
      </c>
      <c r="Y133" s="13">
        <v>12</v>
      </c>
      <c r="Z133" s="13">
        <v>0</v>
      </c>
      <c r="AA133" s="13">
        <v>4</v>
      </c>
      <c r="AB133" s="13">
        <v>1</v>
      </c>
      <c r="AC133" s="13">
        <v>3</v>
      </c>
      <c r="AD133" s="13">
        <v>5</v>
      </c>
      <c r="AE133" s="13">
        <v>1</v>
      </c>
      <c r="AF133" s="13">
        <v>0</v>
      </c>
      <c r="AG133" s="13">
        <v>11</v>
      </c>
      <c r="AH133" s="13">
        <v>0</v>
      </c>
      <c r="AI133" s="13">
        <v>0</v>
      </c>
      <c r="AJ133" s="13">
        <v>0</v>
      </c>
      <c r="AK133" s="13">
        <v>0</v>
      </c>
      <c r="AL133" s="13">
        <v>0</v>
      </c>
      <c r="AM133" s="13">
        <v>0</v>
      </c>
      <c r="AN133" s="13">
        <v>2</v>
      </c>
      <c r="AO133" s="13">
        <v>95</v>
      </c>
      <c r="AP133" s="1"/>
      <c r="AQ133" s="13" t="s">
        <v>42</v>
      </c>
      <c r="AR133" s="13">
        <v>59</v>
      </c>
      <c r="AS133" s="13">
        <v>0</v>
      </c>
      <c r="AT133" s="13">
        <v>6</v>
      </c>
      <c r="AU133" s="13">
        <v>1</v>
      </c>
      <c r="AV133" s="13">
        <v>5</v>
      </c>
      <c r="AW133" s="13">
        <v>1</v>
      </c>
      <c r="AX133" s="13">
        <v>0</v>
      </c>
      <c r="AY133" s="13">
        <v>5</v>
      </c>
      <c r="AZ133" s="13">
        <v>0</v>
      </c>
      <c r="BA133" s="13">
        <v>1</v>
      </c>
      <c r="BB133" s="13">
        <v>8</v>
      </c>
      <c r="BC133" s="13">
        <v>0</v>
      </c>
      <c r="BD133" s="13">
        <v>1</v>
      </c>
      <c r="BE133" s="13">
        <v>0</v>
      </c>
      <c r="BF133" s="13">
        <v>0</v>
      </c>
      <c r="BG133" s="13">
        <v>0</v>
      </c>
      <c r="BH133" s="13">
        <v>0</v>
      </c>
      <c r="BI133" s="13">
        <v>8</v>
      </c>
      <c r="BJ133" s="13">
        <v>95</v>
      </c>
      <c r="BK133" s="1"/>
      <c r="BL133" s="13" t="s">
        <v>42</v>
      </c>
      <c r="BM133" s="13">
        <v>84</v>
      </c>
      <c r="BN133" s="13">
        <v>0</v>
      </c>
      <c r="BO133" s="13">
        <v>12</v>
      </c>
      <c r="BP133" s="13">
        <v>4</v>
      </c>
      <c r="BQ133" s="13">
        <v>7</v>
      </c>
      <c r="BR133" s="13">
        <v>2</v>
      </c>
      <c r="BS133" s="13">
        <v>0</v>
      </c>
      <c r="BT133" s="13">
        <v>10</v>
      </c>
      <c r="BU133" s="13">
        <v>2</v>
      </c>
      <c r="BV133" s="13">
        <v>4</v>
      </c>
      <c r="BW133" s="13">
        <v>13</v>
      </c>
      <c r="BX133" s="13">
        <v>1</v>
      </c>
      <c r="BY133" s="13">
        <v>1</v>
      </c>
      <c r="BZ133" s="13">
        <v>0</v>
      </c>
      <c r="CA133" s="13">
        <v>4</v>
      </c>
      <c r="CB133" s="13">
        <v>2</v>
      </c>
      <c r="CC133" s="13">
        <v>0</v>
      </c>
      <c r="CD133" s="13">
        <v>0</v>
      </c>
      <c r="CE133" s="13">
        <v>146</v>
      </c>
    </row>
    <row r="134" spans="1:83">
      <c r="A134" s="13" t="s">
        <v>43</v>
      </c>
      <c r="B134" s="13">
        <v>84</v>
      </c>
      <c r="C134" s="13">
        <v>0</v>
      </c>
      <c r="D134" s="13">
        <v>8</v>
      </c>
      <c r="E134" s="13">
        <v>5</v>
      </c>
      <c r="F134" s="13">
        <v>9</v>
      </c>
      <c r="G134" s="13">
        <v>2</v>
      </c>
      <c r="H134" s="13">
        <v>3</v>
      </c>
      <c r="I134" s="13">
        <v>6</v>
      </c>
      <c r="J134" s="13">
        <v>12</v>
      </c>
      <c r="K134" s="13">
        <v>2</v>
      </c>
      <c r="L134" s="13">
        <v>3</v>
      </c>
      <c r="M134" s="13">
        <v>0</v>
      </c>
      <c r="N134" s="13">
        <v>0</v>
      </c>
      <c r="O134" s="13">
        <v>0</v>
      </c>
      <c r="P134" s="13">
        <v>0</v>
      </c>
      <c r="Q134" s="13">
        <v>1</v>
      </c>
      <c r="R134" s="13">
        <v>0</v>
      </c>
      <c r="S134" s="13">
        <v>1</v>
      </c>
      <c r="T134" s="13">
        <v>136</v>
      </c>
      <c r="U134" s="1"/>
      <c r="V134" s="13" t="s">
        <v>43</v>
      </c>
      <c r="W134" s="13">
        <v>87</v>
      </c>
      <c r="X134" s="13">
        <v>2</v>
      </c>
      <c r="Y134" s="13">
        <v>5</v>
      </c>
      <c r="Z134" s="13">
        <v>5</v>
      </c>
      <c r="AA134" s="13">
        <v>9</v>
      </c>
      <c r="AB134" s="13">
        <v>2</v>
      </c>
      <c r="AC134" s="13">
        <v>2</v>
      </c>
      <c r="AD134" s="13">
        <v>6</v>
      </c>
      <c r="AE134" s="13">
        <v>19</v>
      </c>
      <c r="AF134" s="13">
        <v>2</v>
      </c>
      <c r="AG134" s="13">
        <v>12</v>
      </c>
      <c r="AH134" s="13">
        <v>0</v>
      </c>
      <c r="AI134" s="13">
        <v>1</v>
      </c>
      <c r="AJ134" s="13">
        <v>0</v>
      </c>
      <c r="AK134" s="13">
        <v>1</v>
      </c>
      <c r="AL134" s="13">
        <v>0</v>
      </c>
      <c r="AM134" s="13">
        <v>0</v>
      </c>
      <c r="AN134" s="13">
        <v>2</v>
      </c>
      <c r="AO134" s="13">
        <v>155</v>
      </c>
      <c r="AP134" s="1"/>
      <c r="AQ134" s="13" t="s">
        <v>43</v>
      </c>
      <c r="AR134" s="13">
        <v>106</v>
      </c>
      <c r="AS134" s="13">
        <v>0</v>
      </c>
      <c r="AT134" s="13">
        <v>12</v>
      </c>
      <c r="AU134" s="13">
        <v>0</v>
      </c>
      <c r="AV134" s="13">
        <v>5</v>
      </c>
      <c r="AW134" s="13">
        <v>2</v>
      </c>
      <c r="AX134" s="13">
        <v>0</v>
      </c>
      <c r="AY134" s="13">
        <v>10</v>
      </c>
      <c r="AZ134" s="13">
        <v>6</v>
      </c>
      <c r="BA134" s="13">
        <v>0</v>
      </c>
      <c r="BB134" s="13">
        <v>7</v>
      </c>
      <c r="BC134" s="13">
        <v>0</v>
      </c>
      <c r="BD134" s="13">
        <v>0</v>
      </c>
      <c r="BE134" s="13">
        <v>0</v>
      </c>
      <c r="BF134" s="13">
        <v>0</v>
      </c>
      <c r="BG134" s="13">
        <v>0</v>
      </c>
      <c r="BH134" s="13">
        <v>0</v>
      </c>
      <c r="BI134" s="13">
        <v>12</v>
      </c>
      <c r="BJ134" s="13">
        <v>160</v>
      </c>
      <c r="BK134" s="1"/>
      <c r="BL134" s="13" t="s">
        <v>43</v>
      </c>
      <c r="BM134" s="13">
        <v>122</v>
      </c>
      <c r="BN134" s="13">
        <v>0</v>
      </c>
      <c r="BO134" s="13">
        <v>8</v>
      </c>
      <c r="BP134" s="13">
        <v>4</v>
      </c>
      <c r="BQ134" s="13">
        <v>22</v>
      </c>
      <c r="BR134" s="13">
        <v>4</v>
      </c>
      <c r="BS134" s="13">
        <v>1</v>
      </c>
      <c r="BT134" s="13">
        <v>14</v>
      </c>
      <c r="BU134" s="13">
        <v>6</v>
      </c>
      <c r="BV134" s="13">
        <v>2</v>
      </c>
      <c r="BW134" s="13">
        <v>8</v>
      </c>
      <c r="BX134" s="13">
        <v>0</v>
      </c>
      <c r="BY134" s="13">
        <v>0</v>
      </c>
      <c r="BZ134" s="13">
        <v>0</v>
      </c>
      <c r="CA134" s="13">
        <v>0</v>
      </c>
      <c r="CB134" s="13">
        <v>3</v>
      </c>
      <c r="CC134" s="13">
        <v>0</v>
      </c>
      <c r="CD134" s="13">
        <v>0</v>
      </c>
      <c r="CE134" s="13">
        <v>194</v>
      </c>
    </row>
    <row r="135" spans="1:83">
      <c r="A135" s="13" t="s">
        <v>44</v>
      </c>
      <c r="B135" s="13">
        <v>42</v>
      </c>
      <c r="C135" s="13">
        <v>0</v>
      </c>
      <c r="D135" s="13">
        <v>1</v>
      </c>
      <c r="E135" s="13">
        <v>18</v>
      </c>
      <c r="F135" s="13">
        <v>11</v>
      </c>
      <c r="G135" s="13">
        <v>2</v>
      </c>
      <c r="H135" s="13">
        <v>1</v>
      </c>
      <c r="I135" s="13">
        <v>13</v>
      </c>
      <c r="J135" s="13">
        <v>18</v>
      </c>
      <c r="K135" s="13">
        <v>0</v>
      </c>
      <c r="L135" s="13">
        <v>0</v>
      </c>
      <c r="M135" s="13">
        <v>3</v>
      </c>
      <c r="N135" s="13">
        <v>0</v>
      </c>
      <c r="O135" s="13">
        <v>0</v>
      </c>
      <c r="P135" s="13">
        <v>0</v>
      </c>
      <c r="Q135" s="13">
        <v>0</v>
      </c>
      <c r="R135" s="13">
        <v>2</v>
      </c>
      <c r="S135" s="13">
        <v>9</v>
      </c>
      <c r="T135" s="13">
        <v>120</v>
      </c>
      <c r="U135" s="1"/>
      <c r="V135" s="13" t="s">
        <v>44</v>
      </c>
      <c r="W135" s="13">
        <v>25</v>
      </c>
      <c r="X135" s="13">
        <v>0</v>
      </c>
      <c r="Y135" s="13">
        <v>6</v>
      </c>
      <c r="Z135" s="13">
        <v>6</v>
      </c>
      <c r="AA135" s="13">
        <v>11</v>
      </c>
      <c r="AB135" s="13">
        <v>0</v>
      </c>
      <c r="AC135" s="13">
        <v>0</v>
      </c>
      <c r="AD135" s="13">
        <v>6</v>
      </c>
      <c r="AE135" s="13">
        <v>6</v>
      </c>
      <c r="AF135" s="13">
        <v>0</v>
      </c>
      <c r="AG135" s="13">
        <v>3</v>
      </c>
      <c r="AH135" s="13">
        <v>4</v>
      </c>
      <c r="AI135" s="13">
        <v>0</v>
      </c>
      <c r="AJ135" s="13">
        <v>0</v>
      </c>
      <c r="AK135" s="13">
        <v>0</v>
      </c>
      <c r="AL135" s="13">
        <v>1</v>
      </c>
      <c r="AM135" s="13">
        <v>1</v>
      </c>
      <c r="AN135" s="13">
        <v>2</v>
      </c>
      <c r="AO135" s="13">
        <v>71</v>
      </c>
      <c r="AP135" s="1"/>
      <c r="AQ135" s="13" t="s">
        <v>44</v>
      </c>
      <c r="AR135" s="13">
        <v>32</v>
      </c>
      <c r="AS135" s="13">
        <v>0</v>
      </c>
      <c r="AT135" s="13">
        <v>0</v>
      </c>
      <c r="AU135" s="13">
        <v>0</v>
      </c>
      <c r="AV135" s="13">
        <v>7</v>
      </c>
      <c r="AW135" s="13">
        <v>0</v>
      </c>
      <c r="AX135" s="13">
        <v>0</v>
      </c>
      <c r="AY135" s="13">
        <v>5</v>
      </c>
      <c r="AZ135" s="13">
        <v>3</v>
      </c>
      <c r="BA135" s="13">
        <v>0</v>
      </c>
      <c r="BB135" s="13">
        <v>0</v>
      </c>
      <c r="BC135" s="13">
        <v>0</v>
      </c>
      <c r="BD135" s="13">
        <v>0</v>
      </c>
      <c r="BE135" s="13">
        <v>0</v>
      </c>
      <c r="BF135" s="13">
        <v>0</v>
      </c>
      <c r="BG135" s="13">
        <v>0</v>
      </c>
      <c r="BH135" s="13">
        <v>1</v>
      </c>
      <c r="BI135" s="13">
        <v>2</v>
      </c>
      <c r="BJ135" s="13">
        <v>50</v>
      </c>
      <c r="BK135" s="1"/>
      <c r="BL135" s="13" t="s">
        <v>44</v>
      </c>
      <c r="BM135" s="13">
        <v>39</v>
      </c>
      <c r="BN135" s="13">
        <v>0</v>
      </c>
      <c r="BO135" s="13">
        <v>1</v>
      </c>
      <c r="BP135" s="13">
        <v>2</v>
      </c>
      <c r="BQ135" s="13">
        <v>21</v>
      </c>
      <c r="BR135" s="13">
        <v>0</v>
      </c>
      <c r="BS135" s="13">
        <v>0</v>
      </c>
      <c r="BT135" s="13">
        <v>4</v>
      </c>
      <c r="BU135" s="13">
        <v>5</v>
      </c>
      <c r="BV135" s="13">
        <v>0</v>
      </c>
      <c r="BW135" s="13">
        <v>3</v>
      </c>
      <c r="BX135" s="13">
        <v>0</v>
      </c>
      <c r="BY135" s="13">
        <v>0</v>
      </c>
      <c r="BZ135" s="13">
        <v>0</v>
      </c>
      <c r="CA135" s="13">
        <v>0</v>
      </c>
      <c r="CB135" s="13">
        <v>2</v>
      </c>
      <c r="CC135" s="13">
        <v>0</v>
      </c>
      <c r="CD135" s="13">
        <v>1</v>
      </c>
      <c r="CE135" s="13">
        <v>78</v>
      </c>
    </row>
    <row r="136" spans="1:83">
      <c r="A136" s="13" t="s">
        <v>45</v>
      </c>
      <c r="B136" s="13">
        <v>16</v>
      </c>
      <c r="C136" s="13">
        <v>0</v>
      </c>
      <c r="D136" s="13">
        <v>0</v>
      </c>
      <c r="E136" s="13">
        <v>0</v>
      </c>
      <c r="F136" s="13">
        <v>1</v>
      </c>
      <c r="G136" s="13">
        <v>0</v>
      </c>
      <c r="H136" s="13">
        <v>0</v>
      </c>
      <c r="I136" s="13">
        <v>0</v>
      </c>
      <c r="J136" s="13">
        <v>1</v>
      </c>
      <c r="K136" s="13">
        <v>0</v>
      </c>
      <c r="L136" s="13">
        <v>2</v>
      </c>
      <c r="M136" s="13">
        <v>0</v>
      </c>
      <c r="N136" s="13">
        <v>0</v>
      </c>
      <c r="O136" s="13">
        <v>1</v>
      </c>
      <c r="P136" s="13">
        <v>0</v>
      </c>
      <c r="Q136" s="13">
        <v>0</v>
      </c>
      <c r="R136" s="13">
        <v>0</v>
      </c>
      <c r="S136" s="13">
        <v>0</v>
      </c>
      <c r="T136" s="13">
        <v>21</v>
      </c>
      <c r="U136" s="1"/>
      <c r="V136" s="13" t="s">
        <v>45</v>
      </c>
      <c r="W136" s="13">
        <v>18</v>
      </c>
      <c r="X136" s="13">
        <v>0</v>
      </c>
      <c r="Y136" s="13">
        <v>2</v>
      </c>
      <c r="Z136" s="13">
        <v>2</v>
      </c>
      <c r="AA136" s="13">
        <v>1</v>
      </c>
      <c r="AB136" s="13">
        <v>0</v>
      </c>
      <c r="AC136" s="13">
        <v>0</v>
      </c>
      <c r="AD136" s="13">
        <v>2</v>
      </c>
      <c r="AE136" s="13">
        <v>1</v>
      </c>
      <c r="AF136" s="13">
        <v>0</v>
      </c>
      <c r="AG136" s="13">
        <v>5</v>
      </c>
      <c r="AH136" s="13">
        <v>0</v>
      </c>
      <c r="AI136" s="13">
        <v>0</v>
      </c>
      <c r="AJ136" s="13">
        <v>0</v>
      </c>
      <c r="AK136" s="13">
        <v>0</v>
      </c>
      <c r="AL136" s="13">
        <v>0</v>
      </c>
      <c r="AM136" s="13">
        <v>0</v>
      </c>
      <c r="AN136" s="13">
        <v>0</v>
      </c>
      <c r="AO136" s="13">
        <v>31</v>
      </c>
      <c r="AP136" s="1"/>
      <c r="AQ136" s="13" t="s">
        <v>45</v>
      </c>
      <c r="AR136" s="13">
        <v>11</v>
      </c>
      <c r="AS136" s="13">
        <v>0</v>
      </c>
      <c r="AT136" s="13">
        <v>4</v>
      </c>
      <c r="AU136" s="13">
        <v>0</v>
      </c>
      <c r="AV136" s="13">
        <v>3</v>
      </c>
      <c r="AW136" s="13">
        <v>0</v>
      </c>
      <c r="AX136" s="13">
        <v>0</v>
      </c>
      <c r="AY136" s="13">
        <v>0</v>
      </c>
      <c r="AZ136" s="13">
        <v>2</v>
      </c>
      <c r="BA136" s="13">
        <v>0</v>
      </c>
      <c r="BB136" s="13">
        <v>1</v>
      </c>
      <c r="BC136" s="13">
        <v>0</v>
      </c>
      <c r="BD136" s="13">
        <v>0</v>
      </c>
      <c r="BE136" s="13">
        <v>0</v>
      </c>
      <c r="BF136" s="13">
        <v>0</v>
      </c>
      <c r="BG136" s="13">
        <v>0</v>
      </c>
      <c r="BH136" s="13">
        <v>0</v>
      </c>
      <c r="BI136" s="13">
        <v>0</v>
      </c>
      <c r="BJ136" s="13">
        <v>21</v>
      </c>
      <c r="BK136" s="1"/>
      <c r="BL136" s="13" t="s">
        <v>45</v>
      </c>
      <c r="BM136" s="13">
        <v>10</v>
      </c>
      <c r="BN136" s="13">
        <v>0</v>
      </c>
      <c r="BO136" s="13">
        <v>0</v>
      </c>
      <c r="BP136" s="13">
        <v>0</v>
      </c>
      <c r="BQ136" s="13">
        <v>3</v>
      </c>
      <c r="BR136" s="13">
        <v>0</v>
      </c>
      <c r="BS136" s="13">
        <v>0</v>
      </c>
      <c r="BT136" s="13">
        <v>1</v>
      </c>
      <c r="BU136" s="13">
        <v>1</v>
      </c>
      <c r="BV136" s="13">
        <v>0</v>
      </c>
      <c r="BW136" s="13">
        <v>2</v>
      </c>
      <c r="BX136" s="13">
        <v>0</v>
      </c>
      <c r="BY136" s="13">
        <v>0</v>
      </c>
      <c r="BZ136" s="13">
        <v>0</v>
      </c>
      <c r="CA136" s="13">
        <v>0</v>
      </c>
      <c r="CB136" s="13">
        <v>0</v>
      </c>
      <c r="CC136" s="13">
        <v>0</v>
      </c>
      <c r="CD136" s="13">
        <v>0</v>
      </c>
      <c r="CE136" s="13">
        <v>17</v>
      </c>
    </row>
    <row r="137" spans="1:83">
      <c r="A137" s="13" t="s">
        <v>46</v>
      </c>
      <c r="B137" s="13">
        <v>14</v>
      </c>
      <c r="C137" s="13">
        <v>0</v>
      </c>
      <c r="D137" s="13">
        <v>1</v>
      </c>
      <c r="E137" s="13">
        <v>0</v>
      </c>
      <c r="F137" s="13">
        <v>0</v>
      </c>
      <c r="G137" s="13">
        <v>0</v>
      </c>
      <c r="H137" s="13">
        <v>0</v>
      </c>
      <c r="I137" s="13">
        <v>0</v>
      </c>
      <c r="J137" s="13">
        <v>3</v>
      </c>
      <c r="K137" s="13">
        <v>0</v>
      </c>
      <c r="L137" s="13">
        <v>0</v>
      </c>
      <c r="M137" s="13">
        <v>0</v>
      </c>
      <c r="N137" s="13">
        <v>0</v>
      </c>
      <c r="O137" s="13">
        <v>0</v>
      </c>
      <c r="P137" s="13">
        <v>0</v>
      </c>
      <c r="Q137" s="13">
        <v>0</v>
      </c>
      <c r="R137" s="13">
        <v>2</v>
      </c>
      <c r="S137" s="13">
        <v>3</v>
      </c>
      <c r="T137" s="13">
        <v>23</v>
      </c>
      <c r="U137" s="1"/>
      <c r="V137" s="13" t="s">
        <v>46</v>
      </c>
      <c r="W137" s="13">
        <v>13</v>
      </c>
      <c r="X137" s="13">
        <v>0</v>
      </c>
      <c r="Y137" s="13">
        <v>2</v>
      </c>
      <c r="Z137" s="13">
        <v>1</v>
      </c>
      <c r="AA137" s="13">
        <v>0</v>
      </c>
      <c r="AB137" s="13">
        <v>1</v>
      </c>
      <c r="AC137" s="13">
        <v>0</v>
      </c>
      <c r="AD137" s="13">
        <v>2</v>
      </c>
      <c r="AE137" s="13">
        <v>10</v>
      </c>
      <c r="AF137" s="13">
        <v>0</v>
      </c>
      <c r="AG137" s="13">
        <v>0</v>
      </c>
      <c r="AH137" s="13">
        <v>0</v>
      </c>
      <c r="AI137" s="13">
        <v>0</v>
      </c>
      <c r="AJ137" s="13">
        <v>0</v>
      </c>
      <c r="AK137" s="13">
        <v>0</v>
      </c>
      <c r="AL137" s="13">
        <v>0</v>
      </c>
      <c r="AM137" s="13">
        <v>0</v>
      </c>
      <c r="AN137" s="13">
        <v>1</v>
      </c>
      <c r="AO137" s="13">
        <v>30</v>
      </c>
      <c r="AP137" s="1"/>
      <c r="AQ137" s="13" t="s">
        <v>46</v>
      </c>
      <c r="AR137" s="13">
        <v>14</v>
      </c>
      <c r="AS137" s="13">
        <v>0</v>
      </c>
      <c r="AT137" s="13">
        <v>0</v>
      </c>
      <c r="AU137" s="13">
        <v>0</v>
      </c>
      <c r="AV137" s="13">
        <v>0</v>
      </c>
      <c r="AW137" s="13">
        <v>2</v>
      </c>
      <c r="AX137" s="13">
        <v>0</v>
      </c>
      <c r="AY137" s="13">
        <v>2</v>
      </c>
      <c r="AZ137" s="13">
        <v>4</v>
      </c>
      <c r="BA137" s="13">
        <v>0</v>
      </c>
      <c r="BB137" s="13">
        <v>2</v>
      </c>
      <c r="BC137" s="13">
        <v>0</v>
      </c>
      <c r="BD137" s="13">
        <v>0</v>
      </c>
      <c r="BE137" s="13">
        <v>0</v>
      </c>
      <c r="BF137" s="13">
        <v>0</v>
      </c>
      <c r="BG137" s="13">
        <v>0</v>
      </c>
      <c r="BH137" s="13">
        <v>0</v>
      </c>
      <c r="BI137" s="13">
        <v>0</v>
      </c>
      <c r="BJ137" s="13">
        <v>24</v>
      </c>
      <c r="BK137" s="1"/>
      <c r="BL137" s="13" t="s">
        <v>46</v>
      </c>
      <c r="BM137" s="13">
        <v>12</v>
      </c>
      <c r="BN137" s="13">
        <v>0</v>
      </c>
      <c r="BO137" s="13">
        <v>1</v>
      </c>
      <c r="BP137" s="13">
        <v>0</v>
      </c>
      <c r="BQ137" s="13">
        <v>2</v>
      </c>
      <c r="BR137" s="13">
        <v>1</v>
      </c>
      <c r="BS137" s="13">
        <v>0</v>
      </c>
      <c r="BT137" s="13">
        <v>6</v>
      </c>
      <c r="BU137" s="13">
        <v>2</v>
      </c>
      <c r="BV137" s="13">
        <v>0</v>
      </c>
      <c r="BW137" s="13">
        <v>2</v>
      </c>
      <c r="BX137" s="13">
        <v>0</v>
      </c>
      <c r="BY137" s="13">
        <v>0</v>
      </c>
      <c r="BZ137" s="13">
        <v>0</v>
      </c>
      <c r="CA137" s="13">
        <v>0</v>
      </c>
      <c r="CB137" s="13">
        <v>0</v>
      </c>
      <c r="CC137" s="13">
        <v>0</v>
      </c>
      <c r="CD137" s="13">
        <v>0</v>
      </c>
      <c r="CE137" s="13">
        <v>26</v>
      </c>
    </row>
    <row r="138" spans="1:83">
      <c r="A138" s="13" t="s">
        <v>47</v>
      </c>
      <c r="B138" s="13">
        <v>9</v>
      </c>
      <c r="C138" s="13">
        <v>0</v>
      </c>
      <c r="D138" s="13">
        <v>3</v>
      </c>
      <c r="E138" s="13">
        <v>0</v>
      </c>
      <c r="F138" s="13">
        <v>0</v>
      </c>
      <c r="G138" s="13">
        <v>0</v>
      </c>
      <c r="H138" s="13">
        <v>0</v>
      </c>
      <c r="I138" s="13">
        <v>3</v>
      </c>
      <c r="J138" s="13">
        <v>14</v>
      </c>
      <c r="K138" s="13">
        <v>0</v>
      </c>
      <c r="L138" s="13">
        <v>3</v>
      </c>
      <c r="M138" s="13">
        <v>1</v>
      </c>
      <c r="N138" s="13">
        <v>0</v>
      </c>
      <c r="O138" s="13">
        <v>0</v>
      </c>
      <c r="P138" s="13">
        <v>0</v>
      </c>
      <c r="Q138" s="13">
        <v>0</v>
      </c>
      <c r="R138" s="13">
        <v>21</v>
      </c>
      <c r="S138" s="13">
        <v>2</v>
      </c>
      <c r="T138" s="13">
        <v>56</v>
      </c>
      <c r="U138" s="1"/>
      <c r="V138" s="13" t="s">
        <v>47</v>
      </c>
      <c r="W138" s="13">
        <v>22</v>
      </c>
      <c r="X138" s="13">
        <v>0</v>
      </c>
      <c r="Y138" s="13">
        <v>2</v>
      </c>
      <c r="Z138" s="13">
        <v>1</v>
      </c>
      <c r="AA138" s="13">
        <v>0</v>
      </c>
      <c r="AB138" s="13">
        <v>0</v>
      </c>
      <c r="AC138" s="13">
        <v>0</v>
      </c>
      <c r="AD138" s="13">
        <v>6</v>
      </c>
      <c r="AE138" s="13">
        <v>12</v>
      </c>
      <c r="AF138" s="13">
        <v>0</v>
      </c>
      <c r="AG138" s="13">
        <v>2</v>
      </c>
      <c r="AH138" s="13">
        <v>0</v>
      </c>
      <c r="AI138" s="13">
        <v>0</v>
      </c>
      <c r="AJ138" s="13">
        <v>0</v>
      </c>
      <c r="AK138" s="13">
        <v>0</v>
      </c>
      <c r="AL138" s="13">
        <v>0</v>
      </c>
      <c r="AM138" s="13">
        <v>17</v>
      </c>
      <c r="AN138" s="13">
        <v>1</v>
      </c>
      <c r="AO138" s="13">
        <v>63</v>
      </c>
      <c r="AP138" s="1"/>
      <c r="AQ138" s="13" t="s">
        <v>47</v>
      </c>
      <c r="AR138" s="13">
        <v>8</v>
      </c>
      <c r="AS138" s="13">
        <v>0</v>
      </c>
      <c r="AT138" s="13">
        <v>1</v>
      </c>
      <c r="AU138" s="13">
        <v>0</v>
      </c>
      <c r="AV138" s="13">
        <v>0</v>
      </c>
      <c r="AW138" s="13">
        <v>0</v>
      </c>
      <c r="AX138" s="13">
        <v>0</v>
      </c>
      <c r="AY138" s="13">
        <v>1</v>
      </c>
      <c r="AZ138" s="13">
        <v>9</v>
      </c>
      <c r="BA138" s="13">
        <v>0</v>
      </c>
      <c r="BB138" s="13">
        <v>3</v>
      </c>
      <c r="BC138" s="13">
        <v>0</v>
      </c>
      <c r="BD138" s="13">
        <v>0</v>
      </c>
      <c r="BE138" s="13">
        <v>0</v>
      </c>
      <c r="BF138" s="13">
        <v>0</v>
      </c>
      <c r="BG138" s="13">
        <v>0</v>
      </c>
      <c r="BH138" s="13">
        <v>6</v>
      </c>
      <c r="BI138" s="13">
        <v>0</v>
      </c>
      <c r="BJ138" s="13">
        <v>28</v>
      </c>
      <c r="BK138" s="1"/>
      <c r="BL138" s="13" t="s">
        <v>47</v>
      </c>
      <c r="BM138" s="13">
        <v>13</v>
      </c>
      <c r="BN138" s="13">
        <v>0</v>
      </c>
      <c r="BO138" s="13">
        <v>1</v>
      </c>
      <c r="BP138" s="13">
        <v>3</v>
      </c>
      <c r="BQ138" s="13">
        <v>1</v>
      </c>
      <c r="BR138" s="13">
        <v>0</v>
      </c>
      <c r="BS138" s="13">
        <v>0</v>
      </c>
      <c r="BT138" s="13">
        <v>2</v>
      </c>
      <c r="BU138" s="13">
        <v>11</v>
      </c>
      <c r="BV138" s="13">
        <v>4</v>
      </c>
      <c r="BW138" s="13">
        <v>1</v>
      </c>
      <c r="BX138" s="13">
        <v>1</v>
      </c>
      <c r="BY138" s="13">
        <v>0</v>
      </c>
      <c r="BZ138" s="13">
        <v>0</v>
      </c>
      <c r="CA138" s="13">
        <v>0</v>
      </c>
      <c r="CB138" s="13">
        <v>0</v>
      </c>
      <c r="CC138" s="13">
        <v>4</v>
      </c>
      <c r="CD138" s="13">
        <v>0</v>
      </c>
      <c r="CE138" s="13">
        <v>41</v>
      </c>
    </row>
    <row r="139" spans="1:83">
      <c r="A139" s="13" t="s">
        <v>48</v>
      </c>
      <c r="B139" s="13">
        <v>36</v>
      </c>
      <c r="C139" s="13">
        <v>0</v>
      </c>
      <c r="D139" s="13">
        <v>6</v>
      </c>
      <c r="E139" s="13">
        <v>5</v>
      </c>
      <c r="F139" s="13">
        <v>0</v>
      </c>
      <c r="G139" s="13">
        <v>1</v>
      </c>
      <c r="H139" s="13">
        <v>0</v>
      </c>
      <c r="I139" s="13">
        <v>3</v>
      </c>
      <c r="J139" s="13">
        <v>1</v>
      </c>
      <c r="K139" s="13">
        <v>0</v>
      </c>
      <c r="L139" s="13">
        <v>2</v>
      </c>
      <c r="M139" s="13">
        <v>0</v>
      </c>
      <c r="N139" s="13">
        <v>1</v>
      </c>
      <c r="O139" s="13">
        <v>0</v>
      </c>
      <c r="P139" s="13">
        <v>0</v>
      </c>
      <c r="Q139" s="13">
        <v>0</v>
      </c>
      <c r="R139" s="13">
        <v>0</v>
      </c>
      <c r="S139" s="13">
        <v>2</v>
      </c>
      <c r="T139" s="13">
        <v>57</v>
      </c>
      <c r="U139" s="1"/>
      <c r="V139" s="13" t="s">
        <v>48</v>
      </c>
      <c r="W139" s="13">
        <v>36</v>
      </c>
      <c r="X139" s="13">
        <v>0</v>
      </c>
      <c r="Y139" s="13">
        <v>7</v>
      </c>
      <c r="Z139" s="13">
        <v>0</v>
      </c>
      <c r="AA139" s="13">
        <v>0</v>
      </c>
      <c r="AB139" s="13">
        <v>3</v>
      </c>
      <c r="AC139" s="13">
        <v>0</v>
      </c>
      <c r="AD139" s="13">
        <v>8</v>
      </c>
      <c r="AE139" s="13">
        <v>2</v>
      </c>
      <c r="AF139" s="13">
        <v>0</v>
      </c>
      <c r="AG139" s="13">
        <v>4</v>
      </c>
      <c r="AH139" s="13">
        <v>0</v>
      </c>
      <c r="AI139" s="13">
        <v>0</v>
      </c>
      <c r="AJ139" s="13">
        <v>0</v>
      </c>
      <c r="AK139" s="13">
        <v>0</v>
      </c>
      <c r="AL139" s="13">
        <v>0</v>
      </c>
      <c r="AM139" s="13">
        <v>2</v>
      </c>
      <c r="AN139" s="13">
        <v>2</v>
      </c>
      <c r="AO139" s="13">
        <v>64</v>
      </c>
      <c r="AP139" s="1"/>
      <c r="AQ139" s="13" t="s">
        <v>48</v>
      </c>
      <c r="AR139" s="13">
        <v>11</v>
      </c>
      <c r="AS139" s="13">
        <v>0</v>
      </c>
      <c r="AT139" s="13">
        <v>9</v>
      </c>
      <c r="AU139" s="13">
        <v>2</v>
      </c>
      <c r="AV139" s="13">
        <v>0</v>
      </c>
      <c r="AW139" s="13">
        <v>0</v>
      </c>
      <c r="AX139" s="13">
        <v>0</v>
      </c>
      <c r="AY139" s="13">
        <v>2</v>
      </c>
      <c r="AZ139" s="13">
        <v>2</v>
      </c>
      <c r="BA139" s="13">
        <v>0</v>
      </c>
      <c r="BB139" s="13">
        <v>2</v>
      </c>
      <c r="BC139" s="13">
        <v>0</v>
      </c>
      <c r="BD139" s="13">
        <v>0</v>
      </c>
      <c r="BE139" s="13">
        <v>0</v>
      </c>
      <c r="BF139" s="13">
        <v>0</v>
      </c>
      <c r="BG139" s="13">
        <v>0</v>
      </c>
      <c r="BH139" s="13">
        <v>4</v>
      </c>
      <c r="BI139" s="13">
        <v>1</v>
      </c>
      <c r="BJ139" s="13">
        <v>33</v>
      </c>
      <c r="BK139" s="1"/>
      <c r="BL139" s="13" t="s">
        <v>48</v>
      </c>
      <c r="BM139" s="13">
        <v>26</v>
      </c>
      <c r="BN139" s="13">
        <v>0</v>
      </c>
      <c r="BO139" s="13">
        <v>9</v>
      </c>
      <c r="BP139" s="13">
        <v>0</v>
      </c>
      <c r="BQ139" s="13">
        <v>0</v>
      </c>
      <c r="BR139" s="13">
        <v>2</v>
      </c>
      <c r="BS139" s="13">
        <v>0</v>
      </c>
      <c r="BT139" s="13">
        <v>6</v>
      </c>
      <c r="BU139" s="13">
        <v>10</v>
      </c>
      <c r="BV139" s="13">
        <v>0</v>
      </c>
      <c r="BW139" s="13">
        <v>3</v>
      </c>
      <c r="BX139" s="13">
        <v>0</v>
      </c>
      <c r="BY139" s="13">
        <v>0</v>
      </c>
      <c r="BZ139" s="13">
        <v>0</v>
      </c>
      <c r="CA139" s="13">
        <v>0</v>
      </c>
      <c r="CB139" s="13">
        <v>0</v>
      </c>
      <c r="CC139" s="13">
        <v>0</v>
      </c>
      <c r="CD139" s="13">
        <v>16</v>
      </c>
      <c r="CE139" s="13">
        <v>72</v>
      </c>
    </row>
    <row r="140" spans="1:83">
      <c r="A140" s="13" t="s">
        <v>49</v>
      </c>
      <c r="B140" s="13">
        <v>14</v>
      </c>
      <c r="C140" s="13">
        <v>0</v>
      </c>
      <c r="D140" s="13">
        <v>0</v>
      </c>
      <c r="E140" s="13">
        <v>0</v>
      </c>
      <c r="F140" s="13">
        <v>0</v>
      </c>
      <c r="G140" s="13">
        <v>3</v>
      </c>
      <c r="H140" s="13">
        <v>0</v>
      </c>
      <c r="I140" s="13">
        <v>4</v>
      </c>
      <c r="J140" s="13">
        <v>0</v>
      </c>
      <c r="K140" s="13">
        <v>0</v>
      </c>
      <c r="L140" s="13">
        <v>1</v>
      </c>
      <c r="M140" s="13">
        <v>0</v>
      </c>
      <c r="N140" s="13">
        <v>0</v>
      </c>
      <c r="O140" s="13">
        <v>0</v>
      </c>
      <c r="P140" s="13">
        <v>0</v>
      </c>
      <c r="Q140" s="13">
        <v>0</v>
      </c>
      <c r="R140" s="13">
        <v>2</v>
      </c>
      <c r="S140" s="13">
        <v>0</v>
      </c>
      <c r="T140" s="13">
        <v>24</v>
      </c>
      <c r="U140" s="1"/>
      <c r="V140" s="13" t="s">
        <v>49</v>
      </c>
      <c r="W140" s="13">
        <v>14</v>
      </c>
      <c r="X140" s="13">
        <v>1</v>
      </c>
      <c r="Y140" s="13">
        <v>1</v>
      </c>
      <c r="Z140" s="13">
        <v>1</v>
      </c>
      <c r="AA140" s="13">
        <v>0</v>
      </c>
      <c r="AB140" s="13">
        <v>0</v>
      </c>
      <c r="AC140" s="13">
        <v>1</v>
      </c>
      <c r="AD140" s="13">
        <v>2</v>
      </c>
      <c r="AE140" s="13">
        <v>0</v>
      </c>
      <c r="AF140" s="13">
        <v>0</v>
      </c>
      <c r="AG140" s="13">
        <v>3</v>
      </c>
      <c r="AH140" s="13">
        <v>0</v>
      </c>
      <c r="AI140" s="13">
        <v>0</v>
      </c>
      <c r="AJ140" s="13">
        <v>0</v>
      </c>
      <c r="AK140" s="13">
        <v>0</v>
      </c>
      <c r="AL140" s="13">
        <v>0</v>
      </c>
      <c r="AM140" s="13">
        <v>0</v>
      </c>
      <c r="AN140" s="13">
        <v>0</v>
      </c>
      <c r="AO140" s="13">
        <v>23</v>
      </c>
      <c r="AP140" s="1"/>
      <c r="AQ140" s="13" t="s">
        <v>49</v>
      </c>
      <c r="AR140" s="13">
        <v>8</v>
      </c>
      <c r="AS140" s="13">
        <v>0</v>
      </c>
      <c r="AT140" s="13">
        <v>0</v>
      </c>
      <c r="AU140" s="13">
        <v>0</v>
      </c>
      <c r="AV140" s="13">
        <v>0</v>
      </c>
      <c r="AW140" s="13">
        <v>0</v>
      </c>
      <c r="AX140" s="13">
        <v>0</v>
      </c>
      <c r="AY140" s="13">
        <v>2</v>
      </c>
      <c r="AZ140" s="13">
        <v>1</v>
      </c>
      <c r="BA140" s="13">
        <v>0</v>
      </c>
      <c r="BB140" s="13">
        <v>0</v>
      </c>
      <c r="BC140" s="13">
        <v>0</v>
      </c>
      <c r="BD140" s="13">
        <v>0</v>
      </c>
      <c r="BE140" s="13">
        <v>0</v>
      </c>
      <c r="BF140" s="13">
        <v>0</v>
      </c>
      <c r="BG140" s="13">
        <v>0</v>
      </c>
      <c r="BH140" s="13">
        <v>2</v>
      </c>
      <c r="BI140" s="13">
        <v>0</v>
      </c>
      <c r="BJ140" s="13">
        <v>13</v>
      </c>
      <c r="BK140" s="1"/>
      <c r="BL140" s="13" t="s">
        <v>49</v>
      </c>
      <c r="BM140" s="13">
        <v>17</v>
      </c>
      <c r="BN140" s="13">
        <v>0</v>
      </c>
      <c r="BO140" s="13">
        <v>0</v>
      </c>
      <c r="BP140" s="13">
        <v>0</v>
      </c>
      <c r="BQ140" s="13">
        <v>0</v>
      </c>
      <c r="BR140" s="13">
        <v>0</v>
      </c>
      <c r="BS140" s="13">
        <v>0</v>
      </c>
      <c r="BT140" s="13">
        <v>0</v>
      </c>
      <c r="BU140" s="13">
        <v>0</v>
      </c>
      <c r="BV140" s="13">
        <v>0</v>
      </c>
      <c r="BW140" s="13">
        <v>0</v>
      </c>
      <c r="BX140" s="13">
        <v>0</v>
      </c>
      <c r="BY140" s="13">
        <v>0</v>
      </c>
      <c r="BZ140" s="13">
        <v>0</v>
      </c>
      <c r="CA140" s="13">
        <v>0</v>
      </c>
      <c r="CB140" s="13">
        <v>0</v>
      </c>
      <c r="CC140" s="13">
        <v>4</v>
      </c>
      <c r="CD140" s="13">
        <v>0</v>
      </c>
      <c r="CE140" s="13">
        <v>21</v>
      </c>
    </row>
    <row r="141" spans="1:83">
      <c r="A141" s="12" t="s">
        <v>104</v>
      </c>
      <c r="B141" s="12">
        <v>2119</v>
      </c>
      <c r="C141" s="12">
        <v>4</v>
      </c>
      <c r="D141" s="12">
        <v>176</v>
      </c>
      <c r="E141" s="12">
        <v>109</v>
      </c>
      <c r="F141" s="12">
        <v>117</v>
      </c>
      <c r="G141" s="12">
        <v>35</v>
      </c>
      <c r="H141" s="12">
        <v>15</v>
      </c>
      <c r="I141" s="12">
        <v>197</v>
      </c>
      <c r="J141" s="12">
        <v>205</v>
      </c>
      <c r="K141" s="12">
        <v>14</v>
      </c>
      <c r="L141" s="12">
        <v>141</v>
      </c>
      <c r="M141" s="12">
        <v>24</v>
      </c>
      <c r="N141" s="12">
        <v>9</v>
      </c>
      <c r="O141" s="12">
        <v>5</v>
      </c>
      <c r="P141" s="12">
        <v>3</v>
      </c>
      <c r="Q141" s="12">
        <v>27</v>
      </c>
      <c r="R141" s="12">
        <v>350</v>
      </c>
      <c r="S141" s="12">
        <v>160</v>
      </c>
      <c r="T141" s="12">
        <v>3710</v>
      </c>
      <c r="U141" s="3"/>
      <c r="V141" s="12" t="s">
        <v>104</v>
      </c>
      <c r="W141" s="12">
        <v>2298</v>
      </c>
      <c r="X141" s="12">
        <v>10</v>
      </c>
      <c r="Y141" s="12">
        <v>211</v>
      </c>
      <c r="Z141" s="12">
        <v>98</v>
      </c>
      <c r="AA141" s="12">
        <v>155</v>
      </c>
      <c r="AB141" s="12">
        <v>35</v>
      </c>
      <c r="AC141" s="12">
        <v>18</v>
      </c>
      <c r="AD141" s="12">
        <v>216</v>
      </c>
      <c r="AE141" s="12">
        <v>211</v>
      </c>
      <c r="AF141" s="12">
        <v>13</v>
      </c>
      <c r="AG141" s="12">
        <v>169</v>
      </c>
      <c r="AH141" s="12">
        <v>48</v>
      </c>
      <c r="AI141" s="12">
        <v>11</v>
      </c>
      <c r="AJ141" s="12">
        <v>8</v>
      </c>
      <c r="AK141" s="12">
        <v>5</v>
      </c>
      <c r="AL141" s="12">
        <v>15</v>
      </c>
      <c r="AM141" s="12">
        <v>301</v>
      </c>
      <c r="AN141" s="12">
        <v>98</v>
      </c>
      <c r="AO141" s="12">
        <v>3920</v>
      </c>
      <c r="AP141" s="3"/>
      <c r="AQ141" s="12" t="s">
        <v>104</v>
      </c>
      <c r="AR141" s="12">
        <v>1681</v>
      </c>
      <c r="AS141" s="12">
        <v>5</v>
      </c>
      <c r="AT141" s="12">
        <v>190</v>
      </c>
      <c r="AU141" s="12">
        <v>66</v>
      </c>
      <c r="AV141" s="12">
        <v>124</v>
      </c>
      <c r="AW141" s="12">
        <v>21</v>
      </c>
      <c r="AX141" s="12">
        <v>6</v>
      </c>
      <c r="AY141" s="12">
        <v>174</v>
      </c>
      <c r="AZ141" s="12">
        <v>125</v>
      </c>
      <c r="BA141" s="12">
        <v>6</v>
      </c>
      <c r="BB141" s="12">
        <v>157</v>
      </c>
      <c r="BC141" s="12">
        <v>21</v>
      </c>
      <c r="BD141" s="12">
        <v>10</v>
      </c>
      <c r="BE141" s="12">
        <v>6</v>
      </c>
      <c r="BF141" s="12">
        <v>4</v>
      </c>
      <c r="BG141" s="12">
        <v>11</v>
      </c>
      <c r="BH141" s="12">
        <v>296</v>
      </c>
      <c r="BI141" s="12">
        <v>88</v>
      </c>
      <c r="BJ141" s="12">
        <v>2991</v>
      </c>
      <c r="BK141" s="3"/>
      <c r="BL141" s="12" t="s">
        <v>104</v>
      </c>
      <c r="BM141" s="12">
        <v>2145</v>
      </c>
      <c r="BN141" s="12">
        <v>7</v>
      </c>
      <c r="BO141" s="12">
        <v>205</v>
      </c>
      <c r="BP141" s="12">
        <v>76</v>
      </c>
      <c r="BQ141" s="12">
        <v>155</v>
      </c>
      <c r="BR141" s="12">
        <v>31</v>
      </c>
      <c r="BS141" s="12">
        <v>14</v>
      </c>
      <c r="BT141" s="12">
        <v>214</v>
      </c>
      <c r="BU141" s="12">
        <v>154</v>
      </c>
      <c r="BV141" s="12">
        <v>20</v>
      </c>
      <c r="BW141" s="12">
        <v>153</v>
      </c>
      <c r="BX141" s="12">
        <v>26</v>
      </c>
      <c r="BY141" s="12">
        <v>6</v>
      </c>
      <c r="BZ141" s="12">
        <v>8</v>
      </c>
      <c r="CA141" s="12">
        <v>9</v>
      </c>
      <c r="CB141" s="12">
        <v>31</v>
      </c>
      <c r="CC141" s="12">
        <v>199</v>
      </c>
      <c r="CD141" s="12">
        <v>132</v>
      </c>
      <c r="CE141" s="12">
        <v>3585</v>
      </c>
    </row>
    <row r="142" spans="1:8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</row>
    <row r="143" spans="1:8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</row>
  </sheetData>
  <mergeCells count="33">
    <mergeCell ref="A1:I1"/>
    <mergeCell ref="L1:T1"/>
    <mergeCell ref="W1:AE1"/>
    <mergeCell ref="AH1:AP1"/>
    <mergeCell ref="R44:AK44"/>
    <mergeCell ref="A46:C46"/>
    <mergeCell ref="E46:G46"/>
    <mergeCell ref="I46:K46"/>
    <mergeCell ref="M46:O46"/>
    <mergeCell ref="R46:T46"/>
    <mergeCell ref="W46:Y46"/>
    <mergeCell ref="B47:C47"/>
    <mergeCell ref="F47:G47"/>
    <mergeCell ref="J47:K47"/>
    <mergeCell ref="N47:O47"/>
    <mergeCell ref="S47:T47"/>
    <mergeCell ref="X47:Y47"/>
    <mergeCell ref="A58:C58"/>
    <mergeCell ref="E58:G58"/>
    <mergeCell ref="I58:K58"/>
    <mergeCell ref="M58:O58"/>
    <mergeCell ref="B59:C59"/>
    <mergeCell ref="F59:G59"/>
    <mergeCell ref="J59:K59"/>
    <mergeCell ref="N59:O59"/>
    <mergeCell ref="X60:Y60"/>
    <mergeCell ref="B88:C88"/>
    <mergeCell ref="F88:G88"/>
    <mergeCell ref="J88:K88"/>
    <mergeCell ref="N88:O88"/>
    <mergeCell ref="A102:T102"/>
    <mergeCell ref="V102:AO102"/>
    <mergeCell ref="AQ102:BJ102"/>
  </mergeCells>
  <conditionalFormatting sqref="R46:T4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9:S5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8:S7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9:T5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{dee9c40b-d3cf-40e2-80e2-0f9e25e0d205}</x14:id>
        </ext>
      </extLst>
    </cfRule>
  </conditionalFormatting>
  <conditionalFormatting sqref="T58:T7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{f4c7f23b-d32e-423e-aa3c-64944a577f30}</x14:id>
        </ext>
      </extLst>
    </cfRule>
  </conditionalFormatting>
  <conditionalFormatting sqref="X49:X5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2:X6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9:Y5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{1ea57177-2532-4152-a421-bce7aa71a741}</x14:id>
        </ext>
      </extLst>
    </cfRule>
  </conditionalFormatting>
  <conditionalFormatting sqref="Y62:Y6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{19ad3840-2fae-46c7-849e-582a115b407e}</x14:id>
        </ext>
      </extLst>
    </cfRule>
  </conditionalFormatting>
  <pageMargins left="0.75" right="0.75" top="1" bottom="1" header="0.5" footer="0.5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e9c40b-d3cf-40e2-80e2-0f9e25e0d2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T49:T52</xm:sqref>
        </x14:conditionalFormatting>
        <x14:conditionalFormatting xmlns:xm="http://schemas.microsoft.com/office/excel/2006/main">
          <x14:cfRule type="dataBar" id="{f4c7f23b-d32e-423e-aa3c-64944a577f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T58:T70</xm:sqref>
        </x14:conditionalFormatting>
        <x14:conditionalFormatting xmlns:xm="http://schemas.microsoft.com/office/excel/2006/main">
          <x14:cfRule type="dataBar" id="{1ea57177-2532-4152-a421-bce7aa71a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Y49:Y52</xm:sqref>
        </x14:conditionalFormatting>
        <x14:conditionalFormatting xmlns:xm="http://schemas.microsoft.com/office/excel/2006/main">
          <x14:cfRule type="dataBar" id="{19ad3840-2fae-46c7-849e-582a115b40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Y62:Y65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0"/>
  <sheetViews>
    <sheetView tabSelected="1" topLeftCell="A22" workbookViewId="0">
      <selection activeCell="H40" sqref="H40"/>
    </sheetView>
  </sheetViews>
  <sheetFormatPr defaultColWidth="8.72727272727273" defaultRowHeight="14.5"/>
  <cols>
    <col min="1" max="1" width="10" customWidth="1"/>
    <col min="3" max="3" width="8" customWidth="1"/>
    <col min="4" max="4" width="7" customWidth="1"/>
    <col min="5" max="5" width="11.8181818181818" customWidth="1"/>
    <col min="6" max="6" width="16.0909090909091" customWidth="1"/>
    <col min="7" max="7" width="14.3636363636364" customWidth="1"/>
    <col min="8" max="8" width="15.2727272727273" customWidth="1"/>
    <col min="9" max="9" width="16.4545454545455" customWidth="1"/>
  </cols>
  <sheetData>
    <row r="1" ht="15.5" spans="1:27">
      <c r="A1" s="10" t="s">
        <v>105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>
      <c r="A2" s="5" t="s">
        <v>4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12" t="s">
        <v>87</v>
      </c>
      <c r="K2" s="12" t="s">
        <v>88</v>
      </c>
      <c r="L2" s="12" t="s">
        <v>89</v>
      </c>
      <c r="M2" s="12" t="s">
        <v>90</v>
      </c>
      <c r="N2" s="12" t="s">
        <v>91</v>
      </c>
      <c r="O2" s="12" t="s">
        <v>92</v>
      </c>
      <c r="P2" s="12" t="s">
        <v>93</v>
      </c>
      <c r="Q2" s="12" t="s">
        <v>94</v>
      </c>
      <c r="R2" s="12" t="s">
        <v>95</v>
      </c>
      <c r="S2" s="12" t="s">
        <v>96</v>
      </c>
      <c r="T2" s="12" t="s">
        <v>97</v>
      </c>
      <c r="U2" s="12" t="s">
        <v>98</v>
      </c>
      <c r="V2" s="12" t="s">
        <v>99</v>
      </c>
      <c r="W2" s="12" t="s">
        <v>100</v>
      </c>
      <c r="X2" s="12" t="s">
        <v>101</v>
      </c>
      <c r="Y2" s="12" t="s">
        <v>102</v>
      </c>
      <c r="Z2" s="12" t="s">
        <v>103</v>
      </c>
      <c r="AA2" s="12" t="s">
        <v>83</v>
      </c>
    </row>
    <row r="3" spans="1:27">
      <c r="A3" s="8" t="s">
        <v>13</v>
      </c>
      <c r="B3" s="8">
        <f>SUM(Sheet1!B4,Sheet1!M4,Sheet1!X4,Sheet1!AI4)</f>
        <v>21</v>
      </c>
      <c r="C3" s="8">
        <f>SUM(Sheet1!C4,Sheet1!N4,Sheet1!Y4,Sheet1!AJ4)</f>
        <v>34</v>
      </c>
      <c r="D3" s="8">
        <f>SUM(Sheet1!D4,Sheet1!O4,Sheet1!Z4,Sheet1!AK4)</f>
        <v>10</v>
      </c>
      <c r="E3" s="8">
        <f>SUM(Sheet1!E4,Sheet1!P4,Sheet1!AA4,Sheet1!AL4)</f>
        <v>65</v>
      </c>
      <c r="F3" s="8">
        <f>SUM(Sheet1!F4,Sheet1!Q4,Sheet1!AB4,Sheet1!AM4)</f>
        <v>268</v>
      </c>
      <c r="G3" s="8">
        <f>SUM(Sheet1!G4,Sheet1!R4,Sheet1!AC4,Sheet1!AN4)</f>
        <v>44</v>
      </c>
      <c r="H3" s="8">
        <f>SUM(Sheet1!H4,Sheet1!S4,Sheet1!AD4,Sheet1!AO4)</f>
        <v>312</v>
      </c>
      <c r="I3" s="8">
        <f>SUM(Sheet1!I4,Sheet1!T4,Sheet1!AE4,Sheet1!AP4)</f>
        <v>586</v>
      </c>
      <c r="J3" s="13">
        <f>SUM(Sheet1!B104,Sheet1!W104,Sheet1!AR104,Sheet1!BM104)</f>
        <v>27</v>
      </c>
      <c r="K3" s="13">
        <f>SUM(Sheet1!C104,Sheet1!X104,Sheet1!AS104,Sheet1!BN104)</f>
        <v>0</v>
      </c>
      <c r="L3" s="13">
        <f>SUM(Sheet1!D104,Sheet1!Y104,Sheet1!AT104,Sheet1!BO104)</f>
        <v>24</v>
      </c>
      <c r="M3" s="13">
        <f>SUM(Sheet1!E104,Sheet1!Z104,Sheet1!AU104,Sheet1!BP104)</f>
        <v>3</v>
      </c>
      <c r="N3" s="13">
        <f>SUM(Sheet1!F104,Sheet1!AA104,Sheet1!AV104,Sheet1!BQ104)</f>
        <v>8</v>
      </c>
      <c r="O3" s="13">
        <f>SUM(Sheet1!G104,Sheet1!AB104,Sheet1!AW104,Sheet1!BR104)</f>
        <v>1</v>
      </c>
      <c r="P3" s="13">
        <f>SUM(Sheet1!H104,Sheet1!AC104,Sheet1!AX104,Sheet1!BS104)</f>
        <v>0</v>
      </c>
      <c r="Q3" s="13">
        <f>SUM(Sheet1!I104,Sheet1!AD104,Sheet1!AY104,Sheet1!BT104)</f>
        <v>1</v>
      </c>
      <c r="R3" s="13">
        <f>SUM(Sheet1!J104,Sheet1!AE104,Sheet1!AZ104,Sheet1!BU104)</f>
        <v>2</v>
      </c>
      <c r="S3" s="13">
        <f>SUM(Sheet1!K104,Sheet1!AF104,Sheet1!BA104,Sheet1!BV104)</f>
        <v>0</v>
      </c>
      <c r="T3" s="13">
        <f>SUM(Sheet1!L104,Sheet1!AG104,Sheet1!BB104,Sheet1!BW104)</f>
        <v>1</v>
      </c>
      <c r="U3" s="13">
        <f>SUM(Sheet1!M104,Sheet1!AH104,Sheet1!BC104,Sheet1!BX104)</f>
        <v>0</v>
      </c>
      <c r="V3" s="13">
        <f>SUM(Sheet1!N104,Sheet1!AI104,Sheet1!BD104,Sheet1!BY104)</f>
        <v>0</v>
      </c>
      <c r="W3" s="13">
        <f>SUM(Sheet1!O104,Sheet1!AJ104,Sheet1!BE104,Sheet1!BZ104)</f>
        <v>1</v>
      </c>
      <c r="X3" s="13">
        <f>SUM(Sheet1!P104,Sheet1!AK104,Sheet1!BF104,Sheet1!CA104)</f>
        <v>0</v>
      </c>
      <c r="Y3" s="13">
        <f>SUM(Sheet1!Q104,Sheet1!AL104,Sheet1!BG104,Sheet1!CB104)</f>
        <v>0</v>
      </c>
      <c r="Z3" s="13">
        <f>SUM(Sheet1!R104,Sheet1!AM104,Sheet1!BH104,Sheet1!CC104)</f>
        <v>3</v>
      </c>
      <c r="AA3" s="13">
        <f>SUM(Sheet1!S104,Sheet1!AN104,Sheet1!BI104,Sheet1!CD104)</f>
        <v>3</v>
      </c>
    </row>
    <row r="4" spans="1:27">
      <c r="A4" s="8" t="s">
        <v>14</v>
      </c>
      <c r="B4" s="8">
        <f>SUM(Sheet1!B5,Sheet1!M5,Sheet1!X5,Sheet1!AI5)</f>
        <v>32</v>
      </c>
      <c r="C4" s="8">
        <f>SUM(Sheet1!C5,Sheet1!N5,Sheet1!Y5,Sheet1!AJ5)</f>
        <v>150</v>
      </c>
      <c r="D4" s="8">
        <f>SUM(Sheet1!D5,Sheet1!O5,Sheet1!Z5,Sheet1!AK5)</f>
        <v>2</v>
      </c>
      <c r="E4" s="8">
        <f>SUM(Sheet1!E5,Sheet1!P5,Sheet1!AA5,Sheet1!AL5)</f>
        <v>184</v>
      </c>
      <c r="F4" s="8">
        <f>SUM(Sheet1!F5,Sheet1!Q5,Sheet1!AB5,Sheet1!AM5)</f>
        <v>569</v>
      </c>
      <c r="G4" s="8">
        <f>SUM(Sheet1!G5,Sheet1!R5,Sheet1!AC5,Sheet1!AN5)</f>
        <v>42</v>
      </c>
      <c r="H4" s="8">
        <f>SUM(Sheet1!H5,Sheet1!S5,Sheet1!AD5,Sheet1!AO5)</f>
        <v>611</v>
      </c>
      <c r="I4" s="8">
        <f>SUM(Sheet1!I5,Sheet1!T5,Sheet1!AE5,Sheet1!AP5)</f>
        <v>1060</v>
      </c>
      <c r="J4" s="13">
        <f>SUM(Sheet1!B105,Sheet1!W105,Sheet1!AR105,Sheet1!BM105)</f>
        <v>129</v>
      </c>
      <c r="K4" s="13">
        <f>SUM(Sheet1!C105,Sheet1!X105,Sheet1!AS105,Sheet1!BN105)</f>
        <v>1</v>
      </c>
      <c r="L4" s="13">
        <f>SUM(Sheet1!D105,Sheet1!Y105,Sheet1!AT105,Sheet1!BO105)</f>
        <v>4</v>
      </c>
      <c r="M4" s="13">
        <f>SUM(Sheet1!E105,Sheet1!Z105,Sheet1!AU105,Sheet1!BP105)</f>
        <v>3</v>
      </c>
      <c r="N4" s="13">
        <f>SUM(Sheet1!F105,Sheet1!AA105,Sheet1!AV105,Sheet1!BQ105)</f>
        <v>5</v>
      </c>
      <c r="O4" s="13">
        <f>SUM(Sheet1!G105,Sheet1!AB105,Sheet1!AW105,Sheet1!BR105)</f>
        <v>2</v>
      </c>
      <c r="P4" s="13">
        <f>SUM(Sheet1!H105,Sheet1!AC105,Sheet1!AX105,Sheet1!BS105)</f>
        <v>0</v>
      </c>
      <c r="Q4" s="13">
        <f>SUM(Sheet1!I105,Sheet1!AD105,Sheet1!AY105,Sheet1!BT105)</f>
        <v>25</v>
      </c>
      <c r="R4" s="13">
        <f>SUM(Sheet1!J105,Sheet1!AE105,Sheet1!AZ105,Sheet1!BU105)</f>
        <v>15</v>
      </c>
      <c r="S4" s="13">
        <f>SUM(Sheet1!K105,Sheet1!AF105,Sheet1!BA105,Sheet1!BV105)</f>
        <v>0</v>
      </c>
      <c r="T4" s="13">
        <f>SUM(Sheet1!L105,Sheet1!AG105,Sheet1!BB105,Sheet1!BW105)</f>
        <v>5</v>
      </c>
      <c r="U4" s="13">
        <f>SUM(Sheet1!M105,Sheet1!AH105,Sheet1!BC105,Sheet1!BX105)</f>
        <v>0</v>
      </c>
      <c r="V4" s="13">
        <f>SUM(Sheet1!N105,Sheet1!AI105,Sheet1!BD105,Sheet1!BY105)</f>
        <v>0</v>
      </c>
      <c r="W4" s="13">
        <f>SUM(Sheet1!O105,Sheet1!AJ105,Sheet1!BE105,Sheet1!BZ105)</f>
        <v>0</v>
      </c>
      <c r="X4" s="13">
        <f>SUM(Sheet1!P105,Sheet1!AK105,Sheet1!BF105,Sheet1!CA105)</f>
        <v>0</v>
      </c>
      <c r="Y4" s="13">
        <f>SUM(Sheet1!Q105,Sheet1!AL105,Sheet1!BG105,Sheet1!CB105)</f>
        <v>0</v>
      </c>
      <c r="Z4" s="13">
        <f>SUM(Sheet1!R105,Sheet1!AM105,Sheet1!BH105,Sheet1!CC105)</f>
        <v>16</v>
      </c>
      <c r="AA4" s="13">
        <f>SUM(Sheet1!S105,Sheet1!AN105,Sheet1!BI105,Sheet1!CD105)</f>
        <v>2</v>
      </c>
    </row>
    <row r="5" spans="1:27">
      <c r="A5" s="8" t="s">
        <v>15</v>
      </c>
      <c r="B5" s="8">
        <f>SUM(Sheet1!B6,Sheet1!M6,Sheet1!X6,Sheet1!AI6)</f>
        <v>15</v>
      </c>
      <c r="C5" s="8">
        <f>SUM(Sheet1!C6,Sheet1!N6,Sheet1!Y6,Sheet1!AJ6)</f>
        <v>26</v>
      </c>
      <c r="D5" s="8">
        <f>SUM(Sheet1!D6,Sheet1!O6,Sheet1!Z6,Sheet1!AK6)</f>
        <v>5</v>
      </c>
      <c r="E5" s="8">
        <f>SUM(Sheet1!E6,Sheet1!P6,Sheet1!AA6,Sheet1!AL6)</f>
        <v>46</v>
      </c>
      <c r="F5" s="8">
        <f>SUM(Sheet1!F6,Sheet1!Q6,Sheet1!AB6,Sheet1!AM6)</f>
        <v>86</v>
      </c>
      <c r="G5" s="8">
        <f>SUM(Sheet1!G6,Sheet1!R6,Sheet1!AC6,Sheet1!AN6)</f>
        <v>27</v>
      </c>
      <c r="H5" s="8">
        <f>SUM(Sheet1!H6,Sheet1!S6,Sheet1!AD6,Sheet1!AO6)</f>
        <v>113</v>
      </c>
      <c r="I5" s="8">
        <f>SUM(Sheet1!I6,Sheet1!T6,Sheet1!AE6,Sheet1!AP6)</f>
        <v>195</v>
      </c>
      <c r="J5" s="13">
        <f>SUM(Sheet1!B106,Sheet1!W106,Sheet1!AR106,Sheet1!BM106)</f>
        <v>33</v>
      </c>
      <c r="K5" s="13">
        <f>SUM(Sheet1!C106,Sheet1!X106,Sheet1!AS106,Sheet1!BN106)</f>
        <v>0</v>
      </c>
      <c r="L5" s="13">
        <f>SUM(Sheet1!D106,Sheet1!Y106,Sheet1!AT106,Sheet1!BO106)</f>
        <v>1</v>
      </c>
      <c r="M5" s="13">
        <f>SUM(Sheet1!E106,Sheet1!Z106,Sheet1!AU106,Sheet1!BP106)</f>
        <v>0</v>
      </c>
      <c r="N5" s="13">
        <f>SUM(Sheet1!F106,Sheet1!AA106,Sheet1!AV106,Sheet1!BQ106)</f>
        <v>2</v>
      </c>
      <c r="O5" s="13">
        <f>SUM(Sheet1!G106,Sheet1!AB106,Sheet1!AW106,Sheet1!BR106)</f>
        <v>0</v>
      </c>
      <c r="P5" s="13">
        <f>SUM(Sheet1!H106,Sheet1!AC106,Sheet1!AX106,Sheet1!BS106)</f>
        <v>0</v>
      </c>
      <c r="Q5" s="13">
        <f>SUM(Sheet1!I106,Sheet1!AD106,Sheet1!AY106,Sheet1!BT106)</f>
        <v>5</v>
      </c>
      <c r="R5" s="13">
        <f>SUM(Sheet1!J106,Sheet1!AE106,Sheet1!AZ106,Sheet1!BU106)</f>
        <v>8</v>
      </c>
      <c r="S5" s="13">
        <f>SUM(Sheet1!K106,Sheet1!AF106,Sheet1!BA106,Sheet1!BV106)</f>
        <v>0</v>
      </c>
      <c r="T5" s="13">
        <f>SUM(Sheet1!L106,Sheet1!AG106,Sheet1!BB106,Sheet1!BW106)</f>
        <v>1</v>
      </c>
      <c r="U5" s="13">
        <f>SUM(Sheet1!M106,Sheet1!AH106,Sheet1!BC106,Sheet1!BX106)</f>
        <v>0</v>
      </c>
      <c r="V5" s="13">
        <f>SUM(Sheet1!N106,Sheet1!AI106,Sheet1!BD106,Sheet1!BY106)</f>
        <v>0</v>
      </c>
      <c r="W5" s="13">
        <f>SUM(Sheet1!O106,Sheet1!AJ106,Sheet1!BE106,Sheet1!BZ106)</f>
        <v>0</v>
      </c>
      <c r="X5" s="13">
        <f>SUM(Sheet1!P106,Sheet1!AK106,Sheet1!BF106,Sheet1!CA106)</f>
        <v>1</v>
      </c>
      <c r="Y5" s="13">
        <f>SUM(Sheet1!Q106,Sheet1!AL106,Sheet1!BG106,Sheet1!CB106)</f>
        <v>0</v>
      </c>
      <c r="Z5" s="13">
        <f>SUM(Sheet1!R106,Sheet1!AM106,Sheet1!BH106,Sheet1!CC106)</f>
        <v>1</v>
      </c>
      <c r="AA5" s="13">
        <f>SUM(Sheet1!S106,Sheet1!AN106,Sheet1!BI106,Sheet1!CD106)</f>
        <v>3</v>
      </c>
    </row>
    <row r="6" spans="1:27">
      <c r="A6" s="8" t="s">
        <v>16</v>
      </c>
      <c r="B6" s="8">
        <f>SUM(Sheet1!B7,Sheet1!M7,Sheet1!X7,Sheet1!AI7)</f>
        <v>32</v>
      </c>
      <c r="C6" s="8">
        <f>SUM(Sheet1!C7,Sheet1!N7,Sheet1!Y7,Sheet1!AJ7)</f>
        <v>50</v>
      </c>
      <c r="D6" s="8">
        <f>SUM(Sheet1!D7,Sheet1!O7,Sheet1!Z7,Sheet1!AK7)</f>
        <v>33</v>
      </c>
      <c r="E6" s="8">
        <f>SUM(Sheet1!E7,Sheet1!P7,Sheet1!AA7,Sheet1!AL7)</f>
        <v>115</v>
      </c>
      <c r="F6" s="8">
        <f>SUM(Sheet1!F7,Sheet1!Q7,Sheet1!AB7,Sheet1!AM7)</f>
        <v>297</v>
      </c>
      <c r="G6" s="8">
        <f>SUM(Sheet1!G7,Sheet1!R7,Sheet1!AC7,Sheet1!AN7)</f>
        <v>43</v>
      </c>
      <c r="H6" s="8">
        <f>SUM(Sheet1!H7,Sheet1!S7,Sheet1!AD7,Sheet1!AO7)</f>
        <v>340</v>
      </c>
      <c r="I6" s="8">
        <f>SUM(Sheet1!I7,Sheet1!T7,Sheet1!AE7,Sheet1!AP7)</f>
        <v>974</v>
      </c>
      <c r="J6" s="13">
        <f>SUM(Sheet1!B107,Sheet1!W107,Sheet1!AR107,Sheet1!BM107)</f>
        <v>44</v>
      </c>
      <c r="K6" s="13">
        <f>SUM(Sheet1!C107,Sheet1!X107,Sheet1!AS107,Sheet1!BN107)</f>
        <v>1</v>
      </c>
      <c r="L6" s="13">
        <f>SUM(Sheet1!D107,Sheet1!Y107,Sheet1!AT107,Sheet1!BO107)</f>
        <v>6</v>
      </c>
      <c r="M6" s="13">
        <f>SUM(Sheet1!E107,Sheet1!Z107,Sheet1!AU107,Sheet1!BP107)</f>
        <v>5</v>
      </c>
      <c r="N6" s="13">
        <f>SUM(Sheet1!F107,Sheet1!AA107,Sheet1!AV107,Sheet1!BQ107)</f>
        <v>27</v>
      </c>
      <c r="O6" s="13">
        <f>SUM(Sheet1!G107,Sheet1!AB107,Sheet1!AW107,Sheet1!BR107)</f>
        <v>1</v>
      </c>
      <c r="P6" s="13">
        <f>SUM(Sheet1!H107,Sheet1!AC107,Sheet1!AX107,Sheet1!BS107)</f>
        <v>0</v>
      </c>
      <c r="Q6" s="13">
        <f>SUM(Sheet1!I107,Sheet1!AD107,Sheet1!AY107,Sheet1!BT107)</f>
        <v>30</v>
      </c>
      <c r="R6" s="13">
        <f>SUM(Sheet1!J107,Sheet1!AE107,Sheet1!AZ107,Sheet1!BU107)</f>
        <v>0</v>
      </c>
      <c r="S6" s="13">
        <f>SUM(Sheet1!K107,Sheet1!AF107,Sheet1!BA107,Sheet1!BV107)</f>
        <v>0</v>
      </c>
      <c r="T6" s="13">
        <f>SUM(Sheet1!L107,Sheet1!AG107,Sheet1!BB107,Sheet1!BW107)</f>
        <v>2</v>
      </c>
      <c r="U6" s="13">
        <f>SUM(Sheet1!M107,Sheet1!AH107,Sheet1!BC107,Sheet1!BX107)</f>
        <v>2</v>
      </c>
      <c r="V6" s="13">
        <f>SUM(Sheet1!N107,Sheet1!AI107,Sheet1!BD107,Sheet1!BY107)</f>
        <v>0</v>
      </c>
      <c r="W6" s="13">
        <f>SUM(Sheet1!O107,Sheet1!AJ107,Sheet1!BE107,Sheet1!BZ107)</f>
        <v>0</v>
      </c>
      <c r="X6" s="13">
        <f>SUM(Sheet1!P107,Sheet1!AK107,Sheet1!BF107,Sheet1!CA107)</f>
        <v>0</v>
      </c>
      <c r="Y6" s="13">
        <f>SUM(Sheet1!Q107,Sheet1!AL107,Sheet1!BG107,Sheet1!CB107)</f>
        <v>1</v>
      </c>
      <c r="Z6" s="13">
        <f>SUM(Sheet1!R107,Sheet1!AM107,Sheet1!BH107,Sheet1!CC107)</f>
        <v>7</v>
      </c>
      <c r="AA6" s="13">
        <f>SUM(Sheet1!S107,Sheet1!AN107,Sheet1!BI107,Sheet1!CD107)</f>
        <v>5</v>
      </c>
    </row>
    <row r="7" spans="1:27">
      <c r="A7" s="8" t="s">
        <v>17</v>
      </c>
      <c r="B7" s="8">
        <f>SUM(Sheet1!B8,Sheet1!M8,Sheet1!X8,Sheet1!AI8)</f>
        <v>112</v>
      </c>
      <c r="C7" s="8">
        <f>SUM(Sheet1!C8,Sheet1!N8,Sheet1!Y8,Sheet1!AJ8)</f>
        <v>216</v>
      </c>
      <c r="D7" s="8">
        <f>SUM(Sheet1!D8,Sheet1!O8,Sheet1!Z8,Sheet1!AK8)</f>
        <v>16</v>
      </c>
      <c r="E7" s="8">
        <f>SUM(Sheet1!E8,Sheet1!P8,Sheet1!AA8,Sheet1!AL8)</f>
        <v>344</v>
      </c>
      <c r="F7" s="8">
        <f>SUM(Sheet1!F8,Sheet1!Q8,Sheet1!AB8,Sheet1!AM8)</f>
        <v>1392</v>
      </c>
      <c r="G7" s="8">
        <f>SUM(Sheet1!G8,Sheet1!R8,Sheet1!AC8,Sheet1!AN8)</f>
        <v>285</v>
      </c>
      <c r="H7" s="8">
        <f>SUM(Sheet1!H8,Sheet1!S8,Sheet1!AD8,Sheet1!AO8)</f>
        <v>1677</v>
      </c>
      <c r="I7" s="8">
        <f>SUM(Sheet1!I8,Sheet1!T8,Sheet1!AE8,Sheet1!AP8)</f>
        <v>2448</v>
      </c>
      <c r="J7" s="13">
        <f>SUM(Sheet1!B108,Sheet1!W108,Sheet1!AR108,Sheet1!BM108)</f>
        <v>250</v>
      </c>
      <c r="K7" s="13">
        <f>SUM(Sheet1!C108,Sheet1!X108,Sheet1!AS108,Sheet1!BN108)</f>
        <v>0</v>
      </c>
      <c r="L7" s="13">
        <f>SUM(Sheet1!D108,Sheet1!Y108,Sheet1!AT108,Sheet1!BO108)</f>
        <v>55</v>
      </c>
      <c r="M7" s="13">
        <f>SUM(Sheet1!E108,Sheet1!Z108,Sheet1!AU108,Sheet1!BP108)</f>
        <v>15</v>
      </c>
      <c r="N7" s="13">
        <f>SUM(Sheet1!F108,Sheet1!AA108,Sheet1!AV108,Sheet1!BQ108)</f>
        <v>4</v>
      </c>
      <c r="O7" s="13">
        <f>SUM(Sheet1!G108,Sheet1!AB108,Sheet1!AW108,Sheet1!BR108)</f>
        <v>5</v>
      </c>
      <c r="P7" s="13">
        <f>SUM(Sheet1!H108,Sheet1!AC108,Sheet1!AX108,Sheet1!BS108)</f>
        <v>1</v>
      </c>
      <c r="Q7" s="13">
        <f>SUM(Sheet1!I108,Sheet1!AD108,Sheet1!AY108,Sheet1!BT108)</f>
        <v>37</v>
      </c>
      <c r="R7" s="13">
        <f>SUM(Sheet1!J108,Sheet1!AE108,Sheet1!AZ108,Sheet1!BU108)</f>
        <v>12</v>
      </c>
      <c r="S7" s="13">
        <f>SUM(Sheet1!K108,Sheet1!AF108,Sheet1!BA108,Sheet1!BV108)</f>
        <v>4</v>
      </c>
      <c r="T7" s="13">
        <f>SUM(Sheet1!L108,Sheet1!AG108,Sheet1!BB108,Sheet1!BW108)</f>
        <v>15</v>
      </c>
      <c r="U7" s="13">
        <f>SUM(Sheet1!M108,Sheet1!AH108,Sheet1!BC108,Sheet1!BX108)</f>
        <v>16</v>
      </c>
      <c r="V7" s="13">
        <f>SUM(Sheet1!N108,Sheet1!AI108,Sheet1!BD108,Sheet1!BY108)</f>
        <v>0</v>
      </c>
      <c r="W7" s="13">
        <f>SUM(Sheet1!O108,Sheet1!AJ108,Sheet1!BE108,Sheet1!BZ108)</f>
        <v>0</v>
      </c>
      <c r="X7" s="13">
        <f>SUM(Sheet1!P108,Sheet1!AK108,Sheet1!BF108,Sheet1!CA108)</f>
        <v>0</v>
      </c>
      <c r="Y7" s="13">
        <f>SUM(Sheet1!Q108,Sheet1!AL108,Sheet1!BG108,Sheet1!CB108)</f>
        <v>2</v>
      </c>
      <c r="Z7" s="13">
        <f>SUM(Sheet1!R108,Sheet1!AM108,Sheet1!BH108,Sheet1!CC108)</f>
        <v>17</v>
      </c>
      <c r="AA7" s="13">
        <f>SUM(Sheet1!S108,Sheet1!AN108,Sheet1!BI108,Sheet1!CD108)</f>
        <v>48</v>
      </c>
    </row>
    <row r="8" spans="1:27">
      <c r="A8" s="8" t="s">
        <v>18</v>
      </c>
      <c r="B8" s="8">
        <f>SUM(Sheet1!B9,Sheet1!M9,Sheet1!X9,Sheet1!AI9)</f>
        <v>4</v>
      </c>
      <c r="C8" s="8">
        <f>SUM(Sheet1!C9,Sheet1!N9,Sheet1!Y9,Sheet1!AJ9)</f>
        <v>11</v>
      </c>
      <c r="D8" s="8">
        <f>SUM(Sheet1!D9,Sheet1!O9,Sheet1!Z9,Sheet1!AK9)</f>
        <v>6</v>
      </c>
      <c r="E8" s="8">
        <f>SUM(Sheet1!E9,Sheet1!P9,Sheet1!AA9,Sheet1!AL9)</f>
        <v>21</v>
      </c>
      <c r="F8" s="8">
        <f>SUM(Sheet1!F9,Sheet1!Q9,Sheet1!AB9,Sheet1!AM9)</f>
        <v>57</v>
      </c>
      <c r="G8" s="8">
        <f>SUM(Sheet1!G9,Sheet1!R9,Sheet1!AC9,Sheet1!AN9)</f>
        <v>9</v>
      </c>
      <c r="H8" s="8">
        <f>SUM(Sheet1!H9,Sheet1!S9,Sheet1!AD9,Sheet1!AO9)</f>
        <v>66</v>
      </c>
      <c r="I8" s="8">
        <f>SUM(Sheet1!I9,Sheet1!T9,Sheet1!AE9,Sheet1!AP9)</f>
        <v>120</v>
      </c>
      <c r="J8" s="13">
        <f>SUM(Sheet1!B109,Sheet1!W109,Sheet1!AR109,Sheet1!BM109)</f>
        <v>17</v>
      </c>
      <c r="K8" s="13">
        <f>SUM(Sheet1!C109,Sheet1!X109,Sheet1!AS109,Sheet1!BN109)</f>
        <v>0</v>
      </c>
      <c r="L8" s="13">
        <f>SUM(Sheet1!D109,Sheet1!Y109,Sheet1!AT109,Sheet1!BO109)</f>
        <v>4</v>
      </c>
      <c r="M8" s="13">
        <f>SUM(Sheet1!E109,Sheet1!Z109,Sheet1!AU109,Sheet1!BP109)</f>
        <v>0</v>
      </c>
      <c r="N8" s="13">
        <f>SUM(Sheet1!F109,Sheet1!AA109,Sheet1!AV109,Sheet1!BQ109)</f>
        <v>0</v>
      </c>
      <c r="O8" s="13">
        <f>SUM(Sheet1!G109,Sheet1!AB109,Sheet1!AW109,Sheet1!BR109)</f>
        <v>2</v>
      </c>
      <c r="P8" s="13">
        <f>SUM(Sheet1!H109,Sheet1!AC109,Sheet1!AX109,Sheet1!BS109)</f>
        <v>0</v>
      </c>
      <c r="Q8" s="13">
        <f>SUM(Sheet1!I109,Sheet1!AD109,Sheet1!AY109,Sheet1!BT109)</f>
        <v>6</v>
      </c>
      <c r="R8" s="13">
        <f>SUM(Sheet1!J109,Sheet1!AE109,Sheet1!AZ109,Sheet1!BU109)</f>
        <v>0</v>
      </c>
      <c r="S8" s="13">
        <f>SUM(Sheet1!K109,Sheet1!AF109,Sheet1!BA109,Sheet1!BV109)</f>
        <v>0</v>
      </c>
      <c r="T8" s="13">
        <f>SUM(Sheet1!L109,Sheet1!AG109,Sheet1!BB109,Sheet1!BW109)</f>
        <v>0</v>
      </c>
      <c r="U8" s="13">
        <f>SUM(Sheet1!M109,Sheet1!AH109,Sheet1!BC109,Sheet1!BX109)</f>
        <v>0</v>
      </c>
      <c r="V8" s="13">
        <f>SUM(Sheet1!N109,Sheet1!AI109,Sheet1!BD109,Sheet1!BY109)</f>
        <v>0</v>
      </c>
      <c r="W8" s="13">
        <f>SUM(Sheet1!O109,Sheet1!AJ109,Sheet1!BE109,Sheet1!BZ109)</f>
        <v>0</v>
      </c>
      <c r="X8" s="13">
        <f>SUM(Sheet1!P109,Sheet1!AK109,Sheet1!BF109,Sheet1!CA109)</f>
        <v>0</v>
      </c>
      <c r="Y8" s="13">
        <f>SUM(Sheet1!Q109,Sheet1!AL109,Sheet1!BG109,Sheet1!CB109)</f>
        <v>0</v>
      </c>
      <c r="Z8" s="13">
        <f>SUM(Sheet1!R109,Sheet1!AM109,Sheet1!BH109,Sheet1!CC109)</f>
        <v>1</v>
      </c>
      <c r="AA8" s="13">
        <f>SUM(Sheet1!S109,Sheet1!AN109,Sheet1!BI109,Sheet1!CD109)</f>
        <v>0</v>
      </c>
    </row>
    <row r="9" spans="1:27">
      <c r="A9" s="8" t="s">
        <v>19</v>
      </c>
      <c r="B9" s="8">
        <f>SUM(Sheet1!B10,Sheet1!M10,Sheet1!X10,Sheet1!AI10)</f>
        <v>45</v>
      </c>
      <c r="C9" s="8">
        <f>SUM(Sheet1!C10,Sheet1!N10,Sheet1!Y10,Sheet1!AJ10)</f>
        <v>135</v>
      </c>
      <c r="D9" s="8">
        <f>SUM(Sheet1!D10,Sheet1!O10,Sheet1!Z10,Sheet1!AK10)</f>
        <v>11</v>
      </c>
      <c r="E9" s="8">
        <f>SUM(Sheet1!E10,Sheet1!P10,Sheet1!AA10,Sheet1!AL10)</f>
        <v>191</v>
      </c>
      <c r="F9" s="8">
        <f>SUM(Sheet1!F10,Sheet1!Q10,Sheet1!AB10,Sheet1!AM10)</f>
        <v>530</v>
      </c>
      <c r="G9" s="8">
        <f>SUM(Sheet1!G10,Sheet1!R10,Sheet1!AC10,Sheet1!AN10)</f>
        <v>69</v>
      </c>
      <c r="H9" s="8">
        <f>SUM(Sheet1!H10,Sheet1!S10,Sheet1!AD10,Sheet1!AO10)</f>
        <v>599</v>
      </c>
      <c r="I9" s="8">
        <f>SUM(Sheet1!I10,Sheet1!T10,Sheet1!AE10,Sheet1!AP10)</f>
        <v>1075</v>
      </c>
      <c r="J9" s="13">
        <f>SUM(Sheet1!B110,Sheet1!W110,Sheet1!AR110,Sheet1!BM110)</f>
        <v>137</v>
      </c>
      <c r="K9" s="13">
        <f>SUM(Sheet1!C110,Sheet1!X110,Sheet1!AS110,Sheet1!BN110)</f>
        <v>0</v>
      </c>
      <c r="L9" s="13">
        <f>SUM(Sheet1!D110,Sheet1!Y110,Sheet1!AT110,Sheet1!BO110)</f>
        <v>9</v>
      </c>
      <c r="M9" s="13">
        <f>SUM(Sheet1!E110,Sheet1!Z110,Sheet1!AU110,Sheet1!BP110)</f>
        <v>5</v>
      </c>
      <c r="N9" s="13">
        <f>SUM(Sheet1!F110,Sheet1!AA110,Sheet1!AV110,Sheet1!BQ110)</f>
        <v>2</v>
      </c>
      <c r="O9" s="13">
        <f>SUM(Sheet1!G110,Sheet1!AB110,Sheet1!AW110,Sheet1!BR110)</f>
        <v>0</v>
      </c>
      <c r="P9" s="13">
        <f>SUM(Sheet1!H110,Sheet1!AC110,Sheet1!AX110,Sheet1!BS110)</f>
        <v>1</v>
      </c>
      <c r="Q9" s="13">
        <f>SUM(Sheet1!I110,Sheet1!AD110,Sheet1!AY110,Sheet1!BT110)</f>
        <v>14</v>
      </c>
      <c r="R9" s="13">
        <f>SUM(Sheet1!J110,Sheet1!AE110,Sheet1!AZ110,Sheet1!BU110)</f>
        <v>4</v>
      </c>
      <c r="S9" s="13">
        <f>SUM(Sheet1!K110,Sheet1!AF110,Sheet1!BA110,Sheet1!BV110)</f>
        <v>1</v>
      </c>
      <c r="T9" s="13">
        <f>SUM(Sheet1!L110,Sheet1!AG110,Sheet1!BB110,Sheet1!BW110)</f>
        <v>10</v>
      </c>
      <c r="U9" s="13">
        <f>SUM(Sheet1!M110,Sheet1!AH110,Sheet1!BC110,Sheet1!BX110)</f>
        <v>1</v>
      </c>
      <c r="V9" s="13">
        <f>SUM(Sheet1!N110,Sheet1!AI110,Sheet1!BD110,Sheet1!BY110)</f>
        <v>0</v>
      </c>
      <c r="W9" s="13">
        <f>SUM(Sheet1!O110,Sheet1!AJ110,Sheet1!BE110,Sheet1!BZ110)</f>
        <v>0</v>
      </c>
      <c r="X9" s="13">
        <f>SUM(Sheet1!P110,Sheet1!AK110,Sheet1!BF110,Sheet1!CA110)</f>
        <v>0</v>
      </c>
      <c r="Y9" s="13">
        <f>SUM(Sheet1!Q110,Sheet1!AL110,Sheet1!BG110,Sheet1!CB110)</f>
        <v>0</v>
      </c>
      <c r="Z9" s="13">
        <f>SUM(Sheet1!R110,Sheet1!AM110,Sheet1!BH110,Sheet1!CC110)</f>
        <v>1</v>
      </c>
      <c r="AA9" s="13">
        <f>SUM(Sheet1!S110,Sheet1!AN110,Sheet1!BI110,Sheet1!CD110)</f>
        <v>8</v>
      </c>
    </row>
    <row r="10" spans="1:27">
      <c r="A10" s="8" t="s">
        <v>20</v>
      </c>
      <c r="B10" s="8">
        <f>SUM(Sheet1!B11,Sheet1!M11,Sheet1!X11,Sheet1!AI11)</f>
        <v>28</v>
      </c>
      <c r="C10" s="8">
        <f>SUM(Sheet1!C11,Sheet1!N11,Sheet1!Y11,Sheet1!AJ11)</f>
        <v>94</v>
      </c>
      <c r="D10" s="8">
        <f>SUM(Sheet1!D11,Sheet1!O11,Sheet1!Z11,Sheet1!AK11)</f>
        <v>5</v>
      </c>
      <c r="E10" s="8">
        <f>SUM(Sheet1!E11,Sheet1!P11,Sheet1!AA11,Sheet1!AL11)</f>
        <v>127</v>
      </c>
      <c r="F10" s="8">
        <f>SUM(Sheet1!F11,Sheet1!Q11,Sheet1!AB11,Sheet1!AM11)</f>
        <v>543</v>
      </c>
      <c r="G10" s="8">
        <f>SUM(Sheet1!G11,Sheet1!R11,Sheet1!AC11,Sheet1!AN11)</f>
        <v>44</v>
      </c>
      <c r="H10" s="8">
        <f>SUM(Sheet1!H11,Sheet1!S11,Sheet1!AD11,Sheet1!AO11)</f>
        <v>587</v>
      </c>
      <c r="I10" s="8">
        <f>SUM(Sheet1!I11,Sheet1!T11,Sheet1!AE11,Sheet1!AP11)</f>
        <v>942</v>
      </c>
      <c r="J10" s="13">
        <f>SUM(Sheet1!B111,Sheet1!W111,Sheet1!AR111,Sheet1!BM111)</f>
        <v>38</v>
      </c>
      <c r="K10" s="13">
        <f>SUM(Sheet1!C111,Sheet1!X111,Sheet1!AS111,Sheet1!BN111)</f>
        <v>0</v>
      </c>
      <c r="L10" s="13">
        <f>SUM(Sheet1!D111,Sheet1!Y111,Sheet1!AT111,Sheet1!BO111)</f>
        <v>20</v>
      </c>
      <c r="M10" s="13">
        <f>SUM(Sheet1!E111,Sheet1!Z111,Sheet1!AU111,Sheet1!BP111)</f>
        <v>3</v>
      </c>
      <c r="N10" s="13">
        <f>SUM(Sheet1!F111,Sheet1!AA111,Sheet1!AV111,Sheet1!BQ111)</f>
        <v>0</v>
      </c>
      <c r="O10" s="13">
        <f>SUM(Sheet1!G111,Sheet1!AB111,Sheet1!AW111,Sheet1!BR111)</f>
        <v>2</v>
      </c>
      <c r="P10" s="13">
        <f>SUM(Sheet1!H111,Sheet1!AC111,Sheet1!AX111,Sheet1!BS111)</f>
        <v>0</v>
      </c>
      <c r="Q10" s="13">
        <f>SUM(Sheet1!I111,Sheet1!AD111,Sheet1!AY111,Sheet1!BT111)</f>
        <v>14</v>
      </c>
      <c r="R10" s="13">
        <f>SUM(Sheet1!J111,Sheet1!AE111,Sheet1!AZ111,Sheet1!BU111)</f>
        <v>5</v>
      </c>
      <c r="S10" s="13">
        <f>SUM(Sheet1!K111,Sheet1!AF111,Sheet1!BA111,Sheet1!BV111)</f>
        <v>0</v>
      </c>
      <c r="T10" s="13">
        <f>SUM(Sheet1!L111,Sheet1!AG111,Sheet1!BB111,Sheet1!BW111)</f>
        <v>2</v>
      </c>
      <c r="U10" s="13">
        <f>SUM(Sheet1!M111,Sheet1!AH111,Sheet1!BC111,Sheet1!BX111)</f>
        <v>0</v>
      </c>
      <c r="V10" s="13">
        <f>SUM(Sheet1!N111,Sheet1!AI111,Sheet1!BD111,Sheet1!BY111)</f>
        <v>0</v>
      </c>
      <c r="W10" s="13">
        <f>SUM(Sheet1!O111,Sheet1!AJ111,Sheet1!BE111,Sheet1!BZ111)</f>
        <v>0</v>
      </c>
      <c r="X10" s="13">
        <f>SUM(Sheet1!P111,Sheet1!AK111,Sheet1!BF111,Sheet1!CA111)</f>
        <v>0</v>
      </c>
      <c r="Y10" s="13">
        <f>SUM(Sheet1!Q111,Sheet1!AL111,Sheet1!BG111,Sheet1!CB111)</f>
        <v>0</v>
      </c>
      <c r="Z10" s="13">
        <f>SUM(Sheet1!R111,Sheet1!AM111,Sheet1!BH111,Sheet1!CC111)</f>
        <v>44</v>
      </c>
      <c r="AA10" s="13">
        <f>SUM(Sheet1!S111,Sheet1!AN111,Sheet1!BI111,Sheet1!CD111)</f>
        <v>11</v>
      </c>
    </row>
    <row r="11" spans="1:27">
      <c r="A11" s="8" t="s">
        <v>21</v>
      </c>
      <c r="B11" s="8">
        <f>SUM(Sheet1!B12,Sheet1!M12,Sheet1!X12,Sheet1!AI12)</f>
        <v>26</v>
      </c>
      <c r="C11" s="8">
        <f>SUM(Sheet1!C12,Sheet1!N12,Sheet1!Y12,Sheet1!AJ12)</f>
        <v>47</v>
      </c>
      <c r="D11" s="8">
        <f>SUM(Sheet1!D12,Sheet1!O12,Sheet1!Z12,Sheet1!AK12)</f>
        <v>10</v>
      </c>
      <c r="E11" s="8">
        <f>SUM(Sheet1!E12,Sheet1!P12,Sheet1!AA12,Sheet1!AL12)</f>
        <v>83</v>
      </c>
      <c r="F11" s="8">
        <f>SUM(Sheet1!F12,Sheet1!Q12,Sheet1!AB12,Sheet1!AM12)</f>
        <v>187</v>
      </c>
      <c r="G11" s="8">
        <f>SUM(Sheet1!G12,Sheet1!R12,Sheet1!AC12,Sheet1!AN12)</f>
        <v>57</v>
      </c>
      <c r="H11" s="8">
        <f>SUM(Sheet1!H12,Sheet1!S12,Sheet1!AD12,Sheet1!AO12)</f>
        <v>244</v>
      </c>
      <c r="I11" s="8">
        <f>SUM(Sheet1!I12,Sheet1!T12,Sheet1!AE12,Sheet1!AP12)</f>
        <v>553</v>
      </c>
      <c r="J11" s="13">
        <f>SUM(Sheet1!B112,Sheet1!W112,Sheet1!AR112,Sheet1!BM112)</f>
        <v>62</v>
      </c>
      <c r="K11" s="13">
        <f>SUM(Sheet1!C112,Sheet1!X112,Sheet1!AS112,Sheet1!BN112)</f>
        <v>0</v>
      </c>
      <c r="L11" s="13">
        <f>SUM(Sheet1!D112,Sheet1!Y112,Sheet1!AT112,Sheet1!BO112)</f>
        <v>4</v>
      </c>
      <c r="M11" s="13">
        <f>SUM(Sheet1!E112,Sheet1!Z112,Sheet1!AU112,Sheet1!BP112)</f>
        <v>1</v>
      </c>
      <c r="N11" s="13">
        <f>SUM(Sheet1!F112,Sheet1!AA112,Sheet1!AV112,Sheet1!BQ112)</f>
        <v>11</v>
      </c>
      <c r="O11" s="13">
        <f>SUM(Sheet1!G112,Sheet1!AB112,Sheet1!AW112,Sheet1!BR112)</f>
        <v>0</v>
      </c>
      <c r="P11" s="13">
        <f>SUM(Sheet1!H112,Sheet1!AC112,Sheet1!AX112,Sheet1!BS112)</f>
        <v>3</v>
      </c>
      <c r="Q11" s="13">
        <f>SUM(Sheet1!I112,Sheet1!AD112,Sheet1!AY112,Sheet1!BT112)</f>
        <v>9</v>
      </c>
      <c r="R11" s="13">
        <f>SUM(Sheet1!J112,Sheet1!AE112,Sheet1!AZ112,Sheet1!BU112)</f>
        <v>0</v>
      </c>
      <c r="S11" s="13">
        <f>SUM(Sheet1!K112,Sheet1!AF112,Sheet1!BA112,Sheet1!BV112)</f>
        <v>1</v>
      </c>
      <c r="T11" s="13">
        <f>SUM(Sheet1!L112,Sheet1!AG112,Sheet1!BB112,Sheet1!BW112)</f>
        <v>1</v>
      </c>
      <c r="U11" s="13">
        <f>SUM(Sheet1!M112,Sheet1!AH112,Sheet1!BC112,Sheet1!BX112)</f>
        <v>0</v>
      </c>
      <c r="V11" s="13">
        <f>SUM(Sheet1!N112,Sheet1!AI112,Sheet1!BD112,Sheet1!BY112)</f>
        <v>0</v>
      </c>
      <c r="W11" s="13">
        <f>SUM(Sheet1!O112,Sheet1!AJ112,Sheet1!BE112,Sheet1!BZ112)</f>
        <v>0</v>
      </c>
      <c r="X11" s="13">
        <f>SUM(Sheet1!P112,Sheet1!AK112,Sheet1!BF112,Sheet1!CA112)</f>
        <v>0</v>
      </c>
      <c r="Y11" s="13">
        <f>SUM(Sheet1!Q112,Sheet1!AL112,Sheet1!BG112,Sheet1!CB112)</f>
        <v>0</v>
      </c>
      <c r="Z11" s="13">
        <f>SUM(Sheet1!R112,Sheet1!AM112,Sheet1!BH112,Sheet1!CC112)</f>
        <v>2</v>
      </c>
      <c r="AA11" s="13">
        <f>SUM(Sheet1!S112,Sheet1!AN112,Sheet1!BI112,Sheet1!CD112)</f>
        <v>2</v>
      </c>
    </row>
    <row r="12" spans="1:27">
      <c r="A12" s="8" t="s">
        <v>22</v>
      </c>
      <c r="B12" s="8">
        <f>SUM(Sheet1!B13,Sheet1!M13,Sheet1!X13,Sheet1!AI13)</f>
        <v>47</v>
      </c>
      <c r="C12" s="8">
        <f>SUM(Sheet1!C13,Sheet1!N13,Sheet1!Y13,Sheet1!AJ13)</f>
        <v>57</v>
      </c>
      <c r="D12" s="8">
        <f>SUM(Sheet1!D13,Sheet1!O13,Sheet1!Z13,Sheet1!AK13)</f>
        <v>14</v>
      </c>
      <c r="E12" s="8">
        <f>SUM(Sheet1!E13,Sheet1!P13,Sheet1!AA13,Sheet1!AL13)</f>
        <v>118</v>
      </c>
      <c r="F12" s="8">
        <f>SUM(Sheet1!F13,Sheet1!Q13,Sheet1!AB13,Sheet1!AM13)</f>
        <v>357</v>
      </c>
      <c r="G12" s="8">
        <f>SUM(Sheet1!G13,Sheet1!R13,Sheet1!AC13,Sheet1!AN13)</f>
        <v>95</v>
      </c>
      <c r="H12" s="8">
        <f>SUM(Sheet1!H13,Sheet1!S13,Sheet1!AD13,Sheet1!AO13)</f>
        <v>452</v>
      </c>
      <c r="I12" s="8">
        <f>SUM(Sheet1!I13,Sheet1!T13,Sheet1!AE13,Sheet1!AP13)</f>
        <v>855</v>
      </c>
      <c r="J12" s="13">
        <f>SUM(Sheet1!B113,Sheet1!W113,Sheet1!AR113,Sheet1!BM113)</f>
        <v>66</v>
      </c>
      <c r="K12" s="13">
        <f>SUM(Sheet1!C113,Sheet1!X113,Sheet1!AS113,Sheet1!BN113)</f>
        <v>2</v>
      </c>
      <c r="L12" s="13">
        <f>SUM(Sheet1!D113,Sheet1!Y113,Sheet1!AT113,Sheet1!BO113)</f>
        <v>20</v>
      </c>
      <c r="M12" s="13">
        <f>SUM(Sheet1!E113,Sheet1!Z113,Sheet1!AU113,Sheet1!BP113)</f>
        <v>0</v>
      </c>
      <c r="N12" s="13">
        <f>SUM(Sheet1!F113,Sheet1!AA113,Sheet1!AV113,Sheet1!BQ113)</f>
        <v>13</v>
      </c>
      <c r="O12" s="13">
        <f>SUM(Sheet1!G113,Sheet1!AB113,Sheet1!AW113,Sheet1!BR113)</f>
        <v>2</v>
      </c>
      <c r="P12" s="13">
        <f>SUM(Sheet1!H113,Sheet1!AC113,Sheet1!AX113,Sheet1!BS113)</f>
        <v>0</v>
      </c>
      <c r="Q12" s="13">
        <f>SUM(Sheet1!I113,Sheet1!AD113,Sheet1!AY113,Sheet1!BT113)</f>
        <v>15</v>
      </c>
      <c r="R12" s="13">
        <f>SUM(Sheet1!J113,Sheet1!AE113,Sheet1!AZ113,Sheet1!BU113)</f>
        <v>1</v>
      </c>
      <c r="S12" s="13">
        <f>SUM(Sheet1!K113,Sheet1!AF113,Sheet1!BA113,Sheet1!BV113)</f>
        <v>0</v>
      </c>
      <c r="T12" s="13">
        <f>SUM(Sheet1!L113,Sheet1!AG113,Sheet1!BB113,Sheet1!BW113)</f>
        <v>7</v>
      </c>
      <c r="U12" s="13">
        <f>SUM(Sheet1!M113,Sheet1!AH113,Sheet1!BC113,Sheet1!BX113)</f>
        <v>1</v>
      </c>
      <c r="V12" s="13">
        <f>SUM(Sheet1!N113,Sheet1!AI113,Sheet1!BD113,Sheet1!BY113)</f>
        <v>4</v>
      </c>
      <c r="W12" s="13">
        <f>SUM(Sheet1!O113,Sheet1!AJ113,Sheet1!BE113,Sheet1!BZ113)</f>
        <v>1</v>
      </c>
      <c r="X12" s="13">
        <f>SUM(Sheet1!P113,Sheet1!AK113,Sheet1!BF113,Sheet1!CA113)</f>
        <v>0</v>
      </c>
      <c r="Y12" s="13">
        <f>SUM(Sheet1!Q113,Sheet1!AL113,Sheet1!BG113,Sheet1!CB113)</f>
        <v>1</v>
      </c>
      <c r="Z12" s="13">
        <f>SUM(Sheet1!R113,Sheet1!AM113,Sheet1!BH113,Sheet1!CC113)</f>
        <v>21</v>
      </c>
      <c r="AA12" s="13">
        <f>SUM(Sheet1!S113,Sheet1!AN113,Sheet1!BI113,Sheet1!CD113)</f>
        <v>3</v>
      </c>
    </row>
    <row r="13" spans="1:27">
      <c r="A13" s="8" t="s">
        <v>23</v>
      </c>
      <c r="B13" s="8">
        <f>SUM(Sheet1!B14,Sheet1!M14,Sheet1!X14,Sheet1!AI14)</f>
        <v>39</v>
      </c>
      <c r="C13" s="8">
        <f>SUM(Sheet1!C14,Sheet1!N14,Sheet1!Y14,Sheet1!AJ14)</f>
        <v>86</v>
      </c>
      <c r="D13" s="8">
        <f>SUM(Sheet1!D14,Sheet1!O14,Sheet1!Z14,Sheet1!AK14)</f>
        <v>16</v>
      </c>
      <c r="E13" s="8">
        <f>SUM(Sheet1!E14,Sheet1!P14,Sheet1!AA14,Sheet1!AL14)</f>
        <v>141</v>
      </c>
      <c r="F13" s="8">
        <f>SUM(Sheet1!F14,Sheet1!Q14,Sheet1!AB14,Sheet1!AM14)</f>
        <v>339</v>
      </c>
      <c r="G13" s="8">
        <f>SUM(Sheet1!G14,Sheet1!R14,Sheet1!AC14,Sheet1!AN14)</f>
        <v>78</v>
      </c>
      <c r="H13" s="8">
        <f>SUM(Sheet1!H14,Sheet1!S14,Sheet1!AD14,Sheet1!AO14)</f>
        <v>417</v>
      </c>
      <c r="I13" s="8">
        <f>SUM(Sheet1!I14,Sheet1!T14,Sheet1!AE14,Sheet1!AP14)</f>
        <v>893</v>
      </c>
      <c r="J13" s="13">
        <f>SUM(Sheet1!B114,Sheet1!W114,Sheet1!AR114,Sheet1!BM114)</f>
        <v>90</v>
      </c>
      <c r="K13" s="13">
        <f>SUM(Sheet1!C114,Sheet1!X114,Sheet1!AS114,Sheet1!BN114)</f>
        <v>0</v>
      </c>
      <c r="L13" s="13">
        <f>SUM(Sheet1!D114,Sheet1!Y114,Sheet1!AT114,Sheet1!BO114)</f>
        <v>9</v>
      </c>
      <c r="M13" s="13">
        <f>SUM(Sheet1!E114,Sheet1!Z114,Sheet1!AU114,Sheet1!BP114)</f>
        <v>3</v>
      </c>
      <c r="N13" s="13">
        <f>SUM(Sheet1!F114,Sheet1!AA114,Sheet1!AV114,Sheet1!BQ114)</f>
        <v>3</v>
      </c>
      <c r="O13" s="13">
        <f>SUM(Sheet1!G114,Sheet1!AB114,Sheet1!AW114,Sheet1!BR114)</f>
        <v>2</v>
      </c>
      <c r="P13" s="13">
        <f>SUM(Sheet1!H114,Sheet1!AC114,Sheet1!AX114,Sheet1!BS114)</f>
        <v>0</v>
      </c>
      <c r="Q13" s="13">
        <f>SUM(Sheet1!I114,Sheet1!AD114,Sheet1!AY114,Sheet1!BT114)</f>
        <v>13</v>
      </c>
      <c r="R13" s="13">
        <f>SUM(Sheet1!J114,Sheet1!AE114,Sheet1!AZ114,Sheet1!BU114)</f>
        <v>3</v>
      </c>
      <c r="S13" s="13">
        <f>SUM(Sheet1!K114,Sheet1!AF114,Sheet1!BA114,Sheet1!BV114)</f>
        <v>0</v>
      </c>
      <c r="T13" s="13">
        <f>SUM(Sheet1!L114,Sheet1!AG114,Sheet1!BB114,Sheet1!BW114)</f>
        <v>8</v>
      </c>
      <c r="U13" s="13">
        <f>SUM(Sheet1!M114,Sheet1!AH114,Sheet1!BC114,Sheet1!BX114)</f>
        <v>0</v>
      </c>
      <c r="V13" s="13">
        <f>SUM(Sheet1!N114,Sheet1!AI114,Sheet1!BD114,Sheet1!BY114)</f>
        <v>0</v>
      </c>
      <c r="W13" s="13">
        <f>SUM(Sheet1!O114,Sheet1!AJ114,Sheet1!BE114,Sheet1!BZ114)</f>
        <v>1</v>
      </c>
      <c r="X13" s="13">
        <f>SUM(Sheet1!P114,Sheet1!AK114,Sheet1!BF114,Sheet1!CA114)</f>
        <v>0</v>
      </c>
      <c r="Y13" s="13">
        <f>SUM(Sheet1!Q114,Sheet1!AL114,Sheet1!BG114,Sheet1!CB114)</f>
        <v>0</v>
      </c>
      <c r="Z13" s="13">
        <f>SUM(Sheet1!R114,Sheet1!AM114,Sheet1!BH114,Sheet1!CC114)</f>
        <v>0</v>
      </c>
      <c r="AA13" s="13">
        <f>SUM(Sheet1!S114,Sheet1!AN114,Sheet1!BI114,Sheet1!CD114)</f>
        <v>20</v>
      </c>
    </row>
    <row r="14" spans="1:27">
      <c r="A14" s="8" t="s">
        <v>24</v>
      </c>
      <c r="B14" s="8">
        <f>SUM(Sheet1!B15,Sheet1!M15,Sheet1!X15,Sheet1!AI15)</f>
        <v>63</v>
      </c>
      <c r="C14" s="8">
        <f>SUM(Sheet1!C15,Sheet1!N15,Sheet1!Y15,Sheet1!AJ15)</f>
        <v>114</v>
      </c>
      <c r="D14" s="8">
        <f>SUM(Sheet1!D15,Sheet1!O15,Sheet1!Z15,Sheet1!AK15)</f>
        <v>28</v>
      </c>
      <c r="E14" s="8">
        <f>SUM(Sheet1!E15,Sheet1!P15,Sheet1!AA15,Sheet1!AL15)</f>
        <v>205</v>
      </c>
      <c r="F14" s="8">
        <f>SUM(Sheet1!F15,Sheet1!Q15,Sheet1!AB15,Sheet1!AM15)</f>
        <v>586</v>
      </c>
      <c r="G14" s="8">
        <f>SUM(Sheet1!G15,Sheet1!R15,Sheet1!AC15,Sheet1!AN15)</f>
        <v>123</v>
      </c>
      <c r="H14" s="8">
        <f>SUM(Sheet1!H15,Sheet1!S15,Sheet1!AD15,Sheet1!AO15)</f>
        <v>709</v>
      </c>
      <c r="I14" s="8">
        <f>SUM(Sheet1!I15,Sheet1!T15,Sheet1!AE15,Sheet1!AP15)</f>
        <v>1663</v>
      </c>
      <c r="J14" s="13">
        <f>SUM(Sheet1!B115,Sheet1!W115,Sheet1!AR115,Sheet1!BM115)</f>
        <v>138</v>
      </c>
      <c r="K14" s="13">
        <f>SUM(Sheet1!C115,Sheet1!X115,Sheet1!AS115,Sheet1!BN115)</f>
        <v>0</v>
      </c>
      <c r="L14" s="13">
        <f>SUM(Sheet1!D115,Sheet1!Y115,Sheet1!AT115,Sheet1!BO115)</f>
        <v>14</v>
      </c>
      <c r="M14" s="13">
        <f>SUM(Sheet1!E115,Sheet1!Z115,Sheet1!AU115,Sheet1!BP115)</f>
        <v>13</v>
      </c>
      <c r="N14" s="13">
        <f>SUM(Sheet1!F115,Sheet1!AA115,Sheet1!AV115,Sheet1!BQ115)</f>
        <v>53</v>
      </c>
      <c r="O14" s="13">
        <f>SUM(Sheet1!G115,Sheet1!AB115,Sheet1!AW115,Sheet1!BR115)</f>
        <v>2</v>
      </c>
      <c r="P14" s="13">
        <f>SUM(Sheet1!H115,Sheet1!AC115,Sheet1!AX115,Sheet1!BS115)</f>
        <v>0</v>
      </c>
      <c r="Q14" s="13">
        <f>SUM(Sheet1!I115,Sheet1!AD115,Sheet1!AY115,Sheet1!BT115)</f>
        <v>12</v>
      </c>
      <c r="R14" s="13">
        <f>SUM(Sheet1!J115,Sheet1!AE115,Sheet1!AZ115,Sheet1!BU115)</f>
        <v>5</v>
      </c>
      <c r="S14" s="13">
        <f>SUM(Sheet1!K115,Sheet1!AF115,Sheet1!BA115,Sheet1!BV115)</f>
        <v>1</v>
      </c>
      <c r="T14" s="13">
        <f>SUM(Sheet1!L115,Sheet1!AG115,Sheet1!BB115,Sheet1!BW115)</f>
        <v>9</v>
      </c>
      <c r="U14" s="13">
        <f>SUM(Sheet1!M115,Sheet1!AH115,Sheet1!BC115,Sheet1!BX115)</f>
        <v>0</v>
      </c>
      <c r="V14" s="13">
        <f>SUM(Sheet1!N115,Sheet1!AI115,Sheet1!BD115,Sheet1!BY115)</f>
        <v>0</v>
      </c>
      <c r="W14" s="13">
        <f>SUM(Sheet1!O115,Sheet1!AJ115,Sheet1!BE115,Sheet1!BZ115)</f>
        <v>0</v>
      </c>
      <c r="X14" s="13">
        <f>SUM(Sheet1!P115,Sheet1!AK115,Sheet1!BF115,Sheet1!CA115)</f>
        <v>0</v>
      </c>
      <c r="Y14" s="13">
        <f>SUM(Sheet1!Q115,Sheet1!AL115,Sheet1!BG115,Sheet1!CB115)</f>
        <v>0</v>
      </c>
      <c r="Z14" s="13">
        <f>SUM(Sheet1!R115,Sheet1!AM115,Sheet1!BH115,Sheet1!CC115)</f>
        <v>67</v>
      </c>
      <c r="AA14" s="13">
        <f>SUM(Sheet1!S115,Sheet1!AN115,Sheet1!BI115,Sheet1!CD115)</f>
        <v>5</v>
      </c>
    </row>
    <row r="15" spans="1:27">
      <c r="A15" s="8" t="s">
        <v>25</v>
      </c>
      <c r="B15" s="8">
        <f>SUM(Sheet1!B16,Sheet1!M16,Sheet1!X16,Sheet1!AI16)</f>
        <v>19</v>
      </c>
      <c r="C15" s="8">
        <f>SUM(Sheet1!C16,Sheet1!N16,Sheet1!Y16,Sheet1!AJ16)</f>
        <v>64</v>
      </c>
      <c r="D15" s="8">
        <f>SUM(Sheet1!D16,Sheet1!O16,Sheet1!Z16,Sheet1!AK16)</f>
        <v>20</v>
      </c>
      <c r="E15" s="8">
        <f>SUM(Sheet1!E16,Sheet1!P16,Sheet1!AA16,Sheet1!AL16)</f>
        <v>103</v>
      </c>
      <c r="F15" s="8">
        <f>SUM(Sheet1!F16,Sheet1!Q16,Sheet1!AB16,Sheet1!AM16)</f>
        <v>189</v>
      </c>
      <c r="G15" s="8">
        <f>SUM(Sheet1!G16,Sheet1!R16,Sheet1!AC16,Sheet1!AN16)</f>
        <v>36</v>
      </c>
      <c r="H15" s="8">
        <f>SUM(Sheet1!H16,Sheet1!S16,Sheet1!AD16,Sheet1!AO16)</f>
        <v>225</v>
      </c>
      <c r="I15" s="8">
        <f>SUM(Sheet1!I16,Sheet1!T16,Sheet1!AE16,Sheet1!AP16)</f>
        <v>463</v>
      </c>
      <c r="J15" s="13">
        <f>SUM(Sheet1!B116,Sheet1!W116,Sheet1!AR116,Sheet1!BM116)</f>
        <v>135</v>
      </c>
      <c r="K15" s="13">
        <f>SUM(Sheet1!C116,Sheet1!X116,Sheet1!AS116,Sheet1!BN116)</f>
        <v>2</v>
      </c>
      <c r="L15" s="13">
        <f>SUM(Sheet1!D116,Sheet1!Y116,Sheet1!AT116,Sheet1!BO116)</f>
        <v>4</v>
      </c>
      <c r="M15" s="13">
        <f>SUM(Sheet1!E116,Sheet1!Z116,Sheet1!AU116,Sheet1!BP116)</f>
        <v>6</v>
      </c>
      <c r="N15" s="13">
        <f>SUM(Sheet1!F116,Sheet1!AA116,Sheet1!AV116,Sheet1!BQ116)</f>
        <v>10</v>
      </c>
      <c r="O15" s="13">
        <f>SUM(Sheet1!G116,Sheet1!AB116,Sheet1!AW116,Sheet1!BR116)</f>
        <v>0</v>
      </c>
      <c r="P15" s="13">
        <f>SUM(Sheet1!H116,Sheet1!AC116,Sheet1!AX116,Sheet1!BS116)</f>
        <v>0</v>
      </c>
      <c r="Q15" s="13">
        <f>SUM(Sheet1!I116,Sheet1!AD116,Sheet1!AY116,Sheet1!BT116)</f>
        <v>4</v>
      </c>
      <c r="R15" s="13">
        <f>SUM(Sheet1!J116,Sheet1!AE116,Sheet1!AZ116,Sheet1!BU116)</f>
        <v>1</v>
      </c>
      <c r="S15" s="13">
        <f>SUM(Sheet1!K116,Sheet1!AF116,Sheet1!BA116,Sheet1!BV116)</f>
        <v>0</v>
      </c>
      <c r="T15" s="13">
        <f>SUM(Sheet1!L116,Sheet1!AG116,Sheet1!BB116,Sheet1!BW116)</f>
        <v>2</v>
      </c>
      <c r="U15" s="13">
        <f>SUM(Sheet1!M116,Sheet1!AH116,Sheet1!BC116,Sheet1!BX116)</f>
        <v>1</v>
      </c>
      <c r="V15" s="13">
        <f>SUM(Sheet1!N116,Sheet1!AI116,Sheet1!BD116,Sheet1!BY116)</f>
        <v>0</v>
      </c>
      <c r="W15" s="13">
        <f>SUM(Sheet1!O116,Sheet1!AJ116,Sheet1!BE116,Sheet1!BZ116)</f>
        <v>3</v>
      </c>
      <c r="X15" s="13">
        <f>SUM(Sheet1!P116,Sheet1!AK116,Sheet1!BF116,Sheet1!CA116)</f>
        <v>0</v>
      </c>
      <c r="Y15" s="13">
        <f>SUM(Sheet1!Q116,Sheet1!AL116,Sheet1!BG116,Sheet1!CB116)</f>
        <v>0</v>
      </c>
      <c r="Z15" s="13">
        <f>SUM(Sheet1!R116,Sheet1!AM116,Sheet1!BH116,Sheet1!CC116)</f>
        <v>22</v>
      </c>
      <c r="AA15" s="13">
        <f>SUM(Sheet1!S116,Sheet1!AN116,Sheet1!BI116,Sheet1!CD116)</f>
        <v>3</v>
      </c>
    </row>
    <row r="16" spans="1:27">
      <c r="A16" s="8" t="s">
        <v>26</v>
      </c>
      <c r="B16" s="8">
        <f>SUM(Sheet1!B17,Sheet1!M17,Sheet1!X17,Sheet1!AI17)</f>
        <v>45</v>
      </c>
      <c r="C16" s="8">
        <f>SUM(Sheet1!C17,Sheet1!N17,Sheet1!Y17,Sheet1!AJ17)</f>
        <v>93</v>
      </c>
      <c r="D16" s="8">
        <f>SUM(Sheet1!D17,Sheet1!O17,Sheet1!Z17,Sheet1!AK17)</f>
        <v>17</v>
      </c>
      <c r="E16" s="8">
        <f>SUM(Sheet1!E17,Sheet1!P17,Sheet1!AA17,Sheet1!AL17)</f>
        <v>155</v>
      </c>
      <c r="F16" s="8">
        <f>SUM(Sheet1!F17,Sheet1!Q17,Sheet1!AB17,Sheet1!AM17)</f>
        <v>517</v>
      </c>
      <c r="G16" s="8">
        <f>SUM(Sheet1!G17,Sheet1!R17,Sheet1!AC17,Sheet1!AN17)</f>
        <v>108</v>
      </c>
      <c r="H16" s="8">
        <f>SUM(Sheet1!H17,Sheet1!S17,Sheet1!AD17,Sheet1!AO17)</f>
        <v>625</v>
      </c>
      <c r="I16" s="8">
        <f>SUM(Sheet1!I17,Sheet1!T17,Sheet1!AE17,Sheet1!AP17)</f>
        <v>1101</v>
      </c>
      <c r="J16" s="13">
        <f>SUM(Sheet1!B117,Sheet1!W117,Sheet1!AR117,Sheet1!BM117)</f>
        <v>103</v>
      </c>
      <c r="K16" s="13">
        <f>SUM(Sheet1!C117,Sheet1!X117,Sheet1!AS117,Sheet1!BN117)</f>
        <v>0</v>
      </c>
      <c r="L16" s="13">
        <f>SUM(Sheet1!D117,Sheet1!Y117,Sheet1!AT117,Sheet1!BO117)</f>
        <v>6</v>
      </c>
      <c r="M16" s="13">
        <f>SUM(Sheet1!E117,Sheet1!Z117,Sheet1!AU117,Sheet1!BP117)</f>
        <v>0</v>
      </c>
      <c r="N16" s="13">
        <f>SUM(Sheet1!F117,Sheet1!AA117,Sheet1!AV117,Sheet1!BQ117)</f>
        <v>56</v>
      </c>
      <c r="O16" s="13">
        <f>SUM(Sheet1!G117,Sheet1!AB117,Sheet1!AW117,Sheet1!BR117)</f>
        <v>0</v>
      </c>
      <c r="P16" s="13">
        <f>SUM(Sheet1!H117,Sheet1!AC117,Sheet1!AX117,Sheet1!BS117)</f>
        <v>0</v>
      </c>
      <c r="Q16" s="13">
        <f>SUM(Sheet1!I117,Sheet1!AD117,Sheet1!AY117,Sheet1!BT117)</f>
        <v>13</v>
      </c>
      <c r="R16" s="13">
        <f>SUM(Sheet1!J117,Sheet1!AE117,Sheet1!AZ117,Sheet1!BU117)</f>
        <v>8</v>
      </c>
      <c r="S16" s="13">
        <f>SUM(Sheet1!K117,Sheet1!AF117,Sheet1!BA117,Sheet1!BV117)</f>
        <v>0</v>
      </c>
      <c r="T16" s="13">
        <f>SUM(Sheet1!L117,Sheet1!AG117,Sheet1!BB117,Sheet1!BW117)</f>
        <v>8</v>
      </c>
      <c r="U16" s="13">
        <f>SUM(Sheet1!M117,Sheet1!AH117,Sheet1!BC117,Sheet1!BX117)</f>
        <v>0</v>
      </c>
      <c r="V16" s="13">
        <f>SUM(Sheet1!N117,Sheet1!AI117,Sheet1!BD117,Sheet1!BY117)</f>
        <v>0</v>
      </c>
      <c r="W16" s="13">
        <f>SUM(Sheet1!O117,Sheet1!AJ117,Sheet1!BE117,Sheet1!BZ117)</f>
        <v>0</v>
      </c>
      <c r="X16" s="13">
        <f>SUM(Sheet1!P117,Sheet1!AK117,Sheet1!BF117,Sheet1!CA117)</f>
        <v>0</v>
      </c>
      <c r="Y16" s="13">
        <f>SUM(Sheet1!Q117,Sheet1!AL117,Sheet1!BG117,Sheet1!CB117)</f>
        <v>0</v>
      </c>
      <c r="Z16" s="13">
        <f>SUM(Sheet1!R117,Sheet1!AM117,Sheet1!BH117,Sheet1!CC117)</f>
        <v>5</v>
      </c>
      <c r="AA16" s="13">
        <f>SUM(Sheet1!S117,Sheet1!AN117,Sheet1!BI117,Sheet1!CD117)</f>
        <v>5</v>
      </c>
    </row>
    <row r="17" spans="1:27">
      <c r="A17" s="8" t="s">
        <v>27</v>
      </c>
      <c r="B17" s="8">
        <f>SUM(Sheet1!B18,Sheet1!M18,Sheet1!X18,Sheet1!AI18)</f>
        <v>233</v>
      </c>
      <c r="C17" s="8">
        <f>SUM(Sheet1!C18,Sheet1!N18,Sheet1!Y18,Sheet1!AJ18)</f>
        <v>874</v>
      </c>
      <c r="D17" s="8">
        <f>SUM(Sheet1!D18,Sheet1!O18,Sheet1!Z18,Sheet1!AK18)</f>
        <v>240</v>
      </c>
      <c r="E17" s="8">
        <f>SUM(Sheet1!E18,Sheet1!P18,Sheet1!AA18,Sheet1!AL18)</f>
        <v>1347</v>
      </c>
      <c r="F17" s="8">
        <f>SUM(Sheet1!F18,Sheet1!Q18,Sheet1!AB18,Sheet1!AM18)</f>
        <v>2475</v>
      </c>
      <c r="G17" s="8">
        <f>SUM(Sheet1!G18,Sheet1!R18,Sheet1!AC18,Sheet1!AN18)</f>
        <v>316</v>
      </c>
      <c r="H17" s="8">
        <f>SUM(Sheet1!H18,Sheet1!S18,Sheet1!AD18,Sheet1!AO18)</f>
        <v>2791</v>
      </c>
      <c r="I17" s="8">
        <f>SUM(Sheet1!I18,Sheet1!T18,Sheet1!AE18,Sheet1!AP18)</f>
        <v>6835</v>
      </c>
      <c r="J17" s="13">
        <f>SUM(Sheet1!B118,Sheet1!W118,Sheet1!AR118,Sheet1!BM118)</f>
        <v>1121</v>
      </c>
      <c r="K17" s="13">
        <f>SUM(Sheet1!C118,Sheet1!X118,Sheet1!AS118,Sheet1!BN118)</f>
        <v>3</v>
      </c>
      <c r="L17" s="13">
        <f>SUM(Sheet1!D118,Sheet1!Y118,Sheet1!AT118,Sheet1!BO118)</f>
        <v>58</v>
      </c>
      <c r="M17" s="13">
        <f>SUM(Sheet1!E118,Sheet1!Z118,Sheet1!AU118,Sheet1!BP118)</f>
        <v>28</v>
      </c>
      <c r="N17" s="13">
        <f>SUM(Sheet1!F118,Sheet1!AA118,Sheet1!AV118,Sheet1!BQ118)</f>
        <v>28</v>
      </c>
      <c r="O17" s="13">
        <f>SUM(Sheet1!G118,Sheet1!AB118,Sheet1!AW118,Sheet1!BR118)</f>
        <v>2</v>
      </c>
      <c r="P17" s="13">
        <f>SUM(Sheet1!H118,Sheet1!AC118,Sheet1!AX118,Sheet1!BS118)</f>
        <v>13</v>
      </c>
      <c r="Q17" s="13">
        <f>SUM(Sheet1!I118,Sheet1!AD118,Sheet1!AY118,Sheet1!BT118)</f>
        <v>14</v>
      </c>
      <c r="R17" s="13">
        <f>SUM(Sheet1!J118,Sheet1!AE118,Sheet1!AZ118,Sheet1!BU118)</f>
        <v>79</v>
      </c>
      <c r="S17" s="13">
        <f>SUM(Sheet1!K118,Sheet1!AF118,Sheet1!BA118,Sheet1!BV118)</f>
        <v>11</v>
      </c>
      <c r="T17" s="13">
        <f>SUM(Sheet1!L118,Sheet1!AG118,Sheet1!BB118,Sheet1!BW118)</f>
        <v>90</v>
      </c>
      <c r="U17" s="13">
        <f>SUM(Sheet1!M118,Sheet1!AH118,Sheet1!BC118,Sheet1!BX118)</f>
        <v>13</v>
      </c>
      <c r="V17" s="13">
        <f>SUM(Sheet1!N118,Sheet1!AI118,Sheet1!BD118,Sheet1!BY118)</f>
        <v>0</v>
      </c>
      <c r="W17" s="13">
        <f>SUM(Sheet1!O118,Sheet1!AJ118,Sheet1!BE118,Sheet1!BZ118)</f>
        <v>3</v>
      </c>
      <c r="X17" s="13">
        <f>SUM(Sheet1!P118,Sheet1!AK118,Sheet1!BF118,Sheet1!CA118)</f>
        <v>5</v>
      </c>
      <c r="Y17" s="13">
        <f>SUM(Sheet1!Q118,Sheet1!AL118,Sheet1!BG118,Sheet1!CB118)</f>
        <v>8</v>
      </c>
      <c r="Z17" s="13">
        <f>SUM(Sheet1!R118,Sheet1!AM118,Sheet1!BH118,Sheet1!CC118)</f>
        <v>505</v>
      </c>
      <c r="AA17" s="13">
        <f>SUM(Sheet1!S118,Sheet1!AN118,Sheet1!BI118,Sheet1!CD118)</f>
        <v>30</v>
      </c>
    </row>
    <row r="18" spans="1:27">
      <c r="A18" s="8" t="s">
        <v>28</v>
      </c>
      <c r="B18" s="8">
        <f>SUM(Sheet1!B19,Sheet1!M19,Sheet1!X19,Sheet1!AI19)</f>
        <v>54</v>
      </c>
      <c r="C18" s="8">
        <f>SUM(Sheet1!C19,Sheet1!N19,Sheet1!Y19,Sheet1!AJ19)</f>
        <v>215</v>
      </c>
      <c r="D18" s="8">
        <f>SUM(Sheet1!D19,Sheet1!O19,Sheet1!Z19,Sheet1!AK19)</f>
        <v>10</v>
      </c>
      <c r="E18" s="8">
        <f>SUM(Sheet1!E19,Sheet1!P19,Sheet1!AA19,Sheet1!AL19)</f>
        <v>279</v>
      </c>
      <c r="F18" s="8">
        <f>SUM(Sheet1!F19,Sheet1!Q19,Sheet1!AB19,Sheet1!AM19)</f>
        <v>1064</v>
      </c>
      <c r="G18" s="8">
        <f>SUM(Sheet1!G19,Sheet1!R19,Sheet1!AC19,Sheet1!AN19)</f>
        <v>96</v>
      </c>
      <c r="H18" s="8">
        <f>SUM(Sheet1!H19,Sheet1!S19,Sheet1!AD19,Sheet1!AO19)</f>
        <v>1160</v>
      </c>
      <c r="I18" s="8">
        <f>SUM(Sheet1!I19,Sheet1!T19,Sheet1!AE19,Sheet1!AP19)</f>
        <v>1911</v>
      </c>
      <c r="J18" s="13">
        <f>SUM(Sheet1!B119,Sheet1!W119,Sheet1!AR119,Sheet1!BM119)</f>
        <v>161</v>
      </c>
      <c r="K18" s="13">
        <f>SUM(Sheet1!C119,Sheet1!X119,Sheet1!AS119,Sheet1!BN119)</f>
        <v>2</v>
      </c>
      <c r="L18" s="13">
        <f>SUM(Sheet1!D119,Sheet1!Y119,Sheet1!AT119,Sheet1!BO119)</f>
        <v>16</v>
      </c>
      <c r="M18" s="13">
        <f>SUM(Sheet1!E119,Sheet1!Z119,Sheet1!AU119,Sheet1!BP119)</f>
        <v>15</v>
      </c>
      <c r="N18" s="13">
        <f>SUM(Sheet1!F119,Sheet1!AA119,Sheet1!AV119,Sheet1!BQ119)</f>
        <v>9</v>
      </c>
      <c r="O18" s="13">
        <f>SUM(Sheet1!G119,Sheet1!AB119,Sheet1!AW119,Sheet1!BR119)</f>
        <v>2</v>
      </c>
      <c r="P18" s="13">
        <f>SUM(Sheet1!H119,Sheet1!AC119,Sheet1!AX119,Sheet1!BS119)</f>
        <v>1</v>
      </c>
      <c r="Q18" s="13">
        <f>SUM(Sheet1!I119,Sheet1!AD119,Sheet1!AY119,Sheet1!BT119)</f>
        <v>16</v>
      </c>
      <c r="R18" s="13">
        <f>SUM(Sheet1!J119,Sheet1!AE119,Sheet1!AZ119,Sheet1!BU119)</f>
        <v>40</v>
      </c>
      <c r="S18" s="13">
        <f>SUM(Sheet1!K119,Sheet1!AF119,Sheet1!BA119,Sheet1!BV119)</f>
        <v>0</v>
      </c>
      <c r="T18" s="13">
        <f>SUM(Sheet1!L119,Sheet1!AG119,Sheet1!BB119,Sheet1!BW119)</f>
        <v>10</v>
      </c>
      <c r="U18" s="13">
        <f>SUM(Sheet1!M119,Sheet1!AH119,Sheet1!BC119,Sheet1!BX119)</f>
        <v>2</v>
      </c>
      <c r="V18" s="13">
        <f>SUM(Sheet1!N119,Sheet1!AI119,Sheet1!BD119,Sheet1!BY119)</f>
        <v>0</v>
      </c>
      <c r="W18" s="13">
        <f>SUM(Sheet1!O119,Sheet1!AJ119,Sheet1!BE119,Sheet1!BZ119)</f>
        <v>0</v>
      </c>
      <c r="X18" s="13">
        <f>SUM(Sheet1!P119,Sheet1!AK119,Sheet1!BF119,Sheet1!CA119)</f>
        <v>0</v>
      </c>
      <c r="Y18" s="13">
        <f>SUM(Sheet1!Q119,Sheet1!AL119,Sheet1!BG119,Sheet1!CB119)</f>
        <v>0</v>
      </c>
      <c r="Z18" s="13">
        <f>SUM(Sheet1!R119,Sheet1!AM119,Sheet1!BH119,Sheet1!CC119)</f>
        <v>22</v>
      </c>
      <c r="AA18" s="13">
        <f>SUM(Sheet1!S119,Sheet1!AN119,Sheet1!BI119,Sheet1!CD119)</f>
        <v>1</v>
      </c>
    </row>
    <row r="19" spans="1:27">
      <c r="A19" s="8" t="s">
        <v>29</v>
      </c>
      <c r="B19" s="8">
        <f>SUM(Sheet1!B20,Sheet1!M20,Sheet1!X20,Sheet1!AI20)</f>
        <v>34</v>
      </c>
      <c r="C19" s="8">
        <f>SUM(Sheet1!C20,Sheet1!N20,Sheet1!Y20,Sheet1!AJ20)</f>
        <v>42</v>
      </c>
      <c r="D19" s="8">
        <f>SUM(Sheet1!D20,Sheet1!O20,Sheet1!Z20,Sheet1!AK20)</f>
        <v>11</v>
      </c>
      <c r="E19" s="8">
        <f>SUM(Sheet1!E20,Sheet1!P20,Sheet1!AA20,Sheet1!AL20)</f>
        <v>87</v>
      </c>
      <c r="F19" s="8">
        <f>SUM(Sheet1!F20,Sheet1!Q20,Sheet1!AB20,Sheet1!AM20)</f>
        <v>274</v>
      </c>
      <c r="G19" s="8">
        <f>SUM(Sheet1!G20,Sheet1!R20,Sheet1!AC20,Sheet1!AN20)</f>
        <v>53</v>
      </c>
      <c r="H19" s="8">
        <f>SUM(Sheet1!H20,Sheet1!S20,Sheet1!AD20,Sheet1!AO20)</f>
        <v>327</v>
      </c>
      <c r="I19" s="8">
        <f>SUM(Sheet1!I20,Sheet1!T20,Sheet1!AE20,Sheet1!AP20)</f>
        <v>651</v>
      </c>
      <c r="J19" s="13">
        <f>SUM(Sheet1!B120,Sheet1!W120,Sheet1!AR120,Sheet1!BM120)</f>
        <v>50</v>
      </c>
      <c r="K19" s="13">
        <f>SUM(Sheet1!C120,Sheet1!X120,Sheet1!AS120,Sheet1!BN120)</f>
        <v>0</v>
      </c>
      <c r="L19" s="13">
        <f>SUM(Sheet1!D120,Sheet1!Y120,Sheet1!AT120,Sheet1!BO120)</f>
        <v>6</v>
      </c>
      <c r="M19" s="13">
        <f>SUM(Sheet1!E120,Sheet1!Z120,Sheet1!AU120,Sheet1!BP120)</f>
        <v>0</v>
      </c>
      <c r="N19" s="13">
        <f>SUM(Sheet1!F120,Sheet1!AA120,Sheet1!AV120,Sheet1!BQ120)</f>
        <v>12</v>
      </c>
      <c r="O19" s="13">
        <f>SUM(Sheet1!G120,Sheet1!AB120,Sheet1!AW120,Sheet1!BR120)</f>
        <v>0</v>
      </c>
      <c r="P19" s="13">
        <f>SUM(Sheet1!H120,Sheet1!AC120,Sheet1!AX120,Sheet1!BS120)</f>
        <v>0</v>
      </c>
      <c r="Q19" s="13">
        <f>SUM(Sheet1!I120,Sheet1!AD120,Sheet1!AY120,Sheet1!BT120)</f>
        <v>8</v>
      </c>
      <c r="R19" s="13">
        <f>SUM(Sheet1!J120,Sheet1!AE120,Sheet1!AZ120,Sheet1!BU120)</f>
        <v>7</v>
      </c>
      <c r="S19" s="13">
        <f>SUM(Sheet1!K120,Sheet1!AF120,Sheet1!BA120,Sheet1!BV120)</f>
        <v>1</v>
      </c>
      <c r="T19" s="13">
        <f>SUM(Sheet1!L120,Sheet1!AG120,Sheet1!BB120,Sheet1!BW120)</f>
        <v>0</v>
      </c>
      <c r="U19" s="13">
        <f>SUM(Sheet1!M120,Sheet1!AH120,Sheet1!BC120,Sheet1!BX120)</f>
        <v>0</v>
      </c>
      <c r="V19" s="13">
        <f>SUM(Sheet1!N120,Sheet1!AI120,Sheet1!BD120,Sheet1!BY120)</f>
        <v>0</v>
      </c>
      <c r="W19" s="13">
        <f>SUM(Sheet1!O120,Sheet1!AJ120,Sheet1!BE120,Sheet1!BZ120)</f>
        <v>3</v>
      </c>
      <c r="X19" s="13">
        <f>SUM(Sheet1!P120,Sheet1!AK120,Sheet1!BF120,Sheet1!CA120)</f>
        <v>1</v>
      </c>
      <c r="Y19" s="13">
        <f>SUM(Sheet1!Q120,Sheet1!AL120,Sheet1!BG120,Sheet1!CB120)</f>
        <v>0</v>
      </c>
      <c r="Z19" s="13">
        <f>SUM(Sheet1!R120,Sheet1!AM120,Sheet1!BH120,Sheet1!CC120)</f>
        <v>0</v>
      </c>
      <c r="AA19" s="13">
        <f>SUM(Sheet1!S120,Sheet1!AN120,Sheet1!BI120,Sheet1!CD120)</f>
        <v>4</v>
      </c>
    </row>
    <row r="20" spans="1:27">
      <c r="A20" s="8" t="s">
        <v>30</v>
      </c>
      <c r="B20" s="8">
        <f>SUM(Sheet1!B21,Sheet1!M21,Sheet1!X21,Sheet1!AI21)</f>
        <v>82</v>
      </c>
      <c r="C20" s="8">
        <f>SUM(Sheet1!C21,Sheet1!N21,Sheet1!Y21,Sheet1!AJ21)</f>
        <v>327</v>
      </c>
      <c r="D20" s="8">
        <f>SUM(Sheet1!D21,Sheet1!O21,Sheet1!Z21,Sheet1!AK21)</f>
        <v>5</v>
      </c>
      <c r="E20" s="8">
        <f>SUM(Sheet1!E21,Sheet1!P21,Sheet1!AA21,Sheet1!AL21)</f>
        <v>414</v>
      </c>
      <c r="F20" s="8">
        <f>SUM(Sheet1!F21,Sheet1!Q21,Sheet1!AB21,Sheet1!AM21)</f>
        <v>1368</v>
      </c>
      <c r="G20" s="8">
        <f>SUM(Sheet1!G21,Sheet1!R21,Sheet1!AC21,Sheet1!AN21)</f>
        <v>136</v>
      </c>
      <c r="H20" s="8">
        <f>SUM(Sheet1!H21,Sheet1!S21,Sheet1!AD21,Sheet1!AO21)</f>
        <v>1504</v>
      </c>
      <c r="I20" s="8">
        <f>SUM(Sheet1!I21,Sheet1!T21,Sheet1!AE21,Sheet1!AP21)</f>
        <v>2463</v>
      </c>
      <c r="J20" s="13">
        <f>SUM(Sheet1!B121,Sheet1!W121,Sheet1!AR121,Sheet1!BM121)</f>
        <v>570</v>
      </c>
      <c r="K20" s="13">
        <f>SUM(Sheet1!C121,Sheet1!X121,Sheet1!AS121,Sheet1!BN121)</f>
        <v>0</v>
      </c>
      <c r="L20" s="13">
        <f>SUM(Sheet1!D121,Sheet1!Y121,Sheet1!AT121,Sheet1!BO121)</f>
        <v>43</v>
      </c>
      <c r="M20" s="13">
        <f>SUM(Sheet1!E121,Sheet1!Z121,Sheet1!AU121,Sheet1!BP121)</f>
        <v>8</v>
      </c>
      <c r="N20" s="13">
        <f>SUM(Sheet1!F121,Sheet1!AA121,Sheet1!AV121,Sheet1!BQ121)</f>
        <v>0</v>
      </c>
      <c r="O20" s="13">
        <f>SUM(Sheet1!G121,Sheet1!AB121,Sheet1!AW121,Sheet1!BR121)</f>
        <v>20</v>
      </c>
      <c r="P20" s="13">
        <f>SUM(Sheet1!H121,Sheet1!AC121,Sheet1!AX121,Sheet1!BS121)</f>
        <v>1</v>
      </c>
      <c r="Q20" s="13">
        <f>SUM(Sheet1!I121,Sheet1!AD121,Sheet1!AY121,Sheet1!BT121)</f>
        <v>18</v>
      </c>
      <c r="R20" s="13">
        <f>SUM(Sheet1!J121,Sheet1!AE121,Sheet1!AZ121,Sheet1!BU121)</f>
        <v>11</v>
      </c>
      <c r="S20" s="13">
        <f>SUM(Sheet1!K121,Sheet1!AF121,Sheet1!BA121,Sheet1!BV121)</f>
        <v>0</v>
      </c>
      <c r="T20" s="13">
        <f>SUM(Sheet1!L121,Sheet1!AG121,Sheet1!BB121,Sheet1!BW121)</f>
        <v>16</v>
      </c>
      <c r="U20" s="13">
        <f>SUM(Sheet1!M121,Sheet1!AH121,Sheet1!BC121,Sheet1!BX121)</f>
        <v>34</v>
      </c>
      <c r="V20" s="13">
        <f>SUM(Sheet1!N121,Sheet1!AI121,Sheet1!BD121,Sheet1!BY121)</f>
        <v>0</v>
      </c>
      <c r="W20" s="13">
        <f>SUM(Sheet1!O121,Sheet1!AJ121,Sheet1!BE121,Sheet1!BZ121)</f>
        <v>0</v>
      </c>
      <c r="X20" s="13">
        <f>SUM(Sheet1!P121,Sheet1!AK121,Sheet1!BF121,Sheet1!CA121)</f>
        <v>1</v>
      </c>
      <c r="Y20" s="13">
        <f>SUM(Sheet1!Q121,Sheet1!AL121,Sheet1!BG121,Sheet1!CB121)</f>
        <v>3</v>
      </c>
      <c r="Z20" s="13">
        <f>SUM(Sheet1!R121,Sheet1!AM121,Sheet1!BH121,Sheet1!CC121)</f>
        <v>5</v>
      </c>
      <c r="AA20" s="13">
        <f>SUM(Sheet1!S121,Sheet1!AN121,Sheet1!BI121,Sheet1!CD121)</f>
        <v>21</v>
      </c>
    </row>
    <row r="21" spans="1:27">
      <c r="A21" s="8" t="s">
        <v>31</v>
      </c>
      <c r="B21" s="8">
        <f>SUM(Sheet1!B22,Sheet1!M22,Sheet1!X22,Sheet1!AI22)</f>
        <v>239</v>
      </c>
      <c r="C21" s="8">
        <f>SUM(Sheet1!C22,Sheet1!N22,Sheet1!Y22,Sheet1!AJ22)</f>
        <v>448</v>
      </c>
      <c r="D21" s="8">
        <f>SUM(Sheet1!D22,Sheet1!O22,Sheet1!Z22,Sheet1!AK22)</f>
        <v>32</v>
      </c>
      <c r="E21" s="8">
        <f>SUM(Sheet1!E22,Sheet1!P22,Sheet1!AA22,Sheet1!AL22)</f>
        <v>719</v>
      </c>
      <c r="F21" s="8">
        <f>SUM(Sheet1!F22,Sheet1!Q22,Sheet1!AB22,Sheet1!AM22)</f>
        <v>2907</v>
      </c>
      <c r="G21" s="8">
        <f>SUM(Sheet1!G22,Sheet1!R22,Sheet1!AC22,Sheet1!AN22)</f>
        <v>490</v>
      </c>
      <c r="H21" s="8">
        <f>SUM(Sheet1!H22,Sheet1!S22,Sheet1!AD22,Sheet1!AO22)</f>
        <v>3397</v>
      </c>
      <c r="I21" s="8">
        <f>SUM(Sheet1!I22,Sheet1!T22,Sheet1!AE22,Sheet1!AP22)</f>
        <v>6095</v>
      </c>
      <c r="J21" s="13">
        <f>SUM(Sheet1!B122,Sheet1!W122,Sheet1!AR122,Sheet1!BM122)</f>
        <v>423</v>
      </c>
      <c r="K21" s="13">
        <f>SUM(Sheet1!C122,Sheet1!X122,Sheet1!AS122,Sheet1!BN122)</f>
        <v>0</v>
      </c>
      <c r="L21" s="13">
        <f>SUM(Sheet1!D122,Sheet1!Y122,Sheet1!AT122,Sheet1!BO122)</f>
        <v>50</v>
      </c>
      <c r="M21" s="13">
        <f>SUM(Sheet1!E122,Sheet1!Z122,Sheet1!AU122,Sheet1!BP122)</f>
        <v>10</v>
      </c>
      <c r="N21" s="13">
        <f>SUM(Sheet1!F122,Sheet1!AA122,Sheet1!AV122,Sheet1!BQ122)</f>
        <v>4</v>
      </c>
      <c r="O21" s="13">
        <f>SUM(Sheet1!G122,Sheet1!AB122,Sheet1!AW122,Sheet1!BR122)</f>
        <v>6</v>
      </c>
      <c r="P21" s="13">
        <f>SUM(Sheet1!H122,Sheet1!AC122,Sheet1!AX122,Sheet1!BS122)</f>
        <v>12</v>
      </c>
      <c r="Q21" s="13">
        <f>SUM(Sheet1!I122,Sheet1!AD122,Sheet1!AY122,Sheet1!BT122)</f>
        <v>48</v>
      </c>
      <c r="R21" s="13">
        <f>SUM(Sheet1!J122,Sheet1!AE122,Sheet1!AZ122,Sheet1!BU122)</f>
        <v>72</v>
      </c>
      <c r="S21" s="13">
        <f>SUM(Sheet1!K122,Sheet1!AF122,Sheet1!BA122,Sheet1!BV122)</f>
        <v>11</v>
      </c>
      <c r="T21" s="13">
        <f>SUM(Sheet1!L122,Sheet1!AG122,Sheet1!BB122,Sheet1!BW122)</f>
        <v>45</v>
      </c>
      <c r="U21" s="13">
        <f>SUM(Sheet1!M122,Sheet1!AH122,Sheet1!BC122,Sheet1!BX122)</f>
        <v>5</v>
      </c>
      <c r="V21" s="13">
        <f>SUM(Sheet1!N122,Sheet1!AI122,Sheet1!BD122,Sheet1!BY122)</f>
        <v>0</v>
      </c>
      <c r="W21" s="13">
        <f>SUM(Sheet1!O122,Sheet1!AJ122,Sheet1!BE122,Sheet1!BZ122)</f>
        <v>2</v>
      </c>
      <c r="X21" s="13">
        <f>SUM(Sheet1!P122,Sheet1!AK122,Sheet1!BF122,Sheet1!CA122)</f>
        <v>0</v>
      </c>
      <c r="Y21" s="13">
        <f>SUM(Sheet1!Q122,Sheet1!AL122,Sheet1!BG122,Sheet1!CB122)</f>
        <v>28</v>
      </c>
      <c r="Z21" s="13">
        <f>SUM(Sheet1!R122,Sheet1!AM122,Sheet1!BH122,Sheet1!CC122)</f>
        <v>9</v>
      </c>
      <c r="AA21" s="13">
        <f>SUM(Sheet1!S122,Sheet1!AN122,Sheet1!BI122,Sheet1!CD122)</f>
        <v>21</v>
      </c>
    </row>
    <row r="22" spans="1:27">
      <c r="A22" s="8" t="s">
        <v>32</v>
      </c>
      <c r="B22" s="8">
        <f>SUM(Sheet1!B23,Sheet1!M23,Sheet1!X23,Sheet1!AI23)</f>
        <v>83</v>
      </c>
      <c r="C22" s="8">
        <f>SUM(Sheet1!C23,Sheet1!N23,Sheet1!Y23,Sheet1!AJ23)</f>
        <v>161</v>
      </c>
      <c r="D22" s="8">
        <f>SUM(Sheet1!D23,Sheet1!O23,Sheet1!Z23,Sheet1!AK23)</f>
        <v>11</v>
      </c>
      <c r="E22" s="8">
        <f>SUM(Sheet1!E23,Sheet1!P23,Sheet1!AA23,Sheet1!AL23)</f>
        <v>255</v>
      </c>
      <c r="F22" s="8">
        <f>SUM(Sheet1!F23,Sheet1!Q23,Sheet1!AB23,Sheet1!AM23)</f>
        <v>978</v>
      </c>
      <c r="G22" s="8">
        <f>SUM(Sheet1!G23,Sheet1!R23,Sheet1!AC23,Sheet1!AN23)</f>
        <v>201</v>
      </c>
      <c r="H22" s="8">
        <f>SUM(Sheet1!H23,Sheet1!S23,Sheet1!AD23,Sheet1!AO23)</f>
        <v>1179</v>
      </c>
      <c r="I22" s="8">
        <f>SUM(Sheet1!I23,Sheet1!T23,Sheet1!AE23,Sheet1!AP23)</f>
        <v>1844</v>
      </c>
      <c r="J22" s="13">
        <f>SUM(Sheet1!B123,Sheet1!W123,Sheet1!AR123,Sheet1!BM123)</f>
        <v>186</v>
      </c>
      <c r="K22" s="13">
        <f>SUM(Sheet1!C123,Sheet1!X123,Sheet1!AS123,Sheet1!BN123)</f>
        <v>0</v>
      </c>
      <c r="L22" s="13">
        <f>SUM(Sheet1!D123,Sheet1!Y123,Sheet1!AT123,Sheet1!BO123)</f>
        <v>12</v>
      </c>
      <c r="M22" s="13">
        <f>SUM(Sheet1!E123,Sheet1!Z123,Sheet1!AU123,Sheet1!BP123)</f>
        <v>5</v>
      </c>
      <c r="N22" s="13">
        <f>SUM(Sheet1!F123,Sheet1!AA123,Sheet1!AV123,Sheet1!BQ123)</f>
        <v>2</v>
      </c>
      <c r="O22" s="13">
        <f>SUM(Sheet1!G123,Sheet1!AB123,Sheet1!AW123,Sheet1!BR123)</f>
        <v>7</v>
      </c>
      <c r="P22" s="13">
        <f>SUM(Sheet1!H123,Sheet1!AC123,Sheet1!AX123,Sheet1!BS123)</f>
        <v>0</v>
      </c>
      <c r="Q22" s="13">
        <f>SUM(Sheet1!I123,Sheet1!AD123,Sheet1!AY123,Sheet1!BT123)</f>
        <v>19</v>
      </c>
      <c r="R22" s="13">
        <f>SUM(Sheet1!J123,Sheet1!AE123,Sheet1!AZ123,Sheet1!BU123)</f>
        <v>25</v>
      </c>
      <c r="S22" s="13">
        <f>SUM(Sheet1!K123,Sheet1!AF123,Sheet1!BA123,Sheet1!BV123)</f>
        <v>0</v>
      </c>
      <c r="T22" s="13">
        <f>SUM(Sheet1!L123,Sheet1!AG123,Sheet1!BB123,Sheet1!BW123)</f>
        <v>18</v>
      </c>
      <c r="U22" s="13">
        <f>SUM(Sheet1!M123,Sheet1!AH123,Sheet1!BC123,Sheet1!BX123)</f>
        <v>4</v>
      </c>
      <c r="V22" s="13">
        <f>SUM(Sheet1!N123,Sheet1!AI123,Sheet1!BD123,Sheet1!BY123)</f>
        <v>0</v>
      </c>
      <c r="W22" s="13">
        <f>SUM(Sheet1!O123,Sheet1!AJ123,Sheet1!BE123,Sheet1!BZ123)</f>
        <v>0</v>
      </c>
      <c r="X22" s="13">
        <f>SUM(Sheet1!P123,Sheet1!AK123,Sheet1!BF123,Sheet1!CA123)</f>
        <v>0</v>
      </c>
      <c r="Y22" s="13">
        <f>SUM(Sheet1!Q123,Sheet1!AL123,Sheet1!BG123,Sheet1!CB123)</f>
        <v>1</v>
      </c>
      <c r="Z22" s="13">
        <f>SUM(Sheet1!R123,Sheet1!AM123,Sheet1!BH123,Sheet1!CC123)</f>
        <v>35</v>
      </c>
      <c r="AA22" s="13">
        <f>SUM(Sheet1!S123,Sheet1!AN123,Sheet1!BI123,Sheet1!CD123)</f>
        <v>8</v>
      </c>
    </row>
    <row r="23" spans="1:27">
      <c r="A23" s="8" t="s">
        <v>33</v>
      </c>
      <c r="B23" s="8">
        <f>SUM(Sheet1!B24,Sheet1!M24,Sheet1!X24,Sheet1!AI24)</f>
        <v>49</v>
      </c>
      <c r="C23" s="8">
        <f>SUM(Sheet1!C24,Sheet1!N24,Sheet1!Y24,Sheet1!AJ24)</f>
        <v>69</v>
      </c>
      <c r="D23" s="8">
        <f>SUM(Sheet1!D24,Sheet1!O24,Sheet1!Z24,Sheet1!AK24)</f>
        <v>0</v>
      </c>
      <c r="E23" s="8">
        <f>SUM(Sheet1!E24,Sheet1!P24,Sheet1!AA24,Sheet1!AL24)</f>
        <v>118</v>
      </c>
      <c r="F23" s="8">
        <f>SUM(Sheet1!F24,Sheet1!Q24,Sheet1!AB24,Sheet1!AM24)</f>
        <v>559</v>
      </c>
      <c r="G23" s="8">
        <f>SUM(Sheet1!G24,Sheet1!R24,Sheet1!AC24,Sheet1!AN24)</f>
        <v>121</v>
      </c>
      <c r="H23" s="8">
        <f>SUM(Sheet1!H24,Sheet1!S24,Sheet1!AD24,Sheet1!AO24)</f>
        <v>680</v>
      </c>
      <c r="I23" s="8">
        <f>SUM(Sheet1!I24,Sheet1!T24,Sheet1!AE24,Sheet1!AP24)</f>
        <v>936</v>
      </c>
      <c r="J23" s="13">
        <f>SUM(Sheet1!B124,Sheet1!W124,Sheet1!AR124,Sheet1!BM124)</f>
        <v>96</v>
      </c>
      <c r="K23" s="13">
        <f>SUM(Sheet1!C124,Sheet1!X124,Sheet1!AS124,Sheet1!BN124)</f>
        <v>0</v>
      </c>
      <c r="L23" s="13">
        <f>SUM(Sheet1!D124,Sheet1!Y124,Sheet1!AT124,Sheet1!BO124)</f>
        <v>16</v>
      </c>
      <c r="M23" s="13">
        <f>SUM(Sheet1!E124,Sheet1!Z124,Sheet1!AU124,Sheet1!BP124)</f>
        <v>1</v>
      </c>
      <c r="N23" s="13">
        <f>SUM(Sheet1!F124,Sheet1!AA124,Sheet1!AV124,Sheet1!BQ124)</f>
        <v>0</v>
      </c>
      <c r="O23" s="13">
        <f>SUM(Sheet1!G124,Sheet1!AB124,Sheet1!AW124,Sheet1!BR124)</f>
        <v>3</v>
      </c>
      <c r="P23" s="13">
        <f>SUM(Sheet1!H124,Sheet1!AC124,Sheet1!AX124,Sheet1!BS124)</f>
        <v>0</v>
      </c>
      <c r="Q23" s="13">
        <f>SUM(Sheet1!I124,Sheet1!AD124,Sheet1!AY124,Sheet1!BT124)</f>
        <v>10</v>
      </c>
      <c r="R23" s="13">
        <f>SUM(Sheet1!J124,Sheet1!AE124,Sheet1!AZ124,Sheet1!BU124)</f>
        <v>4</v>
      </c>
      <c r="S23" s="13">
        <f>SUM(Sheet1!K124,Sheet1!AF124,Sheet1!BA124,Sheet1!BV124)</f>
        <v>0</v>
      </c>
      <c r="T23" s="13">
        <f>SUM(Sheet1!L124,Sheet1!AG124,Sheet1!BB124,Sheet1!BW124)</f>
        <v>2</v>
      </c>
      <c r="U23" s="13">
        <f>SUM(Sheet1!M124,Sheet1!AH124,Sheet1!BC124,Sheet1!BX124)</f>
        <v>1</v>
      </c>
      <c r="V23" s="13">
        <f>SUM(Sheet1!N124,Sheet1!AI124,Sheet1!BD124,Sheet1!BY124)</f>
        <v>0</v>
      </c>
      <c r="W23" s="13">
        <f>SUM(Sheet1!O124,Sheet1!AJ124,Sheet1!BE124,Sheet1!BZ124)</f>
        <v>0</v>
      </c>
      <c r="X23" s="13">
        <f>SUM(Sheet1!P124,Sheet1!AK124,Sheet1!BF124,Sheet1!CA124)</f>
        <v>1</v>
      </c>
      <c r="Y23" s="13">
        <f>SUM(Sheet1!Q124,Sheet1!AL124,Sheet1!BG124,Sheet1!CB124)</f>
        <v>0</v>
      </c>
      <c r="Z23" s="13">
        <f>SUM(Sheet1!R124,Sheet1!AM124,Sheet1!BH124,Sheet1!CC124)</f>
        <v>11</v>
      </c>
      <c r="AA23" s="13">
        <f>SUM(Sheet1!S124,Sheet1!AN124,Sheet1!BI124,Sheet1!CD124)</f>
        <v>9</v>
      </c>
    </row>
    <row r="24" spans="1:27">
      <c r="A24" s="8" t="s">
        <v>34</v>
      </c>
      <c r="B24" s="8">
        <f>SUM(Sheet1!B25,Sheet1!M25,Sheet1!X25,Sheet1!AI25)</f>
        <v>34</v>
      </c>
      <c r="C24" s="8">
        <f>SUM(Sheet1!C25,Sheet1!N25,Sheet1!Y25,Sheet1!AJ25)</f>
        <v>88</v>
      </c>
      <c r="D24" s="8">
        <f>SUM(Sheet1!D25,Sheet1!O25,Sheet1!Z25,Sheet1!AK25)</f>
        <v>2</v>
      </c>
      <c r="E24" s="8">
        <f>SUM(Sheet1!E25,Sheet1!P25,Sheet1!AA25,Sheet1!AL25)</f>
        <v>124</v>
      </c>
      <c r="F24" s="8">
        <f>SUM(Sheet1!F25,Sheet1!Q25,Sheet1!AB25,Sheet1!AM25)</f>
        <v>450</v>
      </c>
      <c r="G24" s="8">
        <f>SUM(Sheet1!G25,Sheet1!R25,Sheet1!AC25,Sheet1!AN25)</f>
        <v>126</v>
      </c>
      <c r="H24" s="8">
        <f>SUM(Sheet1!H25,Sheet1!S25,Sheet1!AD25,Sheet1!AO25)</f>
        <v>576</v>
      </c>
      <c r="I24" s="8">
        <f>SUM(Sheet1!I25,Sheet1!T25,Sheet1!AE25,Sheet1!AP25)</f>
        <v>1086</v>
      </c>
      <c r="J24" s="13">
        <f>SUM(Sheet1!B125,Sheet1!W125,Sheet1!AR125,Sheet1!BM125)</f>
        <v>107</v>
      </c>
      <c r="K24" s="13">
        <f>SUM(Sheet1!C125,Sheet1!X125,Sheet1!AS125,Sheet1!BN125)</f>
        <v>0</v>
      </c>
      <c r="L24" s="13">
        <f>SUM(Sheet1!D125,Sheet1!Y125,Sheet1!AT125,Sheet1!BO125)</f>
        <v>0</v>
      </c>
      <c r="M24" s="13">
        <f>SUM(Sheet1!E125,Sheet1!Z125,Sheet1!AU125,Sheet1!BP125)</f>
        <v>0</v>
      </c>
      <c r="N24" s="13">
        <f>SUM(Sheet1!F125,Sheet1!AA125,Sheet1!AV125,Sheet1!BQ125)</f>
        <v>0</v>
      </c>
      <c r="O24" s="13">
        <f>SUM(Sheet1!G125,Sheet1!AB125,Sheet1!AW125,Sheet1!BR125)</f>
        <v>1</v>
      </c>
      <c r="P24" s="13">
        <f>SUM(Sheet1!H125,Sheet1!AC125,Sheet1!AX125,Sheet1!BS125)</f>
        <v>1</v>
      </c>
      <c r="Q24" s="13">
        <f>SUM(Sheet1!I125,Sheet1!AD125,Sheet1!AY125,Sheet1!BT125)</f>
        <v>2</v>
      </c>
      <c r="R24" s="13">
        <f>SUM(Sheet1!J125,Sheet1!AE125,Sheet1!AZ125,Sheet1!BU125)</f>
        <v>6</v>
      </c>
      <c r="S24" s="13">
        <f>SUM(Sheet1!K125,Sheet1!AF125,Sheet1!BA125,Sheet1!BV125)</f>
        <v>0</v>
      </c>
      <c r="T24" s="13">
        <f>SUM(Sheet1!L125,Sheet1!AG125,Sheet1!BB125,Sheet1!BW125)</f>
        <v>3</v>
      </c>
      <c r="U24" s="13">
        <f>SUM(Sheet1!M125,Sheet1!AH125,Sheet1!BC125,Sheet1!BX125)</f>
        <v>0</v>
      </c>
      <c r="V24" s="13">
        <f>SUM(Sheet1!N125,Sheet1!AI125,Sheet1!BD125,Sheet1!BY125)</f>
        <v>0</v>
      </c>
      <c r="W24" s="13">
        <f>SUM(Sheet1!O125,Sheet1!AJ125,Sheet1!BE125,Sheet1!BZ125)</f>
        <v>0</v>
      </c>
      <c r="X24" s="13">
        <f>SUM(Sheet1!P125,Sheet1!AK125,Sheet1!BF125,Sheet1!CA125)</f>
        <v>0</v>
      </c>
      <c r="Y24" s="13">
        <f>SUM(Sheet1!Q125,Sheet1!AL125,Sheet1!BG125,Sheet1!CB125)</f>
        <v>0</v>
      </c>
      <c r="Z24" s="13">
        <f>SUM(Sheet1!R125,Sheet1!AM125,Sheet1!BH125,Sheet1!CC125)</f>
        <v>3</v>
      </c>
      <c r="AA24" s="13">
        <f>SUM(Sheet1!S125,Sheet1!AN125,Sheet1!BI125,Sheet1!CD125)</f>
        <v>2</v>
      </c>
    </row>
    <row r="25" spans="1:27">
      <c r="A25" s="8" t="s">
        <v>35</v>
      </c>
      <c r="B25" s="8">
        <f>SUM(Sheet1!B26,Sheet1!M26,Sheet1!X26,Sheet1!AI26)</f>
        <v>120</v>
      </c>
      <c r="C25" s="8">
        <f>SUM(Sheet1!C26,Sheet1!N26,Sheet1!Y26,Sheet1!AJ26)</f>
        <v>258</v>
      </c>
      <c r="D25" s="8">
        <f>SUM(Sheet1!D26,Sheet1!O26,Sheet1!Z26,Sheet1!AK26)</f>
        <v>29</v>
      </c>
      <c r="E25" s="8">
        <f>SUM(Sheet1!E26,Sheet1!P26,Sheet1!AA26,Sheet1!AL26)</f>
        <v>407</v>
      </c>
      <c r="F25" s="8">
        <f>SUM(Sheet1!F26,Sheet1!Q26,Sheet1!AB26,Sheet1!AM26)</f>
        <v>1383</v>
      </c>
      <c r="G25" s="8">
        <f>SUM(Sheet1!G26,Sheet1!R26,Sheet1!AC26,Sheet1!AN26)</f>
        <v>238</v>
      </c>
      <c r="H25" s="8">
        <f>SUM(Sheet1!H26,Sheet1!S26,Sheet1!AD26,Sheet1!AO26)</f>
        <v>1621</v>
      </c>
      <c r="I25" s="8">
        <f>SUM(Sheet1!I26,Sheet1!T26,Sheet1!AE26,Sheet1!AP26)</f>
        <v>3543</v>
      </c>
      <c r="J25" s="13">
        <f>SUM(Sheet1!B126,Sheet1!W126,Sheet1!AR126,Sheet1!BM126)</f>
        <v>225</v>
      </c>
      <c r="K25" s="13">
        <f>SUM(Sheet1!C126,Sheet1!X126,Sheet1!AS126,Sheet1!BN126)</f>
        <v>3</v>
      </c>
      <c r="L25" s="13">
        <f>SUM(Sheet1!D126,Sheet1!Y126,Sheet1!AT126,Sheet1!BO126)</f>
        <v>39</v>
      </c>
      <c r="M25" s="13">
        <f>SUM(Sheet1!E126,Sheet1!Z126,Sheet1!AU126,Sheet1!BP126)</f>
        <v>27</v>
      </c>
      <c r="N25" s="13">
        <f>SUM(Sheet1!F126,Sheet1!AA126,Sheet1!AV126,Sheet1!BQ126)</f>
        <v>33</v>
      </c>
      <c r="O25" s="13">
        <f>SUM(Sheet1!G126,Sheet1!AB126,Sheet1!AW126,Sheet1!BR126)</f>
        <v>4</v>
      </c>
      <c r="P25" s="13">
        <f>SUM(Sheet1!H126,Sheet1!AC126,Sheet1!AX126,Sheet1!BS126)</f>
        <v>1</v>
      </c>
      <c r="Q25" s="13">
        <f>SUM(Sheet1!I126,Sheet1!AD126,Sheet1!AY126,Sheet1!BT126)</f>
        <v>41</v>
      </c>
      <c r="R25" s="13">
        <f>SUM(Sheet1!J126,Sheet1!AE126,Sheet1!AZ126,Sheet1!BU126)</f>
        <v>6</v>
      </c>
      <c r="S25" s="13">
        <f>SUM(Sheet1!K126,Sheet1!AF126,Sheet1!BA126,Sheet1!BV126)</f>
        <v>1</v>
      </c>
      <c r="T25" s="13">
        <f>SUM(Sheet1!L126,Sheet1!AG126,Sheet1!BB126,Sheet1!BW126)</f>
        <v>18</v>
      </c>
      <c r="U25" s="13">
        <f>SUM(Sheet1!M126,Sheet1!AH126,Sheet1!BC126,Sheet1!BX126)</f>
        <v>4</v>
      </c>
      <c r="V25" s="13">
        <f>SUM(Sheet1!N126,Sheet1!AI126,Sheet1!BD126,Sheet1!BY126)</f>
        <v>11</v>
      </c>
      <c r="W25" s="13">
        <f>SUM(Sheet1!O126,Sheet1!AJ126,Sheet1!BE126,Sheet1!BZ126)</f>
        <v>0</v>
      </c>
      <c r="X25" s="13">
        <f>SUM(Sheet1!P126,Sheet1!AK126,Sheet1!BF126,Sheet1!CA126)</f>
        <v>0</v>
      </c>
      <c r="Y25" s="13">
        <f>SUM(Sheet1!Q126,Sheet1!AL126,Sheet1!BG126,Sheet1!CB126)</f>
        <v>1</v>
      </c>
      <c r="Z25" s="13">
        <f>SUM(Sheet1!R126,Sheet1!AM126,Sheet1!BH126,Sheet1!CC126)</f>
        <v>57</v>
      </c>
      <c r="AA25" s="13">
        <f>SUM(Sheet1!S126,Sheet1!AN126,Sheet1!BI126,Sheet1!CD126)</f>
        <v>18</v>
      </c>
    </row>
    <row r="26" spans="1:27">
      <c r="A26" s="8" t="s">
        <v>36</v>
      </c>
      <c r="B26" s="8">
        <f>SUM(Sheet1!B27,Sheet1!M27,Sheet1!X27,Sheet1!AI27)</f>
        <v>93</v>
      </c>
      <c r="C26" s="8">
        <f>SUM(Sheet1!C27,Sheet1!N27,Sheet1!Y27,Sheet1!AJ27)</f>
        <v>202</v>
      </c>
      <c r="D26" s="8">
        <f>SUM(Sheet1!D27,Sheet1!O27,Sheet1!Z27,Sheet1!AK27)</f>
        <v>21</v>
      </c>
      <c r="E26" s="8">
        <f>SUM(Sheet1!E27,Sheet1!P27,Sheet1!AA27,Sheet1!AL27)</f>
        <v>316</v>
      </c>
      <c r="F26" s="8">
        <f>SUM(Sheet1!F27,Sheet1!Q27,Sheet1!AB27,Sheet1!AM27)</f>
        <v>1154</v>
      </c>
      <c r="G26" s="8">
        <f>SUM(Sheet1!G27,Sheet1!R27,Sheet1!AC27,Sheet1!AN27)</f>
        <v>199</v>
      </c>
      <c r="H26" s="8">
        <f>SUM(Sheet1!H27,Sheet1!S27,Sheet1!AD27,Sheet1!AO27)</f>
        <v>1353</v>
      </c>
      <c r="I26" s="8">
        <f>SUM(Sheet1!I27,Sheet1!T27,Sheet1!AE27,Sheet1!AP27)</f>
        <v>2407</v>
      </c>
      <c r="J26" s="13">
        <f>SUM(Sheet1!B127,Sheet1!W127,Sheet1!AR127,Sheet1!BM127)</f>
        <v>260</v>
      </c>
      <c r="K26" s="13">
        <f>SUM(Sheet1!C127,Sheet1!X127,Sheet1!AS127,Sheet1!BN127)</f>
        <v>1</v>
      </c>
      <c r="L26" s="13">
        <f>SUM(Sheet1!D127,Sheet1!Y127,Sheet1!AT127,Sheet1!BO127)</f>
        <v>23</v>
      </c>
      <c r="M26" s="13">
        <f>SUM(Sheet1!E127,Sheet1!Z127,Sheet1!AU127,Sheet1!BP127)</f>
        <v>20</v>
      </c>
      <c r="N26" s="13">
        <f>SUM(Sheet1!F127,Sheet1!AA127,Sheet1!AV127,Sheet1!BQ127)</f>
        <v>18</v>
      </c>
      <c r="O26" s="13">
        <f>SUM(Sheet1!G127,Sheet1!AB127,Sheet1!AW127,Sheet1!BR127)</f>
        <v>0</v>
      </c>
      <c r="P26" s="13">
        <f>SUM(Sheet1!H127,Sheet1!AC127,Sheet1!AX127,Sheet1!BS127)</f>
        <v>0</v>
      </c>
      <c r="Q26" s="13">
        <f>SUM(Sheet1!I127,Sheet1!AD127,Sheet1!AY127,Sheet1!BT127)</f>
        <v>65</v>
      </c>
      <c r="R26" s="13">
        <f>SUM(Sheet1!J127,Sheet1!AE127,Sheet1!AZ127,Sheet1!BU127)</f>
        <v>10</v>
      </c>
      <c r="S26" s="13">
        <f>SUM(Sheet1!K127,Sheet1!AF127,Sheet1!BA127,Sheet1!BV127)</f>
        <v>2</v>
      </c>
      <c r="T26" s="13">
        <f>SUM(Sheet1!L127,Sheet1!AG127,Sheet1!BB127,Sheet1!BW127)</f>
        <v>15</v>
      </c>
      <c r="U26" s="13">
        <f>SUM(Sheet1!M127,Sheet1!AH127,Sheet1!BC127,Sheet1!BX127)</f>
        <v>5</v>
      </c>
      <c r="V26" s="13">
        <f>SUM(Sheet1!N127,Sheet1!AI127,Sheet1!BD127,Sheet1!BY127)</f>
        <v>0</v>
      </c>
      <c r="W26" s="13">
        <f>SUM(Sheet1!O127,Sheet1!AJ127,Sheet1!BE127,Sheet1!BZ127)</f>
        <v>1</v>
      </c>
      <c r="X26" s="13">
        <f>SUM(Sheet1!P127,Sheet1!AK127,Sheet1!BF127,Sheet1!CA127)</f>
        <v>0</v>
      </c>
      <c r="Y26" s="13">
        <f>SUM(Sheet1!Q127,Sheet1!AL127,Sheet1!BG127,Sheet1!CB127)</f>
        <v>2</v>
      </c>
      <c r="Z26" s="13">
        <f>SUM(Sheet1!R127,Sheet1!AM127,Sheet1!BH127,Sheet1!CC127)</f>
        <v>56</v>
      </c>
      <c r="AA26" s="13">
        <f>SUM(Sheet1!S127,Sheet1!AN127,Sheet1!BI127,Sheet1!CD127)</f>
        <v>8</v>
      </c>
    </row>
    <row r="27" spans="1:27">
      <c r="A27" s="8" t="s">
        <v>37</v>
      </c>
      <c r="B27" s="8">
        <f>SUM(Sheet1!B28,Sheet1!M28,Sheet1!X28,Sheet1!AI28)</f>
        <v>84</v>
      </c>
      <c r="C27" s="8">
        <f>SUM(Sheet1!C28,Sheet1!N28,Sheet1!Y28,Sheet1!AJ28)</f>
        <v>229</v>
      </c>
      <c r="D27" s="8">
        <f>SUM(Sheet1!D28,Sheet1!O28,Sheet1!Z28,Sheet1!AK28)</f>
        <v>145</v>
      </c>
      <c r="E27" s="8">
        <f>SUM(Sheet1!E28,Sheet1!P28,Sheet1!AA28,Sheet1!AL28)</f>
        <v>458</v>
      </c>
      <c r="F27" s="8">
        <f>SUM(Sheet1!F28,Sheet1!Q28,Sheet1!AB28,Sheet1!AM28)</f>
        <v>730</v>
      </c>
      <c r="G27" s="8">
        <f>SUM(Sheet1!G28,Sheet1!R28,Sheet1!AC28,Sheet1!AN28)</f>
        <v>143</v>
      </c>
      <c r="H27" s="8">
        <f>SUM(Sheet1!H28,Sheet1!S28,Sheet1!AD28,Sheet1!AO28)</f>
        <v>873</v>
      </c>
      <c r="I27" s="8">
        <f>SUM(Sheet1!I28,Sheet1!T28,Sheet1!AE28,Sheet1!AP28)</f>
        <v>2285</v>
      </c>
      <c r="J27" s="13">
        <f>SUM(Sheet1!B128,Sheet1!W128,Sheet1!AR128,Sheet1!BM128)</f>
        <v>264</v>
      </c>
      <c r="K27" s="13">
        <f>SUM(Sheet1!C128,Sheet1!X128,Sheet1!AS128,Sheet1!BN128)</f>
        <v>1</v>
      </c>
      <c r="L27" s="13">
        <f>SUM(Sheet1!D128,Sheet1!Y128,Sheet1!AT128,Sheet1!BO128)</f>
        <v>13</v>
      </c>
      <c r="M27" s="13">
        <f>SUM(Sheet1!E128,Sheet1!Z128,Sheet1!AU128,Sheet1!BP128)</f>
        <v>40</v>
      </c>
      <c r="N27" s="13">
        <f>SUM(Sheet1!F128,Sheet1!AA128,Sheet1!AV128,Sheet1!BQ128)</f>
        <v>35</v>
      </c>
      <c r="O27" s="13">
        <f>SUM(Sheet1!G128,Sheet1!AB128,Sheet1!AW128,Sheet1!BR128)</f>
        <v>0</v>
      </c>
      <c r="P27" s="13">
        <f>SUM(Sheet1!H128,Sheet1!AC128,Sheet1!AX128,Sheet1!BS128)</f>
        <v>0</v>
      </c>
      <c r="Q27" s="13">
        <f>SUM(Sheet1!I128,Sheet1!AD128,Sheet1!AY128,Sheet1!BT128)</f>
        <v>33</v>
      </c>
      <c r="R27" s="13">
        <f>SUM(Sheet1!J128,Sheet1!AE128,Sheet1!AZ128,Sheet1!BU128)</f>
        <v>19</v>
      </c>
      <c r="S27" s="13">
        <f>SUM(Sheet1!K128,Sheet1!AF128,Sheet1!BA128,Sheet1!BV128)</f>
        <v>0</v>
      </c>
      <c r="T27" s="13">
        <f>SUM(Sheet1!L128,Sheet1!AG128,Sheet1!BB128,Sheet1!BW128)</f>
        <v>25</v>
      </c>
      <c r="U27" s="13">
        <f>SUM(Sheet1!M128,Sheet1!AH128,Sheet1!BC128,Sheet1!BX128)</f>
        <v>0</v>
      </c>
      <c r="V27" s="13">
        <f>SUM(Sheet1!N128,Sheet1!AI128,Sheet1!BD128,Sheet1!BY128)</f>
        <v>0</v>
      </c>
      <c r="W27" s="13">
        <f>SUM(Sheet1!O128,Sheet1!AJ128,Sheet1!BE128,Sheet1!BZ128)</f>
        <v>5</v>
      </c>
      <c r="X27" s="13">
        <f>SUM(Sheet1!P128,Sheet1!AK128,Sheet1!BF128,Sheet1!CA128)</f>
        <v>0</v>
      </c>
      <c r="Y27" s="13">
        <f>SUM(Sheet1!Q128,Sheet1!AL128,Sheet1!BG128,Sheet1!CB128)</f>
        <v>2</v>
      </c>
      <c r="Z27" s="13">
        <f>SUM(Sheet1!R128,Sheet1!AM128,Sheet1!BH128,Sheet1!CC128)</f>
        <v>0</v>
      </c>
      <c r="AA27" s="13">
        <f>SUM(Sheet1!S128,Sheet1!AN128,Sheet1!BI128,Sheet1!CD128)</f>
        <v>26</v>
      </c>
    </row>
    <row r="28" spans="1:27">
      <c r="A28" s="8" t="s">
        <v>38</v>
      </c>
      <c r="B28" s="8">
        <f>SUM(Sheet1!B29,Sheet1!M29,Sheet1!X29,Sheet1!AI29)</f>
        <v>97</v>
      </c>
      <c r="C28" s="8">
        <f>SUM(Sheet1!C29,Sheet1!N29,Sheet1!Y29,Sheet1!AJ29)</f>
        <v>566</v>
      </c>
      <c r="D28" s="8">
        <f>SUM(Sheet1!D29,Sheet1!O29,Sheet1!Z29,Sheet1!AK29)</f>
        <v>62</v>
      </c>
      <c r="E28" s="8">
        <f>SUM(Sheet1!E29,Sheet1!P29,Sheet1!AA29,Sheet1!AL29)</f>
        <v>725</v>
      </c>
      <c r="F28" s="8">
        <f>SUM(Sheet1!F29,Sheet1!Q29,Sheet1!AB29,Sheet1!AM29)</f>
        <v>1813</v>
      </c>
      <c r="G28" s="8">
        <f>SUM(Sheet1!G29,Sheet1!R29,Sheet1!AC29,Sheet1!AN29)</f>
        <v>147</v>
      </c>
      <c r="H28" s="8">
        <f>SUM(Sheet1!H29,Sheet1!S29,Sheet1!AD29,Sheet1!AO29)</f>
        <v>1960</v>
      </c>
      <c r="I28" s="8">
        <f>SUM(Sheet1!I29,Sheet1!T29,Sheet1!AE29,Sheet1!AP29)</f>
        <v>3492</v>
      </c>
      <c r="J28" s="13">
        <f>SUM(Sheet1!B129,Sheet1!W129,Sheet1!AR129,Sheet1!BM129)</f>
        <v>474</v>
      </c>
      <c r="K28" s="13">
        <f>SUM(Sheet1!C129,Sheet1!X129,Sheet1!AS129,Sheet1!BN129)</f>
        <v>1</v>
      </c>
      <c r="L28" s="13">
        <f>SUM(Sheet1!D129,Sheet1!Y129,Sheet1!AT129,Sheet1!BO129)</f>
        <v>36</v>
      </c>
      <c r="M28" s="13">
        <f>SUM(Sheet1!E129,Sheet1!Z129,Sheet1!AU129,Sheet1!BP129)</f>
        <v>19</v>
      </c>
      <c r="N28" s="13">
        <f>SUM(Sheet1!F129,Sheet1!AA129,Sheet1!AV129,Sheet1!BQ129)</f>
        <v>14</v>
      </c>
      <c r="O28" s="13">
        <f>SUM(Sheet1!G129,Sheet1!AB129,Sheet1!AW129,Sheet1!BR129)</f>
        <v>12</v>
      </c>
      <c r="P28" s="13">
        <f>SUM(Sheet1!H129,Sheet1!AC129,Sheet1!AX129,Sheet1!BS129)</f>
        <v>0</v>
      </c>
      <c r="Q28" s="13">
        <f>SUM(Sheet1!I129,Sheet1!AD129,Sheet1!AY129,Sheet1!BT129)</f>
        <v>40</v>
      </c>
      <c r="R28" s="13">
        <f>SUM(Sheet1!J129,Sheet1!AE129,Sheet1!AZ129,Sheet1!BU129)</f>
        <v>95</v>
      </c>
      <c r="S28" s="13">
        <f>SUM(Sheet1!K129,Sheet1!AF129,Sheet1!BA129,Sheet1!BV129)</f>
        <v>0</v>
      </c>
      <c r="T28" s="13">
        <f>SUM(Sheet1!L129,Sheet1!AG129,Sheet1!BB129,Sheet1!BW129)</f>
        <v>62</v>
      </c>
      <c r="U28" s="13">
        <f>SUM(Sheet1!M129,Sheet1!AH129,Sheet1!BC129,Sheet1!BX129)</f>
        <v>2</v>
      </c>
      <c r="V28" s="13">
        <f>SUM(Sheet1!N129,Sheet1!AI129,Sheet1!BD129,Sheet1!BY129)</f>
        <v>0</v>
      </c>
      <c r="W28" s="13">
        <f>SUM(Sheet1!O129,Sheet1!AJ129,Sheet1!BE129,Sheet1!BZ129)</f>
        <v>3</v>
      </c>
      <c r="X28" s="13">
        <f>SUM(Sheet1!P129,Sheet1!AK129,Sheet1!BF129,Sheet1!CA129)</f>
        <v>3</v>
      </c>
      <c r="Y28" s="13">
        <f>SUM(Sheet1!Q129,Sheet1!AL129,Sheet1!BG129,Sheet1!CB129)</f>
        <v>0</v>
      </c>
      <c r="Z28" s="13">
        <f>SUM(Sheet1!R129,Sheet1!AM129,Sheet1!BH129,Sheet1!CC129)</f>
        <v>129</v>
      </c>
      <c r="AA28" s="13">
        <f>SUM(Sheet1!S129,Sheet1!AN129,Sheet1!BI129,Sheet1!CD129)</f>
        <v>55</v>
      </c>
    </row>
    <row r="29" spans="1:27">
      <c r="A29" s="8" t="s">
        <v>39</v>
      </c>
      <c r="B29" s="8">
        <f>SUM(Sheet1!B30,Sheet1!M30,Sheet1!X30,Sheet1!AI30)</f>
        <v>139</v>
      </c>
      <c r="C29" s="8">
        <f>SUM(Sheet1!C30,Sheet1!N30,Sheet1!Y30,Sheet1!AJ30)</f>
        <v>318</v>
      </c>
      <c r="D29" s="8">
        <f>SUM(Sheet1!D30,Sheet1!O30,Sheet1!Z30,Sheet1!AK30)</f>
        <v>16</v>
      </c>
      <c r="E29" s="8">
        <f>SUM(Sheet1!E30,Sheet1!P30,Sheet1!AA30,Sheet1!AL30)</f>
        <v>473</v>
      </c>
      <c r="F29" s="8">
        <f>SUM(Sheet1!F30,Sheet1!Q30,Sheet1!AB30,Sheet1!AM30)</f>
        <v>1937</v>
      </c>
      <c r="G29" s="8">
        <f>SUM(Sheet1!G30,Sheet1!R30,Sheet1!AC30,Sheet1!AN30)</f>
        <v>325</v>
      </c>
      <c r="H29" s="8">
        <f>SUM(Sheet1!H30,Sheet1!S30,Sheet1!AD30,Sheet1!AO30)</f>
        <v>2262</v>
      </c>
      <c r="I29" s="8">
        <f>SUM(Sheet1!I30,Sheet1!T30,Sheet1!AE30,Sheet1!AP30)</f>
        <v>3764</v>
      </c>
      <c r="J29" s="13">
        <f>SUM(Sheet1!B130,Sheet1!W130,Sheet1!AR130,Sheet1!BM130)</f>
        <v>437</v>
      </c>
      <c r="K29" s="13">
        <f>SUM(Sheet1!C130,Sheet1!X130,Sheet1!AS130,Sheet1!BN130)</f>
        <v>3</v>
      </c>
      <c r="L29" s="13">
        <f>SUM(Sheet1!D130,Sheet1!Y130,Sheet1!AT130,Sheet1!BO130)</f>
        <v>16</v>
      </c>
      <c r="M29" s="13">
        <f>SUM(Sheet1!E130,Sheet1!Z130,Sheet1!AU130,Sheet1!BP130)</f>
        <v>10</v>
      </c>
      <c r="N29" s="13">
        <f>SUM(Sheet1!F130,Sheet1!AA130,Sheet1!AV130,Sheet1!BQ130)</f>
        <v>16</v>
      </c>
      <c r="O29" s="13">
        <f>SUM(Sheet1!G130,Sheet1!AB130,Sheet1!AW130,Sheet1!BR130)</f>
        <v>5</v>
      </c>
      <c r="P29" s="13">
        <f>SUM(Sheet1!H130,Sheet1!AC130,Sheet1!AX130,Sheet1!BS130)</f>
        <v>2</v>
      </c>
      <c r="Q29" s="13">
        <f>SUM(Sheet1!I130,Sheet1!AD130,Sheet1!AY130,Sheet1!BT130)</f>
        <v>46</v>
      </c>
      <c r="R29" s="13">
        <f>SUM(Sheet1!J130,Sheet1!AE130,Sheet1!AZ130,Sheet1!BU130)</f>
        <v>16</v>
      </c>
      <c r="S29" s="13">
        <f>SUM(Sheet1!K130,Sheet1!AF130,Sheet1!BA130,Sheet1!BV130)</f>
        <v>2</v>
      </c>
      <c r="T29" s="13">
        <f>SUM(Sheet1!L130,Sheet1!AG130,Sheet1!BB130,Sheet1!BW130)</f>
        <v>14</v>
      </c>
      <c r="U29" s="13">
        <f>SUM(Sheet1!M130,Sheet1!AH130,Sheet1!BC130,Sheet1!BX130)</f>
        <v>3</v>
      </c>
      <c r="V29" s="13">
        <f>SUM(Sheet1!N130,Sheet1!AI130,Sheet1!BD130,Sheet1!BY130)</f>
        <v>0</v>
      </c>
      <c r="W29" s="13">
        <f>SUM(Sheet1!O130,Sheet1!AJ130,Sheet1!BE130,Sheet1!BZ130)</f>
        <v>2</v>
      </c>
      <c r="X29" s="13">
        <f>SUM(Sheet1!P130,Sheet1!AK130,Sheet1!BF130,Sheet1!CA130)</f>
        <v>2</v>
      </c>
      <c r="Y29" s="13">
        <f>SUM(Sheet1!Q130,Sheet1!AL130,Sheet1!BG130,Sheet1!CB130)</f>
        <v>9</v>
      </c>
      <c r="Z29" s="13">
        <f>SUM(Sheet1!R130,Sheet1!AM130,Sheet1!BH130,Sheet1!CC130)</f>
        <v>11</v>
      </c>
      <c r="AA29" s="13">
        <f>SUM(Sheet1!S130,Sheet1!AN130,Sheet1!BI130,Sheet1!CD130)</f>
        <v>16</v>
      </c>
    </row>
    <row r="30" spans="1:27">
      <c r="A30" s="8" t="s">
        <v>40</v>
      </c>
      <c r="B30" s="8">
        <f>SUM(Sheet1!B31,Sheet1!M31,Sheet1!X31,Sheet1!AI31)</f>
        <v>244</v>
      </c>
      <c r="C30" s="8">
        <f>SUM(Sheet1!C31,Sheet1!N31,Sheet1!Y31,Sheet1!AJ31)</f>
        <v>594</v>
      </c>
      <c r="D30" s="8">
        <f>SUM(Sheet1!D31,Sheet1!O31,Sheet1!Z31,Sheet1!AK31)</f>
        <v>128</v>
      </c>
      <c r="E30" s="8">
        <f>SUM(Sheet1!E31,Sheet1!P31,Sheet1!AA31,Sheet1!AL31)</f>
        <v>966</v>
      </c>
      <c r="F30" s="8">
        <f>SUM(Sheet1!F31,Sheet1!Q31,Sheet1!AB31,Sheet1!AM31)</f>
        <v>2433</v>
      </c>
      <c r="G30" s="8">
        <f>SUM(Sheet1!G31,Sheet1!R31,Sheet1!AC31,Sheet1!AN31)</f>
        <v>394</v>
      </c>
      <c r="H30" s="8">
        <f>SUM(Sheet1!H31,Sheet1!S31,Sheet1!AD31,Sheet1!AO31)</f>
        <v>2827</v>
      </c>
      <c r="I30" s="8">
        <f>SUM(Sheet1!I31,Sheet1!T31,Sheet1!AE31,Sheet1!AP31)</f>
        <v>6341</v>
      </c>
      <c r="J30" s="13">
        <f>SUM(Sheet1!B131,Sheet1!W131,Sheet1!AR131,Sheet1!BM131)</f>
        <v>1187</v>
      </c>
      <c r="K30" s="13">
        <f>SUM(Sheet1!C131,Sheet1!X131,Sheet1!AS131,Sheet1!BN131)</f>
        <v>1</v>
      </c>
      <c r="L30" s="13">
        <f>SUM(Sheet1!D131,Sheet1!Y131,Sheet1!AT131,Sheet1!BO131)</f>
        <v>113</v>
      </c>
      <c r="M30" s="13">
        <f>SUM(Sheet1!E131,Sheet1!Z131,Sheet1!AU131,Sheet1!BP131)</f>
        <v>43</v>
      </c>
      <c r="N30" s="13">
        <f>SUM(Sheet1!F131,Sheet1!AA131,Sheet1!AV131,Sheet1!BQ131)</f>
        <v>52</v>
      </c>
      <c r="O30" s="13">
        <f>SUM(Sheet1!G131,Sheet1!AB131,Sheet1!AW131,Sheet1!BR131)</f>
        <v>11</v>
      </c>
      <c r="P30" s="13">
        <f>SUM(Sheet1!H131,Sheet1!AC131,Sheet1!AX131,Sheet1!BS131)</f>
        <v>0</v>
      </c>
      <c r="Q30" s="13">
        <f>SUM(Sheet1!I131,Sheet1!AD131,Sheet1!AY131,Sheet1!BT131)</f>
        <v>71</v>
      </c>
      <c r="R30" s="13">
        <f>SUM(Sheet1!J131,Sheet1!AE131,Sheet1!AZ131,Sheet1!BU131)</f>
        <v>41</v>
      </c>
      <c r="S30" s="13">
        <f>SUM(Sheet1!K131,Sheet1!AF131,Sheet1!BA131,Sheet1!BV131)</f>
        <v>2</v>
      </c>
      <c r="T30" s="13">
        <f>SUM(Sheet1!L131,Sheet1!AG131,Sheet1!BB131,Sheet1!BW131)</f>
        <v>91</v>
      </c>
      <c r="U30" s="13">
        <f>SUM(Sheet1!M131,Sheet1!AH131,Sheet1!BC131,Sheet1!BX131)</f>
        <v>11</v>
      </c>
      <c r="V30" s="13">
        <f>SUM(Sheet1!N131,Sheet1!AI131,Sheet1!BD131,Sheet1!BY131)</f>
        <v>11</v>
      </c>
      <c r="W30" s="13">
        <f>SUM(Sheet1!O131,Sheet1!AJ131,Sheet1!BE131,Sheet1!BZ131)</f>
        <v>1</v>
      </c>
      <c r="X30" s="13">
        <f>SUM(Sheet1!P131,Sheet1!AK131,Sheet1!BF131,Sheet1!CA131)</f>
        <v>0</v>
      </c>
      <c r="Y30" s="13">
        <f>SUM(Sheet1!Q131,Sheet1!AL131,Sheet1!BG131,Sheet1!CB131)</f>
        <v>8</v>
      </c>
      <c r="Z30" s="13">
        <f>SUM(Sheet1!R131,Sheet1!AM131,Sheet1!BH131,Sheet1!CC131)</f>
        <v>25</v>
      </c>
      <c r="AA30" s="13">
        <f>SUM(Sheet1!S131,Sheet1!AN131,Sheet1!BI131,Sheet1!CD131)</f>
        <v>67</v>
      </c>
    </row>
    <row r="31" spans="1:27">
      <c r="A31" s="8" t="s">
        <v>41</v>
      </c>
      <c r="B31" s="8">
        <f>SUM(Sheet1!B32,Sheet1!M32,Sheet1!X32,Sheet1!AI32)</f>
        <v>113</v>
      </c>
      <c r="C31" s="8">
        <f>SUM(Sheet1!C32,Sheet1!N32,Sheet1!Y32,Sheet1!AJ32)</f>
        <v>245</v>
      </c>
      <c r="D31" s="8">
        <f>SUM(Sheet1!D32,Sheet1!O32,Sheet1!Z32,Sheet1!AK32)</f>
        <v>22</v>
      </c>
      <c r="E31" s="8">
        <f>SUM(Sheet1!E32,Sheet1!P32,Sheet1!AA32,Sheet1!AL32)</f>
        <v>380</v>
      </c>
      <c r="F31" s="8">
        <f>SUM(Sheet1!F32,Sheet1!Q32,Sheet1!AB32,Sheet1!AM32)</f>
        <v>942</v>
      </c>
      <c r="G31" s="8">
        <f>SUM(Sheet1!G32,Sheet1!R32,Sheet1!AC32,Sheet1!AN32)</f>
        <v>180</v>
      </c>
      <c r="H31" s="8">
        <f>SUM(Sheet1!H32,Sheet1!S32,Sheet1!AD32,Sheet1!AO32)</f>
        <v>1122</v>
      </c>
      <c r="I31" s="8">
        <f>SUM(Sheet1!I32,Sheet1!T32,Sheet1!AE32,Sheet1!AP32)</f>
        <v>2423</v>
      </c>
      <c r="J31" s="13">
        <f>SUM(Sheet1!B132,Sheet1!W132,Sheet1!AR132,Sheet1!BM132)</f>
        <v>302</v>
      </c>
      <c r="K31" s="13">
        <f>SUM(Sheet1!C132,Sheet1!X132,Sheet1!AS132,Sheet1!BN132)</f>
        <v>2</v>
      </c>
      <c r="L31" s="13">
        <f>SUM(Sheet1!D132,Sheet1!Y132,Sheet1!AT132,Sheet1!BO132)</f>
        <v>30</v>
      </c>
      <c r="M31" s="13">
        <f>SUM(Sheet1!E132,Sheet1!Z132,Sheet1!AU132,Sheet1!BP132)</f>
        <v>4</v>
      </c>
      <c r="N31" s="13">
        <f>SUM(Sheet1!F132,Sheet1!AA132,Sheet1!AV132,Sheet1!BQ132)</f>
        <v>12</v>
      </c>
      <c r="O31" s="13">
        <f>SUM(Sheet1!G132,Sheet1!AB132,Sheet1!AW132,Sheet1!BR132)</f>
        <v>1</v>
      </c>
      <c r="P31" s="13">
        <f>SUM(Sheet1!H132,Sheet1!AC132,Sheet1!AX132,Sheet1!BS132)</f>
        <v>2</v>
      </c>
      <c r="Q31" s="13">
        <f>SUM(Sheet1!I132,Sheet1!AD132,Sheet1!AY132,Sheet1!BT132)</f>
        <v>34</v>
      </c>
      <c r="R31" s="13">
        <f>SUM(Sheet1!J132,Sheet1!AE132,Sheet1!AZ132,Sheet1!BU132)</f>
        <v>35</v>
      </c>
      <c r="S31" s="13">
        <f>SUM(Sheet1!K132,Sheet1!AF132,Sheet1!BA132,Sheet1!BV132)</f>
        <v>1</v>
      </c>
      <c r="T31" s="13">
        <f>SUM(Sheet1!L132,Sheet1!AG132,Sheet1!BB132,Sheet1!BW132)</f>
        <v>26</v>
      </c>
      <c r="U31" s="13">
        <f>SUM(Sheet1!M132,Sheet1!AH132,Sheet1!BC132,Sheet1!BX132)</f>
        <v>4</v>
      </c>
      <c r="V31" s="13">
        <f>SUM(Sheet1!N132,Sheet1!AI132,Sheet1!BD132,Sheet1!BY132)</f>
        <v>6</v>
      </c>
      <c r="W31" s="13">
        <f>SUM(Sheet1!O132,Sheet1!AJ132,Sheet1!BE132,Sheet1!BZ132)</f>
        <v>0</v>
      </c>
      <c r="X31" s="13">
        <f>SUM(Sheet1!P132,Sheet1!AK132,Sheet1!BF132,Sheet1!CA132)</f>
        <v>2</v>
      </c>
      <c r="Y31" s="13">
        <f>SUM(Sheet1!Q132,Sheet1!AL132,Sheet1!BG132,Sheet1!CB132)</f>
        <v>9</v>
      </c>
      <c r="Z31" s="13">
        <f>SUM(Sheet1!R132,Sheet1!AM132,Sheet1!BH132,Sheet1!CC132)</f>
        <v>3</v>
      </c>
      <c r="AA31" s="13">
        <f>SUM(Sheet1!S132,Sheet1!AN132,Sheet1!BI132,Sheet1!CD132)</f>
        <v>5</v>
      </c>
    </row>
    <row r="32" spans="1:27">
      <c r="A32" s="8" t="s">
        <v>42</v>
      </c>
      <c r="B32" s="8">
        <f>SUM(Sheet1!B33,Sheet1!M33,Sheet1!X33,Sheet1!AI33)</f>
        <v>74</v>
      </c>
      <c r="C32" s="8">
        <f>SUM(Sheet1!C33,Sheet1!N33,Sheet1!Y33,Sheet1!AJ33)</f>
        <v>202</v>
      </c>
      <c r="D32" s="8">
        <f>SUM(Sheet1!D33,Sheet1!O33,Sheet1!Z33,Sheet1!AK33)</f>
        <v>45</v>
      </c>
      <c r="E32" s="8">
        <f>SUM(Sheet1!E33,Sheet1!P33,Sheet1!AA33,Sheet1!AL33)</f>
        <v>321</v>
      </c>
      <c r="F32" s="8">
        <f>SUM(Sheet1!F33,Sheet1!Q33,Sheet1!AB33,Sheet1!AM33)</f>
        <v>1011</v>
      </c>
      <c r="G32" s="8">
        <f>SUM(Sheet1!G33,Sheet1!R33,Sheet1!AC33,Sheet1!AN33)</f>
        <v>155</v>
      </c>
      <c r="H32" s="8">
        <f>SUM(Sheet1!H33,Sheet1!S33,Sheet1!AD33,Sheet1!AO33)</f>
        <v>1166</v>
      </c>
      <c r="I32" s="8">
        <f>SUM(Sheet1!I33,Sheet1!T33,Sheet1!AE33,Sheet1!AP33)</f>
        <v>2481</v>
      </c>
      <c r="J32" s="13">
        <f>SUM(Sheet1!B133,Sheet1!W133,Sheet1!AR133,Sheet1!BM133)</f>
        <v>252</v>
      </c>
      <c r="K32" s="13">
        <f>SUM(Sheet1!C133,Sheet1!X133,Sheet1!AS133,Sheet1!BN133)</f>
        <v>0</v>
      </c>
      <c r="L32" s="13">
        <f>SUM(Sheet1!D133,Sheet1!Y133,Sheet1!AT133,Sheet1!BO133)</f>
        <v>41</v>
      </c>
      <c r="M32" s="13">
        <f>SUM(Sheet1!E133,Sheet1!Z133,Sheet1!AU133,Sheet1!BP133)</f>
        <v>7</v>
      </c>
      <c r="N32" s="13">
        <f>SUM(Sheet1!F133,Sheet1!AA133,Sheet1!AV133,Sheet1!BQ133)</f>
        <v>16</v>
      </c>
      <c r="O32" s="13">
        <f>SUM(Sheet1!G133,Sheet1!AB133,Sheet1!AW133,Sheet1!BR133)</f>
        <v>4</v>
      </c>
      <c r="P32" s="13">
        <f>SUM(Sheet1!H133,Sheet1!AC133,Sheet1!AX133,Sheet1!BS133)</f>
        <v>7</v>
      </c>
      <c r="Q32" s="13">
        <f>SUM(Sheet1!I133,Sheet1!AD133,Sheet1!AY133,Sheet1!BT133)</f>
        <v>22</v>
      </c>
      <c r="R32" s="13">
        <f>SUM(Sheet1!J133,Sheet1!AE133,Sheet1!AZ133,Sheet1!BU133)</f>
        <v>4</v>
      </c>
      <c r="S32" s="13">
        <f>SUM(Sheet1!K133,Sheet1!AF133,Sheet1!BA133,Sheet1!BV133)</f>
        <v>5</v>
      </c>
      <c r="T32" s="13">
        <f>SUM(Sheet1!L133,Sheet1!AG133,Sheet1!BB133,Sheet1!BW133)</f>
        <v>40</v>
      </c>
      <c r="U32" s="13">
        <f>SUM(Sheet1!M133,Sheet1!AH133,Sheet1!BC133,Sheet1!BX133)</f>
        <v>1</v>
      </c>
      <c r="V32" s="13">
        <f>SUM(Sheet1!N133,Sheet1!AI133,Sheet1!BD133,Sheet1!BY133)</f>
        <v>2</v>
      </c>
      <c r="W32" s="13">
        <f>SUM(Sheet1!O133,Sheet1!AJ133,Sheet1!BE133,Sheet1!BZ133)</f>
        <v>0</v>
      </c>
      <c r="X32" s="13">
        <f>SUM(Sheet1!P133,Sheet1!AK133,Sheet1!BF133,Sheet1!CA133)</f>
        <v>4</v>
      </c>
      <c r="Y32" s="13">
        <f>SUM(Sheet1!Q133,Sheet1!AL133,Sheet1!BG133,Sheet1!CB133)</f>
        <v>2</v>
      </c>
      <c r="Z32" s="13">
        <f>SUM(Sheet1!R133,Sheet1!AM133,Sheet1!BH133,Sheet1!CC133)</f>
        <v>0</v>
      </c>
      <c r="AA32" s="13">
        <f>SUM(Sheet1!S133,Sheet1!AN133,Sheet1!BI133,Sheet1!CD133)</f>
        <v>12</v>
      </c>
    </row>
    <row r="33" spans="1:27">
      <c r="A33" s="8" t="s">
        <v>43</v>
      </c>
      <c r="B33" s="8">
        <f>SUM(Sheet1!B34,Sheet1!M34,Sheet1!X34,Sheet1!AI34)</f>
        <v>161</v>
      </c>
      <c r="C33" s="8">
        <f>SUM(Sheet1!C34,Sheet1!N34,Sheet1!Y34,Sheet1!AJ34)</f>
        <v>308</v>
      </c>
      <c r="D33" s="8">
        <f>SUM(Sheet1!D34,Sheet1!O34,Sheet1!Z34,Sheet1!AK34)</f>
        <v>26</v>
      </c>
      <c r="E33" s="8">
        <f>SUM(Sheet1!E34,Sheet1!P34,Sheet1!AA34,Sheet1!AL34)</f>
        <v>495</v>
      </c>
      <c r="F33" s="8">
        <f>SUM(Sheet1!F34,Sheet1!Q34,Sheet1!AB34,Sheet1!AM34)</f>
        <v>1321</v>
      </c>
      <c r="G33" s="8">
        <f>SUM(Sheet1!G34,Sheet1!R34,Sheet1!AC34,Sheet1!AN34)</f>
        <v>270</v>
      </c>
      <c r="H33" s="8">
        <f>SUM(Sheet1!H34,Sheet1!S34,Sheet1!AD34,Sheet1!AO34)</f>
        <v>1591</v>
      </c>
      <c r="I33" s="8">
        <f>SUM(Sheet1!I34,Sheet1!T34,Sheet1!AE34,Sheet1!AP34)</f>
        <v>2935</v>
      </c>
      <c r="J33" s="13">
        <f>SUM(Sheet1!B134,Sheet1!W134,Sheet1!AR134,Sheet1!BM134)</f>
        <v>399</v>
      </c>
      <c r="K33" s="13">
        <f>SUM(Sheet1!C134,Sheet1!X134,Sheet1!AS134,Sheet1!BN134)</f>
        <v>2</v>
      </c>
      <c r="L33" s="13">
        <f>SUM(Sheet1!D134,Sheet1!Y134,Sheet1!AT134,Sheet1!BO134)</f>
        <v>33</v>
      </c>
      <c r="M33" s="13">
        <f>SUM(Sheet1!E134,Sheet1!Z134,Sheet1!AU134,Sheet1!BP134)</f>
        <v>14</v>
      </c>
      <c r="N33" s="13">
        <f>SUM(Sheet1!F134,Sheet1!AA134,Sheet1!AV134,Sheet1!BQ134)</f>
        <v>45</v>
      </c>
      <c r="O33" s="13">
        <f>SUM(Sheet1!G134,Sheet1!AB134,Sheet1!AW134,Sheet1!BR134)</f>
        <v>10</v>
      </c>
      <c r="P33" s="13">
        <f>SUM(Sheet1!H134,Sheet1!AC134,Sheet1!AX134,Sheet1!BS134)</f>
        <v>6</v>
      </c>
      <c r="Q33" s="13">
        <f>SUM(Sheet1!I134,Sheet1!AD134,Sheet1!AY134,Sheet1!BT134)</f>
        <v>36</v>
      </c>
      <c r="R33" s="13">
        <f>SUM(Sheet1!J134,Sheet1!AE134,Sheet1!AZ134,Sheet1!BU134)</f>
        <v>43</v>
      </c>
      <c r="S33" s="13">
        <f>SUM(Sheet1!K134,Sheet1!AF134,Sheet1!BA134,Sheet1!BV134)</f>
        <v>6</v>
      </c>
      <c r="T33" s="13">
        <f>SUM(Sheet1!L134,Sheet1!AG134,Sheet1!BB134,Sheet1!BW134)</f>
        <v>30</v>
      </c>
      <c r="U33" s="13">
        <f>SUM(Sheet1!M134,Sheet1!AH134,Sheet1!BC134,Sheet1!BX134)</f>
        <v>0</v>
      </c>
      <c r="V33" s="13">
        <f>SUM(Sheet1!N134,Sheet1!AI134,Sheet1!BD134,Sheet1!BY134)</f>
        <v>1</v>
      </c>
      <c r="W33" s="13">
        <f>SUM(Sheet1!O134,Sheet1!AJ134,Sheet1!BE134,Sheet1!BZ134)</f>
        <v>0</v>
      </c>
      <c r="X33" s="13">
        <f>SUM(Sheet1!P134,Sheet1!AK134,Sheet1!BF134,Sheet1!CA134)</f>
        <v>1</v>
      </c>
      <c r="Y33" s="13">
        <f>SUM(Sheet1!Q134,Sheet1!AL134,Sheet1!BG134,Sheet1!CB134)</f>
        <v>4</v>
      </c>
      <c r="Z33" s="13">
        <f>SUM(Sheet1!R134,Sheet1!AM134,Sheet1!BH134,Sheet1!CC134)</f>
        <v>0</v>
      </c>
      <c r="AA33" s="13">
        <f>SUM(Sheet1!S134,Sheet1!AN134,Sheet1!BI134,Sheet1!CD134)</f>
        <v>15</v>
      </c>
    </row>
    <row r="34" spans="1:27">
      <c r="A34" s="8" t="s">
        <v>44</v>
      </c>
      <c r="B34" s="8">
        <f>SUM(Sheet1!B35,Sheet1!M35,Sheet1!X35,Sheet1!AI35)</f>
        <v>51</v>
      </c>
      <c r="C34" s="8">
        <f>SUM(Sheet1!C35,Sheet1!N35,Sheet1!Y35,Sheet1!AJ35)</f>
        <v>208</v>
      </c>
      <c r="D34" s="8">
        <f>SUM(Sheet1!D35,Sheet1!O35,Sheet1!Z35,Sheet1!AK35)</f>
        <v>20</v>
      </c>
      <c r="E34" s="8">
        <f>SUM(Sheet1!E35,Sheet1!P35,Sheet1!AA35,Sheet1!AL35)</f>
        <v>279</v>
      </c>
      <c r="F34" s="8">
        <f>SUM(Sheet1!F35,Sheet1!Q35,Sheet1!AB35,Sheet1!AM35)</f>
        <v>958</v>
      </c>
      <c r="G34" s="8">
        <f>SUM(Sheet1!G35,Sheet1!R35,Sheet1!AC35,Sheet1!AN35)</f>
        <v>120</v>
      </c>
      <c r="H34" s="8">
        <f>SUM(Sheet1!H35,Sheet1!S35,Sheet1!AD35,Sheet1!AO35)</f>
        <v>1078</v>
      </c>
      <c r="I34" s="8">
        <f>SUM(Sheet1!I35,Sheet1!T35,Sheet1!AE35,Sheet1!AP35)</f>
        <v>1863</v>
      </c>
      <c r="J34" s="13">
        <f>SUM(Sheet1!B135,Sheet1!W135,Sheet1!AR135,Sheet1!BM135)</f>
        <v>138</v>
      </c>
      <c r="K34" s="13">
        <f>SUM(Sheet1!C135,Sheet1!X135,Sheet1!AS135,Sheet1!BN135)</f>
        <v>0</v>
      </c>
      <c r="L34" s="13">
        <f>SUM(Sheet1!D135,Sheet1!Y135,Sheet1!AT135,Sheet1!BO135)</f>
        <v>8</v>
      </c>
      <c r="M34" s="13">
        <f>SUM(Sheet1!E135,Sheet1!Z135,Sheet1!AU135,Sheet1!BP135)</f>
        <v>26</v>
      </c>
      <c r="N34" s="13">
        <f>SUM(Sheet1!F135,Sheet1!AA135,Sheet1!AV135,Sheet1!BQ135)</f>
        <v>50</v>
      </c>
      <c r="O34" s="13">
        <f>SUM(Sheet1!G135,Sheet1!AB135,Sheet1!AW135,Sheet1!BR135)</f>
        <v>2</v>
      </c>
      <c r="P34" s="13">
        <f>SUM(Sheet1!H135,Sheet1!AC135,Sheet1!AX135,Sheet1!BS135)</f>
        <v>1</v>
      </c>
      <c r="Q34" s="13">
        <f>SUM(Sheet1!I135,Sheet1!AD135,Sheet1!AY135,Sheet1!BT135)</f>
        <v>28</v>
      </c>
      <c r="R34" s="13">
        <f>SUM(Sheet1!J135,Sheet1!AE135,Sheet1!AZ135,Sheet1!BU135)</f>
        <v>32</v>
      </c>
      <c r="S34" s="13">
        <f>SUM(Sheet1!K135,Sheet1!AF135,Sheet1!BA135,Sheet1!BV135)</f>
        <v>0</v>
      </c>
      <c r="T34" s="13">
        <f>SUM(Sheet1!L135,Sheet1!AG135,Sheet1!BB135,Sheet1!BW135)</f>
        <v>6</v>
      </c>
      <c r="U34" s="13">
        <f>SUM(Sheet1!M135,Sheet1!AH135,Sheet1!BC135,Sheet1!BX135)</f>
        <v>7</v>
      </c>
      <c r="V34" s="13">
        <f>SUM(Sheet1!N135,Sheet1!AI135,Sheet1!BD135,Sheet1!BY135)</f>
        <v>0</v>
      </c>
      <c r="W34" s="13">
        <f>SUM(Sheet1!O135,Sheet1!AJ135,Sheet1!BE135,Sheet1!BZ135)</f>
        <v>0</v>
      </c>
      <c r="X34" s="13">
        <f>SUM(Sheet1!P135,Sheet1!AK135,Sheet1!BF135,Sheet1!CA135)</f>
        <v>0</v>
      </c>
      <c r="Y34" s="13">
        <f>SUM(Sheet1!Q135,Sheet1!AL135,Sheet1!BG135,Sheet1!CB135)</f>
        <v>3</v>
      </c>
      <c r="Z34" s="13">
        <f>SUM(Sheet1!R135,Sheet1!AM135,Sheet1!BH135,Sheet1!CC135)</f>
        <v>4</v>
      </c>
      <c r="AA34" s="13">
        <f>SUM(Sheet1!S135,Sheet1!AN135,Sheet1!BI135,Sheet1!CD135)</f>
        <v>14</v>
      </c>
    </row>
    <row r="35" spans="1:27">
      <c r="A35" s="8" t="s">
        <v>45</v>
      </c>
      <c r="B35" s="8">
        <f>SUM(Sheet1!B36,Sheet1!M36,Sheet1!X36,Sheet1!AI36)</f>
        <v>18</v>
      </c>
      <c r="C35" s="8">
        <f>SUM(Sheet1!C36,Sheet1!N36,Sheet1!Y36,Sheet1!AJ36)</f>
        <v>36</v>
      </c>
      <c r="D35" s="8">
        <f>SUM(Sheet1!D36,Sheet1!O36,Sheet1!Z36,Sheet1!AK36)</f>
        <v>15</v>
      </c>
      <c r="E35" s="8">
        <f>SUM(Sheet1!E36,Sheet1!P36,Sheet1!AA36,Sheet1!AL36)</f>
        <v>69</v>
      </c>
      <c r="F35" s="8">
        <f>SUM(Sheet1!F36,Sheet1!Q36,Sheet1!AB36,Sheet1!AM36)</f>
        <v>148</v>
      </c>
      <c r="G35" s="8">
        <f>SUM(Sheet1!G36,Sheet1!R36,Sheet1!AC36,Sheet1!AN36)</f>
        <v>26</v>
      </c>
      <c r="H35" s="8">
        <f>SUM(Sheet1!H36,Sheet1!S36,Sheet1!AD36,Sheet1!AO36)</f>
        <v>174</v>
      </c>
      <c r="I35" s="8">
        <f>SUM(Sheet1!I36,Sheet1!T36,Sheet1!AE36,Sheet1!AP36)</f>
        <v>449</v>
      </c>
      <c r="J35" s="13">
        <f>SUM(Sheet1!B136,Sheet1!W136,Sheet1!AR136,Sheet1!BM136)</f>
        <v>55</v>
      </c>
      <c r="K35" s="13">
        <f>SUM(Sheet1!C136,Sheet1!X136,Sheet1!AS136,Sheet1!BN136)</f>
        <v>0</v>
      </c>
      <c r="L35" s="13">
        <f>SUM(Sheet1!D136,Sheet1!Y136,Sheet1!AT136,Sheet1!BO136)</f>
        <v>6</v>
      </c>
      <c r="M35" s="13">
        <f>SUM(Sheet1!E136,Sheet1!Z136,Sheet1!AU136,Sheet1!BP136)</f>
        <v>2</v>
      </c>
      <c r="N35" s="13">
        <f>SUM(Sheet1!F136,Sheet1!AA136,Sheet1!AV136,Sheet1!BQ136)</f>
        <v>8</v>
      </c>
      <c r="O35" s="13">
        <f>SUM(Sheet1!G136,Sheet1!AB136,Sheet1!AW136,Sheet1!BR136)</f>
        <v>0</v>
      </c>
      <c r="P35" s="13">
        <f>SUM(Sheet1!H136,Sheet1!AC136,Sheet1!AX136,Sheet1!BS136)</f>
        <v>0</v>
      </c>
      <c r="Q35" s="13">
        <f>SUM(Sheet1!I136,Sheet1!AD136,Sheet1!AY136,Sheet1!BT136)</f>
        <v>3</v>
      </c>
      <c r="R35" s="13">
        <f>SUM(Sheet1!J136,Sheet1!AE136,Sheet1!AZ136,Sheet1!BU136)</f>
        <v>5</v>
      </c>
      <c r="S35" s="13">
        <f>SUM(Sheet1!K136,Sheet1!AF136,Sheet1!BA136,Sheet1!BV136)</f>
        <v>0</v>
      </c>
      <c r="T35" s="13">
        <f>SUM(Sheet1!L136,Sheet1!AG136,Sheet1!BB136,Sheet1!BW136)</f>
        <v>10</v>
      </c>
      <c r="U35" s="13">
        <f>SUM(Sheet1!M136,Sheet1!AH136,Sheet1!BC136,Sheet1!BX136)</f>
        <v>0</v>
      </c>
      <c r="V35" s="13">
        <f>SUM(Sheet1!N136,Sheet1!AI136,Sheet1!BD136,Sheet1!BY136)</f>
        <v>0</v>
      </c>
      <c r="W35" s="13">
        <f>SUM(Sheet1!O136,Sheet1!AJ136,Sheet1!BE136,Sheet1!BZ136)</f>
        <v>1</v>
      </c>
      <c r="X35" s="13">
        <f>SUM(Sheet1!P136,Sheet1!AK136,Sheet1!BF136,Sheet1!CA136)</f>
        <v>0</v>
      </c>
      <c r="Y35" s="13">
        <f>SUM(Sheet1!Q136,Sheet1!AL136,Sheet1!BG136,Sheet1!CB136)</f>
        <v>0</v>
      </c>
      <c r="Z35" s="13">
        <f>SUM(Sheet1!R136,Sheet1!AM136,Sheet1!BH136,Sheet1!CC136)</f>
        <v>0</v>
      </c>
      <c r="AA35" s="13">
        <f>SUM(Sheet1!S136,Sheet1!AN136,Sheet1!BI136,Sheet1!CD136)</f>
        <v>0</v>
      </c>
    </row>
    <row r="36" spans="1:27">
      <c r="A36" s="8" t="s">
        <v>46</v>
      </c>
      <c r="B36" s="8">
        <f>SUM(Sheet1!B37,Sheet1!M37,Sheet1!X37,Sheet1!AI37)</f>
        <v>26</v>
      </c>
      <c r="C36" s="8">
        <f>SUM(Sheet1!C37,Sheet1!N37,Sheet1!Y37,Sheet1!AJ37)</f>
        <v>48</v>
      </c>
      <c r="D36" s="8">
        <f>SUM(Sheet1!D37,Sheet1!O37,Sheet1!Z37,Sheet1!AK37)</f>
        <v>1</v>
      </c>
      <c r="E36" s="8">
        <f>SUM(Sheet1!E37,Sheet1!P37,Sheet1!AA37,Sheet1!AL37)</f>
        <v>75</v>
      </c>
      <c r="F36" s="8">
        <f>SUM(Sheet1!F37,Sheet1!Q37,Sheet1!AB37,Sheet1!AM37)</f>
        <v>273</v>
      </c>
      <c r="G36" s="8">
        <f>SUM(Sheet1!G37,Sheet1!R37,Sheet1!AC37,Sheet1!AN37)</f>
        <v>72</v>
      </c>
      <c r="H36" s="8">
        <f>SUM(Sheet1!H37,Sheet1!S37,Sheet1!AD37,Sheet1!AO37)</f>
        <v>345</v>
      </c>
      <c r="I36" s="8">
        <f>SUM(Sheet1!I37,Sheet1!T37,Sheet1!AE37,Sheet1!AP37)</f>
        <v>471</v>
      </c>
      <c r="J36" s="13">
        <f>SUM(Sheet1!B137,Sheet1!W137,Sheet1!AR137,Sheet1!BM137)</f>
        <v>53</v>
      </c>
      <c r="K36" s="13">
        <f>SUM(Sheet1!C137,Sheet1!X137,Sheet1!AS137,Sheet1!BN137)</f>
        <v>0</v>
      </c>
      <c r="L36" s="13">
        <f>SUM(Sheet1!D137,Sheet1!Y137,Sheet1!AT137,Sheet1!BO137)</f>
        <v>4</v>
      </c>
      <c r="M36" s="13">
        <f>SUM(Sheet1!E137,Sheet1!Z137,Sheet1!AU137,Sheet1!BP137)</f>
        <v>1</v>
      </c>
      <c r="N36" s="13">
        <f>SUM(Sheet1!F137,Sheet1!AA137,Sheet1!AV137,Sheet1!BQ137)</f>
        <v>2</v>
      </c>
      <c r="O36" s="13">
        <f>SUM(Sheet1!G137,Sheet1!AB137,Sheet1!AW137,Sheet1!BR137)</f>
        <v>4</v>
      </c>
      <c r="P36" s="13">
        <f>SUM(Sheet1!H137,Sheet1!AC137,Sheet1!AX137,Sheet1!BS137)</f>
        <v>0</v>
      </c>
      <c r="Q36" s="13">
        <f>SUM(Sheet1!I137,Sheet1!AD137,Sheet1!AY137,Sheet1!BT137)</f>
        <v>10</v>
      </c>
      <c r="R36" s="13">
        <f>SUM(Sheet1!J137,Sheet1!AE137,Sheet1!AZ137,Sheet1!BU137)</f>
        <v>19</v>
      </c>
      <c r="S36" s="13">
        <f>SUM(Sheet1!K137,Sheet1!AF137,Sheet1!BA137,Sheet1!BV137)</f>
        <v>0</v>
      </c>
      <c r="T36" s="13">
        <f>SUM(Sheet1!L137,Sheet1!AG137,Sheet1!BB137,Sheet1!BW137)</f>
        <v>4</v>
      </c>
      <c r="U36" s="13">
        <f>SUM(Sheet1!M137,Sheet1!AH137,Sheet1!BC137,Sheet1!BX137)</f>
        <v>0</v>
      </c>
      <c r="V36" s="13">
        <f>SUM(Sheet1!N137,Sheet1!AI137,Sheet1!BD137,Sheet1!BY137)</f>
        <v>0</v>
      </c>
      <c r="W36" s="13">
        <f>SUM(Sheet1!O137,Sheet1!AJ137,Sheet1!BE137,Sheet1!BZ137)</f>
        <v>0</v>
      </c>
      <c r="X36" s="13">
        <f>SUM(Sheet1!P137,Sheet1!AK137,Sheet1!BF137,Sheet1!CA137)</f>
        <v>0</v>
      </c>
      <c r="Y36" s="13">
        <f>SUM(Sheet1!Q137,Sheet1!AL137,Sheet1!BG137,Sheet1!CB137)</f>
        <v>0</v>
      </c>
      <c r="Z36" s="13">
        <f>SUM(Sheet1!R137,Sheet1!AM137,Sheet1!BH137,Sheet1!CC137)</f>
        <v>2</v>
      </c>
      <c r="AA36" s="13">
        <f>SUM(Sheet1!S137,Sheet1!AN137,Sheet1!BI137,Sheet1!CD137)</f>
        <v>4</v>
      </c>
    </row>
    <row r="37" spans="1:27">
      <c r="A37" s="8" t="s">
        <v>47</v>
      </c>
      <c r="B37" s="8">
        <f>SUM(Sheet1!B38,Sheet1!M38,Sheet1!X38,Sheet1!AI38)</f>
        <v>20</v>
      </c>
      <c r="C37" s="8">
        <f>SUM(Sheet1!C38,Sheet1!N38,Sheet1!Y38,Sheet1!AJ38)</f>
        <v>148</v>
      </c>
      <c r="D37" s="8">
        <f>SUM(Sheet1!D38,Sheet1!O38,Sheet1!Z38,Sheet1!AK38)</f>
        <v>1</v>
      </c>
      <c r="E37" s="8">
        <f>SUM(Sheet1!E38,Sheet1!P38,Sheet1!AA38,Sheet1!AL38)</f>
        <v>169</v>
      </c>
      <c r="F37" s="8">
        <f>SUM(Sheet1!F38,Sheet1!Q38,Sheet1!AB38,Sheet1!AM38)</f>
        <v>492</v>
      </c>
      <c r="G37" s="8">
        <f>SUM(Sheet1!G38,Sheet1!R38,Sheet1!AC38,Sheet1!AN38)</f>
        <v>47</v>
      </c>
      <c r="H37" s="8">
        <f>SUM(Sheet1!H38,Sheet1!S38,Sheet1!AD38,Sheet1!AO38)</f>
        <v>539</v>
      </c>
      <c r="I37" s="8">
        <f>SUM(Sheet1!I38,Sheet1!T38,Sheet1!AE38,Sheet1!AP38)</f>
        <v>975</v>
      </c>
      <c r="J37" s="13">
        <f>SUM(Sheet1!B138,Sheet1!W138,Sheet1!AR138,Sheet1!BM138)</f>
        <v>52</v>
      </c>
      <c r="K37" s="13">
        <f>SUM(Sheet1!C138,Sheet1!X138,Sheet1!AS138,Sheet1!BN138)</f>
        <v>0</v>
      </c>
      <c r="L37" s="13">
        <f>SUM(Sheet1!D138,Sheet1!Y138,Sheet1!AT138,Sheet1!BO138)</f>
        <v>7</v>
      </c>
      <c r="M37" s="13">
        <f>SUM(Sheet1!E138,Sheet1!Z138,Sheet1!AU138,Sheet1!BP138)</f>
        <v>4</v>
      </c>
      <c r="N37" s="13">
        <f>SUM(Sheet1!F138,Sheet1!AA138,Sheet1!AV138,Sheet1!BQ138)</f>
        <v>1</v>
      </c>
      <c r="O37" s="13">
        <f>SUM(Sheet1!G138,Sheet1!AB138,Sheet1!AW138,Sheet1!BR138)</f>
        <v>0</v>
      </c>
      <c r="P37" s="13">
        <f>SUM(Sheet1!H138,Sheet1!AC138,Sheet1!AX138,Sheet1!BS138)</f>
        <v>0</v>
      </c>
      <c r="Q37" s="13">
        <f>SUM(Sheet1!I138,Sheet1!AD138,Sheet1!AY138,Sheet1!BT138)</f>
        <v>12</v>
      </c>
      <c r="R37" s="13">
        <f>SUM(Sheet1!J138,Sheet1!AE138,Sheet1!AZ138,Sheet1!BU138)</f>
        <v>46</v>
      </c>
      <c r="S37" s="13">
        <f>SUM(Sheet1!K138,Sheet1!AF138,Sheet1!BA138,Sheet1!BV138)</f>
        <v>4</v>
      </c>
      <c r="T37" s="13">
        <f>SUM(Sheet1!L138,Sheet1!AG138,Sheet1!BB138,Sheet1!BW138)</f>
        <v>9</v>
      </c>
      <c r="U37" s="13">
        <f>SUM(Sheet1!M138,Sheet1!AH138,Sheet1!BC138,Sheet1!BX138)</f>
        <v>2</v>
      </c>
      <c r="V37" s="13">
        <f>SUM(Sheet1!N138,Sheet1!AI138,Sheet1!BD138,Sheet1!BY138)</f>
        <v>0</v>
      </c>
      <c r="W37" s="13">
        <f>SUM(Sheet1!O138,Sheet1!AJ138,Sheet1!BE138,Sheet1!BZ138)</f>
        <v>0</v>
      </c>
      <c r="X37" s="13">
        <f>SUM(Sheet1!P138,Sheet1!AK138,Sheet1!BF138,Sheet1!CA138)</f>
        <v>0</v>
      </c>
      <c r="Y37" s="13">
        <f>SUM(Sheet1!Q138,Sheet1!AL138,Sheet1!BG138,Sheet1!CB138)</f>
        <v>0</v>
      </c>
      <c r="Z37" s="13">
        <f>SUM(Sheet1!R138,Sheet1!AM138,Sheet1!BH138,Sheet1!CC138)</f>
        <v>48</v>
      </c>
      <c r="AA37" s="13">
        <f>SUM(Sheet1!S138,Sheet1!AN138,Sheet1!BI138,Sheet1!CD138)</f>
        <v>3</v>
      </c>
    </row>
    <row r="38" spans="1:27">
      <c r="A38" s="8" t="s">
        <v>48</v>
      </c>
      <c r="B38" s="8">
        <f>SUM(Sheet1!B39,Sheet1!M39,Sheet1!X39,Sheet1!AI39)</f>
        <v>56</v>
      </c>
      <c r="C38" s="8">
        <f>SUM(Sheet1!C39,Sheet1!N39,Sheet1!Y39,Sheet1!AJ39)</f>
        <v>105</v>
      </c>
      <c r="D38" s="8">
        <f>SUM(Sheet1!D39,Sheet1!O39,Sheet1!Z39,Sheet1!AK39)</f>
        <v>5</v>
      </c>
      <c r="E38" s="8">
        <f>SUM(Sheet1!E39,Sheet1!P39,Sheet1!AA39,Sheet1!AL39)</f>
        <v>166</v>
      </c>
      <c r="F38" s="8">
        <f>SUM(Sheet1!F39,Sheet1!Q39,Sheet1!AB39,Sheet1!AM39)</f>
        <v>953</v>
      </c>
      <c r="G38" s="8">
        <f>SUM(Sheet1!G39,Sheet1!R39,Sheet1!AC39,Sheet1!AN39)</f>
        <v>101</v>
      </c>
      <c r="H38" s="8">
        <f>SUM(Sheet1!H39,Sheet1!S39,Sheet1!AD39,Sheet1!AO39)</f>
        <v>1054</v>
      </c>
      <c r="I38" s="8">
        <f>SUM(Sheet1!I39,Sheet1!T39,Sheet1!AE39,Sheet1!AP39)</f>
        <v>1402</v>
      </c>
      <c r="J38" s="13">
        <f>SUM(Sheet1!B139,Sheet1!W139,Sheet1!AR139,Sheet1!BM139)</f>
        <v>109</v>
      </c>
      <c r="K38" s="13">
        <f>SUM(Sheet1!C139,Sheet1!X139,Sheet1!AS139,Sheet1!BN139)</f>
        <v>0</v>
      </c>
      <c r="L38" s="13">
        <f>SUM(Sheet1!D139,Sheet1!Y139,Sheet1!AT139,Sheet1!BO139)</f>
        <v>31</v>
      </c>
      <c r="M38" s="13">
        <f>SUM(Sheet1!E139,Sheet1!Z139,Sheet1!AU139,Sheet1!BP139)</f>
        <v>7</v>
      </c>
      <c r="N38" s="13">
        <f>SUM(Sheet1!F139,Sheet1!AA139,Sheet1!AV139,Sheet1!BQ139)</f>
        <v>0</v>
      </c>
      <c r="O38" s="13">
        <f>SUM(Sheet1!G139,Sheet1!AB139,Sheet1!AW139,Sheet1!BR139)</f>
        <v>6</v>
      </c>
      <c r="P38" s="13">
        <f>SUM(Sheet1!H139,Sheet1!AC139,Sheet1!AX139,Sheet1!BS139)</f>
        <v>0</v>
      </c>
      <c r="Q38" s="13">
        <f>SUM(Sheet1!I139,Sheet1!AD139,Sheet1!AY139,Sheet1!BT139)</f>
        <v>19</v>
      </c>
      <c r="R38" s="13">
        <f>SUM(Sheet1!J139,Sheet1!AE139,Sheet1!AZ139,Sheet1!BU139)</f>
        <v>15</v>
      </c>
      <c r="S38" s="13">
        <f>SUM(Sheet1!K139,Sheet1!AF139,Sheet1!BA139,Sheet1!BV139)</f>
        <v>0</v>
      </c>
      <c r="T38" s="13">
        <f>SUM(Sheet1!L139,Sheet1!AG139,Sheet1!BB139,Sheet1!BW139)</f>
        <v>11</v>
      </c>
      <c r="U38" s="13">
        <f>SUM(Sheet1!M139,Sheet1!AH139,Sheet1!BC139,Sheet1!BX139)</f>
        <v>0</v>
      </c>
      <c r="V38" s="13">
        <f>SUM(Sheet1!N139,Sheet1!AI139,Sheet1!BD139,Sheet1!BY139)</f>
        <v>1</v>
      </c>
      <c r="W38" s="13">
        <f>SUM(Sheet1!O139,Sheet1!AJ139,Sheet1!BE139,Sheet1!BZ139)</f>
        <v>0</v>
      </c>
      <c r="X38" s="13">
        <f>SUM(Sheet1!P139,Sheet1!AK139,Sheet1!BF139,Sheet1!CA139)</f>
        <v>0</v>
      </c>
      <c r="Y38" s="13">
        <f>SUM(Sheet1!Q139,Sheet1!AL139,Sheet1!BG139,Sheet1!CB139)</f>
        <v>0</v>
      </c>
      <c r="Z38" s="13">
        <f>SUM(Sheet1!R139,Sheet1!AM139,Sheet1!BH139,Sheet1!CC139)</f>
        <v>6</v>
      </c>
      <c r="AA38" s="13">
        <f>SUM(Sheet1!S139,Sheet1!AN139,Sheet1!BI139,Sheet1!CD139)</f>
        <v>21</v>
      </c>
    </row>
    <row r="39" spans="1:27">
      <c r="A39" s="8" t="s">
        <v>49</v>
      </c>
      <c r="B39" s="8">
        <f>SUM(Sheet1!B40,Sheet1!M40,Sheet1!X40,Sheet1!AI40)</f>
        <v>20</v>
      </c>
      <c r="C39" s="8">
        <f>SUM(Sheet1!C40,Sheet1!N40,Sheet1!Y40,Sheet1!AJ40)</f>
        <v>43</v>
      </c>
      <c r="D39" s="8">
        <f>SUM(Sheet1!D40,Sheet1!O40,Sheet1!Z40,Sheet1!AK40)</f>
        <v>1</v>
      </c>
      <c r="E39" s="8">
        <f>SUM(Sheet1!E40,Sheet1!P40,Sheet1!AA40,Sheet1!AL40)</f>
        <v>64</v>
      </c>
      <c r="F39" s="8">
        <f>SUM(Sheet1!F40,Sheet1!Q40,Sheet1!AB40,Sheet1!AM40)</f>
        <v>333</v>
      </c>
      <c r="G39" s="8">
        <f>SUM(Sheet1!G40,Sheet1!R40,Sheet1!AC40,Sheet1!AN40)</f>
        <v>65</v>
      </c>
      <c r="H39" s="8">
        <f>SUM(Sheet1!H40,Sheet1!S40,Sheet1!AD40,Sheet1!AO40)</f>
        <v>398</v>
      </c>
      <c r="I39" s="8">
        <f>SUM(Sheet1!I40,Sheet1!T40,Sheet1!AE40,Sheet1!AP40)</f>
        <v>511</v>
      </c>
      <c r="J39" s="13">
        <f>SUM(Sheet1!B140,Sheet1!W140,Sheet1!AR140,Sheet1!BM140)</f>
        <v>53</v>
      </c>
      <c r="K39" s="13">
        <f>SUM(Sheet1!C140,Sheet1!X140,Sheet1!AS140,Sheet1!BN140)</f>
        <v>1</v>
      </c>
      <c r="L39" s="13">
        <f>SUM(Sheet1!D140,Sheet1!Y140,Sheet1!AT140,Sheet1!BO140)</f>
        <v>1</v>
      </c>
      <c r="M39" s="13">
        <f>SUM(Sheet1!E140,Sheet1!Z140,Sheet1!AU140,Sheet1!BP140)</f>
        <v>1</v>
      </c>
      <c r="N39" s="13">
        <f>SUM(Sheet1!F140,Sheet1!AA140,Sheet1!AV140,Sheet1!BQ140)</f>
        <v>0</v>
      </c>
      <c r="O39" s="13">
        <f>SUM(Sheet1!G140,Sheet1!AB140,Sheet1!AW140,Sheet1!BR140)</f>
        <v>3</v>
      </c>
      <c r="P39" s="13">
        <f>SUM(Sheet1!H140,Sheet1!AC140,Sheet1!AX140,Sheet1!BS140)</f>
        <v>1</v>
      </c>
      <c r="Q39" s="13">
        <f>SUM(Sheet1!I140,Sheet1!AD140,Sheet1!AY140,Sheet1!BT140)</f>
        <v>8</v>
      </c>
      <c r="R39" s="13">
        <f>SUM(Sheet1!J140,Sheet1!AE140,Sheet1!AZ140,Sheet1!BU140)</f>
        <v>1</v>
      </c>
      <c r="S39" s="13">
        <f>SUM(Sheet1!K140,Sheet1!AF140,Sheet1!BA140,Sheet1!BV140)</f>
        <v>0</v>
      </c>
      <c r="T39" s="13">
        <f>SUM(Sheet1!L140,Sheet1!AG140,Sheet1!BB140,Sheet1!BW140)</f>
        <v>4</v>
      </c>
      <c r="U39" s="13">
        <f>SUM(Sheet1!M140,Sheet1!AH140,Sheet1!BC140,Sheet1!BX140)</f>
        <v>0</v>
      </c>
      <c r="V39" s="13">
        <f>SUM(Sheet1!N140,Sheet1!AI140,Sheet1!BD140,Sheet1!BY140)</f>
        <v>0</v>
      </c>
      <c r="W39" s="13">
        <f>SUM(Sheet1!O140,Sheet1!AJ140,Sheet1!BE140,Sheet1!BZ140)</f>
        <v>0</v>
      </c>
      <c r="X39" s="13">
        <f>SUM(Sheet1!P140,Sheet1!AK140,Sheet1!BF140,Sheet1!CA140)</f>
        <v>0</v>
      </c>
      <c r="Y39" s="13">
        <f>SUM(Sheet1!Q140,Sheet1!AL140,Sheet1!BG140,Sheet1!CB140)</f>
        <v>0</v>
      </c>
      <c r="Z39" s="13">
        <f>SUM(Sheet1!R140,Sheet1!AM140,Sheet1!BH140,Sheet1!CC140)</f>
        <v>8</v>
      </c>
      <c r="AA39" s="13">
        <f>SUM(Sheet1!S140,Sheet1!AN140,Sheet1!BI140,Sheet1!CD140)</f>
        <v>0</v>
      </c>
    </row>
    <row r="40" spans="5:27">
      <c r="E40" s="11">
        <f>SUM(E3:E39)</f>
        <v>10604</v>
      </c>
      <c r="H40" s="11">
        <f>SUM(H3:H39)</f>
        <v>36954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</sheetData>
  <mergeCells count="1">
    <mergeCell ref="A1:AA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topLeftCell="A10" workbookViewId="0">
      <selection activeCell="H5" sqref="H5"/>
    </sheetView>
  </sheetViews>
  <sheetFormatPr defaultColWidth="8.72727272727273" defaultRowHeight="14.5" outlineLevelCol="3"/>
  <cols>
    <col min="1" max="1" width="8.72727272727273" customWidth="1"/>
  </cols>
  <sheetData>
    <row r="1" spans="1:4">
      <c r="A1" s="1"/>
      <c r="B1" s="1"/>
      <c r="C1" s="2" t="s">
        <v>106</v>
      </c>
      <c r="D1" s="1"/>
    </row>
    <row r="2" ht="15.25" spans="1:4">
      <c r="A2" s="2"/>
      <c r="B2" s="3"/>
      <c r="C2" s="3"/>
      <c r="D2" s="3"/>
    </row>
    <row r="3" ht="39" spans="1:4">
      <c r="A3" s="4" t="s">
        <v>107</v>
      </c>
      <c r="B3" s="5" t="s">
        <v>108</v>
      </c>
      <c r="C3" s="6"/>
      <c r="D3" s="6"/>
    </row>
    <row r="4" ht="39" spans="1:4">
      <c r="A4" s="7" t="s">
        <v>109</v>
      </c>
      <c r="B4" s="8" t="s">
        <v>87</v>
      </c>
      <c r="C4" s="9"/>
      <c r="D4" s="9"/>
    </row>
    <row r="5" ht="65" spans="1:4">
      <c r="A5" s="7" t="s">
        <v>110</v>
      </c>
      <c r="B5" s="8" t="s">
        <v>111</v>
      </c>
      <c r="C5" s="9"/>
      <c r="D5" s="9"/>
    </row>
    <row r="6" ht="26" spans="1:4">
      <c r="A6" s="7" t="s">
        <v>112</v>
      </c>
      <c r="B6" s="8" t="s">
        <v>89</v>
      </c>
      <c r="C6" s="9"/>
      <c r="D6" s="9"/>
    </row>
    <row r="7" ht="65" spans="1:4">
      <c r="A7" s="7" t="s">
        <v>113</v>
      </c>
      <c r="B7" s="8" t="s">
        <v>90</v>
      </c>
      <c r="C7" s="9"/>
      <c r="D7" s="9"/>
    </row>
    <row r="8" ht="39" spans="1:4">
      <c r="A8" s="7" t="s">
        <v>114</v>
      </c>
      <c r="B8" s="8" t="s">
        <v>91</v>
      </c>
      <c r="C8" s="9"/>
      <c r="D8" s="9"/>
    </row>
    <row r="9" ht="26" spans="1:4">
      <c r="A9" s="7" t="s">
        <v>115</v>
      </c>
      <c r="B9" s="8" t="s">
        <v>92</v>
      </c>
      <c r="C9" s="9"/>
      <c r="D9" s="9"/>
    </row>
    <row r="10" ht="39" spans="1:4">
      <c r="A10" s="7" t="s">
        <v>116</v>
      </c>
      <c r="B10" s="8" t="s">
        <v>93</v>
      </c>
      <c r="C10" s="9"/>
      <c r="D10" s="9"/>
    </row>
    <row r="11" ht="39" spans="1:4">
      <c r="A11" s="7" t="s">
        <v>117</v>
      </c>
      <c r="B11" s="8" t="s">
        <v>94</v>
      </c>
      <c r="C11" s="9"/>
      <c r="D11" s="9"/>
    </row>
    <row r="12" ht="39" spans="1:4">
      <c r="A12" s="7" t="s">
        <v>118</v>
      </c>
      <c r="B12" s="8" t="s">
        <v>95</v>
      </c>
      <c r="C12" s="9"/>
      <c r="D12" s="9"/>
    </row>
    <row r="13" ht="26" spans="1:4">
      <c r="A13" s="7" t="s">
        <v>119</v>
      </c>
      <c r="B13" s="8" t="s">
        <v>96</v>
      </c>
      <c r="C13" s="9"/>
      <c r="D13" s="9"/>
    </row>
    <row r="14" ht="39" spans="1:4">
      <c r="A14" s="7" t="s">
        <v>120</v>
      </c>
      <c r="B14" s="8" t="s">
        <v>97</v>
      </c>
      <c r="C14" s="9"/>
      <c r="D14" s="9"/>
    </row>
    <row r="15" ht="65" spans="1:4">
      <c r="A15" s="7" t="s">
        <v>121</v>
      </c>
      <c r="B15" s="8" t="s">
        <v>98</v>
      </c>
      <c r="C15" s="9"/>
      <c r="D15" s="9"/>
    </row>
    <row r="16" ht="52" spans="1:4">
      <c r="A16" s="7" t="s">
        <v>122</v>
      </c>
      <c r="B16" s="8" t="s">
        <v>99</v>
      </c>
      <c r="C16" s="9"/>
      <c r="D16" s="9"/>
    </row>
    <row r="17" ht="78" spans="1:4">
      <c r="A17" s="7" t="s">
        <v>123</v>
      </c>
      <c r="B17" s="8" t="s">
        <v>100</v>
      </c>
      <c r="C17" s="9"/>
      <c r="D17" s="9"/>
    </row>
    <row r="18" ht="39" spans="1:4">
      <c r="A18" s="7" t="s">
        <v>124</v>
      </c>
      <c r="B18" s="8" t="s">
        <v>101</v>
      </c>
      <c r="C18" s="9"/>
      <c r="D18" s="9"/>
    </row>
    <row r="19" ht="26" spans="1:4">
      <c r="A19" s="7" t="s">
        <v>125</v>
      </c>
      <c r="B19" s="8" t="s">
        <v>102</v>
      </c>
      <c r="C19" s="9"/>
      <c r="D19" s="9"/>
    </row>
    <row r="20" ht="39" spans="1:4">
      <c r="A20" s="7" t="s">
        <v>126</v>
      </c>
      <c r="B20" s="8" t="s">
        <v>103</v>
      </c>
      <c r="C20" s="9"/>
      <c r="D20" s="9"/>
    </row>
    <row r="21" spans="1:4">
      <c r="A21" s="7" t="s">
        <v>127</v>
      </c>
      <c r="B21" s="8" t="s">
        <v>128</v>
      </c>
      <c r="C21" s="9"/>
      <c r="D21" s="9"/>
    </row>
    <row r="22" spans="1:4">
      <c r="A22" s="1"/>
      <c r="B22" s="1"/>
      <c r="C22" s="1"/>
      <c r="D22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CASUALTY</vt:lpstr>
      <vt:lpstr>CAUSATIVE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WPS_1665135007</cp:lastModifiedBy>
  <dcterms:created xsi:type="dcterms:W3CDTF">2024-04-25T15:45:00Z</dcterms:created>
  <dcterms:modified xsi:type="dcterms:W3CDTF">2024-04-28T22:55:17Z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F1C3B09B80BF4EE288605A38A3274DD2</vt:lpwstr>
  </property>
  <property fmtid="{D5CDD505-2E9C-101B-9397-08002B2CF9AE}" pid="3" name="KSOProductBuildVer">
    <vt:lpwstr>1033-11.2.0.11225</vt:lpwstr>
  </property>
</Properties>
</file>