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Year 4/Spring/OS/"/>
    </mc:Choice>
  </mc:AlternateContent>
  <xr:revisionPtr revIDLastSave="0" documentId="13_ncr:1_{D3E54887-9BD6-754F-A6F3-A839ECD2C078}" xr6:coauthVersionLast="46" xr6:coauthVersionMax="46" xr10:uidLastSave="{00000000-0000-0000-0000-000000000000}"/>
  <bookViews>
    <workbookView xWindow="0" yWindow="0" windowWidth="28800" windowHeight="18000" xr2:uid="{A8CA831B-9C08-6B46-94D1-47B186C0ACC9}"/>
  </bookViews>
  <sheets>
    <sheet name="Sheet1" sheetId="1" r:id="rId1"/>
  </sheets>
  <definedNames>
    <definedName name="_xlchart.v1.0" hidden="1">Sheet1!$B$15:$B$24</definedName>
    <definedName name="_xlchart.v1.1" hidden="1">Sheet1!$B$4:$B$13</definedName>
    <definedName name="_xlchart.v1.10" hidden="1">Sheet1!$C$15:$C$24</definedName>
    <definedName name="_xlchart.v1.11" hidden="1">Sheet1!$C$4:$C$13</definedName>
    <definedName name="_xlchart.v1.12" hidden="1">Sheet1!$B$15:$B$24</definedName>
    <definedName name="_xlchart.v1.13" hidden="1">Sheet1!$B$4:$B$13</definedName>
    <definedName name="_xlchart.v1.14" hidden="1">Sheet1!$C$15:$C$24</definedName>
    <definedName name="_xlchart.v1.15" hidden="1">Sheet1!$C$4:$C$13</definedName>
    <definedName name="_xlchart.v1.16" hidden="1">Sheet1!$B$15:$B$24</definedName>
    <definedName name="_xlchart.v1.17" hidden="1">Sheet1!$B$4:$B$13</definedName>
    <definedName name="_xlchart.v1.18" hidden="1">Sheet1!$C$15:$C$24</definedName>
    <definedName name="_xlchart.v1.19" hidden="1">Sheet1!$C$4:$C$13</definedName>
    <definedName name="_xlchart.v1.2" hidden="1">Sheet1!$C$15:$C$24</definedName>
    <definedName name="_xlchart.v1.20" hidden="1">Sheet1!$B$15:$B$24</definedName>
    <definedName name="_xlchart.v1.21" hidden="1">Sheet1!$B$4:$B$13</definedName>
    <definedName name="_xlchart.v1.22" hidden="1">Sheet1!$C$15:$C$24</definedName>
    <definedName name="_xlchart.v1.23" hidden="1">Sheet1!$C$4:$C$13</definedName>
    <definedName name="_xlchart.v1.3" hidden="1">Sheet1!$C$4:$C$13</definedName>
    <definedName name="_xlchart.v1.4" hidden="1">Sheet1!$B$15:$B$24</definedName>
    <definedName name="_xlchart.v1.5" hidden="1">Sheet1!$B$4:$B$13</definedName>
    <definedName name="_xlchart.v1.6" hidden="1">Sheet1!$C$15:$C$24</definedName>
    <definedName name="_xlchart.v1.7" hidden="1">Sheet1!$C$4:$C$13</definedName>
    <definedName name="_xlchart.v1.8" hidden="1">Sheet1!$B$15:$B$24</definedName>
    <definedName name="_xlchart.v1.9" hidden="1">Sheet1!$B$4:$B$13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D9" i="1"/>
  <c r="D10" i="1"/>
  <c r="D11" i="1"/>
  <c r="D12" i="1"/>
  <c r="D13" i="1"/>
  <c r="G23" i="1"/>
  <c r="G22" i="1"/>
  <c r="G21" i="1"/>
  <c r="G20" i="1"/>
  <c r="D20" i="1"/>
  <c r="D21" i="1"/>
  <c r="D22" i="1"/>
  <c r="D23" i="1"/>
  <c r="D24" i="1"/>
  <c r="G10" i="1"/>
  <c r="G11" i="1"/>
  <c r="G12" i="1"/>
  <c r="G13" i="1"/>
  <c r="D4" i="1"/>
  <c r="G17" i="1"/>
  <c r="G18" i="1"/>
  <c r="G19" i="1"/>
  <c r="G4" i="1"/>
  <c r="G5" i="1"/>
  <c r="G6" i="1"/>
  <c r="G7" i="1"/>
  <c r="G8" i="1"/>
  <c r="D15" i="1"/>
  <c r="D16" i="1"/>
  <c r="D17" i="1"/>
  <c r="D18" i="1"/>
  <c r="D19" i="1"/>
  <c r="D5" i="1"/>
  <c r="D6" i="1"/>
  <c r="D7" i="1"/>
  <c r="D8" i="1"/>
</calcChain>
</file>

<file path=xl/sharedStrings.xml><?xml version="1.0" encoding="utf-8"?>
<sst xmlns="http://schemas.openxmlformats.org/spreadsheetml/2006/main" count="11" uniqueCount="11">
  <si>
    <t>FIFO</t>
  </si>
  <si>
    <t>Page Faults</t>
  </si>
  <si>
    <t>Policy</t>
  </si>
  <si>
    <t>Random</t>
  </si>
  <si>
    <t>Hit Rate</t>
  </si>
  <si>
    <t>total instruc</t>
  </si>
  <si>
    <t>Num Frames</t>
  </si>
  <si>
    <t>Start Time</t>
  </si>
  <si>
    <t>End Time</t>
  </si>
  <si>
    <t>Time Taken</t>
  </si>
  <si>
    <t>Random -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</si>
</sst>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>
    <font>
      <sz val="12"/>
      <color theme="1"/>
      <name val="Calibri"/>
      <family val="2"/>
      <scheme val="minor"/>
    </font>
    <font>
      <sz val="10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vs FIFO Page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3266469942919806"/>
                  <c:y val="-8.84742284438530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Random</a:t>
                    </a:r>
                    <a:r>
                      <a:rPr lang="en-US" baseline="0"/>
                      <a:t> </a:t>
                    </a:r>
                    <a:r>
                      <a:rPr lang="en-US"/>
                      <a:t>R² = 0.9824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Sheet1!$B$15:$B$24</c:f>
              <c:numCache>
                <c:formatCode>General</c:formatCode>
                <c:ptCount val="10"/>
                <c:pt idx="0">
                  <c:v>2424</c:v>
                </c:pt>
                <c:pt idx="1">
                  <c:v>1212</c:v>
                </c:pt>
                <c:pt idx="2">
                  <c:v>606</c:v>
                </c:pt>
                <c:pt idx="3">
                  <c:v>303</c:v>
                </c:pt>
                <c:pt idx="4">
                  <c:v>151</c:v>
                </c:pt>
                <c:pt idx="5">
                  <c:v>75</c:v>
                </c:pt>
                <c:pt idx="6">
                  <c:v>37</c:v>
                </c:pt>
                <c:pt idx="7">
                  <c:v>18</c:v>
                </c:pt>
                <c:pt idx="8">
                  <c:v>9</c:v>
                </c:pt>
                <c:pt idx="9">
                  <c:v>4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97691</c:v>
                </c:pt>
                <c:pt idx="1">
                  <c:v>310490</c:v>
                </c:pt>
                <c:pt idx="2">
                  <c:v>1482125</c:v>
                </c:pt>
                <c:pt idx="3">
                  <c:v>3672113</c:v>
                </c:pt>
                <c:pt idx="4">
                  <c:v>10482642</c:v>
                </c:pt>
                <c:pt idx="5">
                  <c:v>22420966</c:v>
                </c:pt>
                <c:pt idx="6">
                  <c:v>43991572</c:v>
                </c:pt>
                <c:pt idx="7">
                  <c:v>89676975</c:v>
                </c:pt>
                <c:pt idx="8">
                  <c:v>188357343</c:v>
                </c:pt>
                <c:pt idx="9">
                  <c:v>527149482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9D-8546-B745-306F1962D2BD}"/>
            </c:ext>
          </c:extLst>
        </c:ser>
        <c:ser>
          <c:idx val="1"/>
          <c:order val="1"/>
          <c:tx>
            <c:v>FIFO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3204499313149556"/>
                  <c:y val="-0.13527870289729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FIFO R² = 0.983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2424</c:v>
                </c:pt>
                <c:pt idx="1">
                  <c:v>1212</c:v>
                </c:pt>
                <c:pt idx="2">
                  <c:v>606</c:v>
                </c:pt>
                <c:pt idx="3">
                  <c:v>303</c:v>
                </c:pt>
                <c:pt idx="4">
                  <c:v>151</c:v>
                </c:pt>
                <c:pt idx="5">
                  <c:v>75</c:v>
                </c:pt>
                <c:pt idx="6">
                  <c:v>37</c:v>
                </c:pt>
                <c:pt idx="7">
                  <c:v>18</c:v>
                </c:pt>
                <c:pt idx="8">
                  <c:v>9</c:v>
                </c:pt>
                <c:pt idx="9">
                  <c:v>4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92438</c:v>
                </c:pt>
                <c:pt idx="1">
                  <c:v>290778</c:v>
                </c:pt>
                <c:pt idx="2">
                  <c:v>1372299</c:v>
                </c:pt>
                <c:pt idx="3">
                  <c:v>3318588</c:v>
                </c:pt>
                <c:pt idx="4">
                  <c:v>10689452</c:v>
                </c:pt>
                <c:pt idx="5">
                  <c:v>21484932</c:v>
                </c:pt>
                <c:pt idx="6">
                  <c:v>40889643</c:v>
                </c:pt>
                <c:pt idx="7">
                  <c:v>83579048</c:v>
                </c:pt>
                <c:pt idx="8">
                  <c:v>180750560</c:v>
                </c:pt>
                <c:pt idx="9">
                  <c:v>567561724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9D-8546-B745-306F1962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3503"/>
        <c:axId val="1525799647"/>
      </c:scatterChart>
      <c:valAx>
        <c:axId val="1526013503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99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257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35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4</xdr:row>
      <xdr:rowOff>97693</xdr:rowOff>
    </xdr:from>
    <xdr:to>
      <xdr:col>16</xdr:col>
      <xdr:colOff>564444</xdr:colOff>
      <xdr:row>31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F3900-C0E1-CF4E-9B36-12F8D4A5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761C-42CC-D847-BEC0-C91CF92CE2F1}">
  <dimension ref="A1:G35"/>
  <sheetViews>
    <sheetView tabSelected="1" zoomScaleNormal="133" workbookViewId="0">
      <selection activeCell="H4" sqref="H4"/>
    </sheetView>
  </sheetViews>
  <sheetFormatPr baseColWidth="10" defaultRowHeight="16"/>
  <cols>
    <col min="1" max="1" width="13.5" bestFit="1" customWidth="1"/>
    <col min="2" max="2" width="11.83203125" bestFit="1" customWidth="1"/>
    <col min="3" max="3" width="11.1640625" bestFit="1" customWidth="1"/>
    <col min="5" max="5" width="11.5" bestFit="1" customWidth="1"/>
    <col min="7" max="7" width="16.5" customWidth="1"/>
  </cols>
  <sheetData>
    <row r="1" spans="1:7">
      <c r="A1" t="s">
        <v>5</v>
      </c>
      <c r="B1" s="1">
        <v>5813305341</v>
      </c>
    </row>
    <row r="3" spans="1:7">
      <c r="A3" t="s">
        <v>2</v>
      </c>
      <c r="B3" t="s">
        <v>6</v>
      </c>
      <c r="C3" t="s">
        <v>1</v>
      </c>
      <c r="D3" t="s">
        <v>4</v>
      </c>
      <c r="E3" t="s">
        <v>7</v>
      </c>
      <c r="F3" t="s">
        <v>8</v>
      </c>
      <c r="G3" t="s">
        <v>9</v>
      </c>
    </row>
    <row r="4" spans="1:7">
      <c r="A4" t="s">
        <v>0</v>
      </c>
      <c r="B4">
        <v>2424</v>
      </c>
      <c r="C4">
        <v>92438</v>
      </c>
      <c r="D4">
        <f>(B$1 - C4)/B$1</f>
        <v>0.999984098891323</v>
      </c>
      <c r="E4" s="2">
        <v>0.16666666666666666</v>
      </c>
      <c r="F4" s="2">
        <v>0.39583333333333331</v>
      </c>
      <c r="G4" s="3">
        <f t="shared" ref="G4:G13" si="0">F4-E4</f>
        <v>0.22916666666666666</v>
      </c>
    </row>
    <row r="5" spans="1:7">
      <c r="B5">
        <v>1212</v>
      </c>
      <c r="C5">
        <v>290778</v>
      </c>
      <c r="D5">
        <f>(B$1 - C5)/B$1</f>
        <v>0.99994998060777074</v>
      </c>
      <c r="E5" s="2">
        <v>2.7777777777777776E-2</v>
      </c>
      <c r="F5" s="2">
        <v>0.14583333333333334</v>
      </c>
      <c r="G5" s="3">
        <f t="shared" si="0"/>
        <v>0.11805555555555557</v>
      </c>
    </row>
    <row r="6" spans="1:7">
      <c r="B6">
        <v>606</v>
      </c>
      <c r="C6">
        <v>1372299</v>
      </c>
      <c r="D6">
        <f>(B$1 - C6)/B$1</f>
        <v>0.99976393825551857</v>
      </c>
      <c r="E6" s="2">
        <v>0.14583333333333334</v>
      </c>
      <c r="F6" s="2">
        <v>0.22916666666666666</v>
      </c>
      <c r="G6" s="3">
        <f t="shared" si="0"/>
        <v>8.3333333333333315E-2</v>
      </c>
    </row>
    <row r="7" spans="1:7">
      <c r="B7">
        <v>303</v>
      </c>
      <c r="C7">
        <v>3318588</v>
      </c>
      <c r="D7">
        <f>(B$1 - C7)/B$1</f>
        <v>0.99942913922367116</v>
      </c>
      <c r="E7" s="2">
        <v>0.31944444444444448</v>
      </c>
      <c r="F7" s="2">
        <v>0.36458333333333331</v>
      </c>
      <c r="G7" s="3">
        <f t="shared" si="0"/>
        <v>4.513888888888884E-2</v>
      </c>
    </row>
    <row r="8" spans="1:7">
      <c r="B8">
        <v>151</v>
      </c>
      <c r="C8">
        <v>10689452</v>
      </c>
      <c r="D8">
        <f>(B$1 - C8)/B$1</f>
        <v>0.99816120926513019</v>
      </c>
      <c r="E8" s="2">
        <v>0.36458333333333331</v>
      </c>
      <c r="F8" s="2">
        <v>0.39583333333333331</v>
      </c>
      <c r="G8" s="3">
        <f t="shared" si="0"/>
        <v>3.125E-2</v>
      </c>
    </row>
    <row r="9" spans="1:7">
      <c r="B9">
        <v>75</v>
      </c>
      <c r="C9">
        <v>21484932</v>
      </c>
      <c r="D9">
        <f>(B$1 - C9)/B$1</f>
        <v>0.99630417968096885</v>
      </c>
      <c r="E9" s="2">
        <v>4.1666666666666664E-2</v>
      </c>
      <c r="F9" s="2">
        <v>6.25E-2</v>
      </c>
      <c r="G9" s="3">
        <v>2.2222222222222223E-2</v>
      </c>
    </row>
    <row r="10" spans="1:7">
      <c r="B10">
        <v>37</v>
      </c>
      <c r="C10">
        <v>40889643</v>
      </c>
      <c r="D10">
        <f>(B$1 - C10)/B$1</f>
        <v>0.99296619726618962</v>
      </c>
      <c r="E10" s="2">
        <v>6.25E-2</v>
      </c>
      <c r="F10" s="2">
        <v>8.3333333333333329E-2</v>
      </c>
      <c r="G10" s="3">
        <f t="shared" si="0"/>
        <v>2.0833333333333329E-2</v>
      </c>
    </row>
    <row r="11" spans="1:7">
      <c r="B11">
        <v>18</v>
      </c>
      <c r="C11">
        <v>83579048</v>
      </c>
      <c r="D11">
        <f>(B$1 - C11)/B$1</f>
        <v>0.98562280095446997</v>
      </c>
      <c r="E11" s="2">
        <v>8.4027777777777771E-2</v>
      </c>
      <c r="F11" s="2">
        <v>0.10416666666666667</v>
      </c>
      <c r="G11" s="3">
        <f t="shared" si="0"/>
        <v>2.0138888888888901E-2</v>
      </c>
    </row>
    <row r="12" spans="1:7">
      <c r="B12">
        <v>9</v>
      </c>
      <c r="C12">
        <v>180750560</v>
      </c>
      <c r="D12">
        <f>(B$1 - C12)/B$1</f>
        <v>0.96890743743921293</v>
      </c>
      <c r="E12" s="2">
        <v>0.10416666666666667</v>
      </c>
      <c r="F12" s="2">
        <v>0.125</v>
      </c>
      <c r="G12" s="3">
        <f t="shared" si="0"/>
        <v>2.0833333333333329E-2</v>
      </c>
    </row>
    <row r="13" spans="1:7">
      <c r="B13">
        <v>4</v>
      </c>
      <c r="C13">
        <v>567561724</v>
      </c>
      <c r="D13">
        <f>(B$1 - C13)/B$1</f>
        <v>0.90236849938070374</v>
      </c>
      <c r="E13" s="2">
        <v>0.125</v>
      </c>
      <c r="F13" s="2">
        <v>0.14583333333333334</v>
      </c>
      <c r="G13" s="3">
        <f t="shared" si="0"/>
        <v>2.0833333333333343E-2</v>
      </c>
    </row>
    <row r="14" spans="1:7">
      <c r="E14" s="2"/>
      <c r="F14" s="2"/>
      <c r="G14" s="3"/>
    </row>
    <row r="15" spans="1:7">
      <c r="A15" t="s">
        <v>3</v>
      </c>
      <c r="B15">
        <v>2424</v>
      </c>
      <c r="C15">
        <v>97691</v>
      </c>
      <c r="D15">
        <f>(B$1 - C15)/B$1</f>
        <v>0.99998319527458657</v>
      </c>
      <c r="E15" s="2">
        <v>0.3979166666666667</v>
      </c>
      <c r="F15" s="2">
        <v>9.0277777777777776E-2</v>
      </c>
      <c r="G15" s="3">
        <v>0.22916666666666666</v>
      </c>
    </row>
    <row r="16" spans="1:7">
      <c r="B16">
        <v>1212</v>
      </c>
      <c r="C16">
        <v>310490</v>
      </c>
      <c r="D16">
        <f>(B$1 - C16)/B$1</f>
        <v>0.99994658976575512</v>
      </c>
      <c r="E16" s="2">
        <v>0.97916666666666663</v>
      </c>
      <c r="F16" s="2">
        <v>7.6388888888888895E-2</v>
      </c>
      <c r="G16" s="3">
        <v>9.7222222222222224E-2</v>
      </c>
    </row>
    <row r="17" spans="1:7">
      <c r="B17">
        <v>606</v>
      </c>
      <c r="C17">
        <v>1482125</v>
      </c>
      <c r="D17">
        <f>(B$1 - C17)/B$1</f>
        <v>0.99974504607739301</v>
      </c>
      <c r="E17" s="2">
        <v>7.6388888888888895E-2</v>
      </c>
      <c r="F17" s="2">
        <v>0.13194444444444445</v>
      </c>
      <c r="G17" s="3">
        <f t="shared" ref="G17:G23" si="1">F17-E17</f>
        <v>5.5555555555555552E-2</v>
      </c>
    </row>
    <row r="18" spans="1:7">
      <c r="B18">
        <v>303</v>
      </c>
      <c r="C18">
        <v>3672113</v>
      </c>
      <c r="D18">
        <f>(B$1 - C18)/B$1</f>
        <v>0.99936832614414706</v>
      </c>
      <c r="E18" s="2">
        <v>0.13194444444444445</v>
      </c>
      <c r="F18" s="2">
        <v>0.16666666666666666</v>
      </c>
      <c r="G18" s="3">
        <f t="shared" si="1"/>
        <v>3.472222222222221E-2</v>
      </c>
    </row>
    <row r="19" spans="1:7">
      <c r="B19">
        <v>151</v>
      </c>
      <c r="C19">
        <v>10482642</v>
      </c>
      <c r="D19">
        <f>(B$1 - C19)/B$1</f>
        <v>0.99819678455111105</v>
      </c>
      <c r="E19" s="2">
        <v>0.16666666666666666</v>
      </c>
      <c r="F19" s="2">
        <v>0.1875</v>
      </c>
      <c r="G19" s="3">
        <f t="shared" si="1"/>
        <v>2.0833333333333343E-2</v>
      </c>
    </row>
    <row r="20" spans="1:7">
      <c r="B20">
        <v>75</v>
      </c>
      <c r="C20">
        <v>22420966</v>
      </c>
      <c r="D20">
        <f t="shared" ref="D20:D24" si="2">(B$1 - C20)/B$1</f>
        <v>0.99614316388271062</v>
      </c>
      <c r="E20" s="2">
        <v>0.4375</v>
      </c>
      <c r="F20" s="2">
        <v>0.45833333333333331</v>
      </c>
      <c r="G20" s="3">
        <f t="shared" si="1"/>
        <v>2.0833333333333315E-2</v>
      </c>
    </row>
    <row r="21" spans="1:7">
      <c r="B21">
        <v>37</v>
      </c>
      <c r="C21">
        <v>43991572</v>
      </c>
      <c r="D21">
        <f t="shared" si="2"/>
        <v>0.99243260599271521</v>
      </c>
      <c r="E21" s="2">
        <v>0.45833333333333331</v>
      </c>
      <c r="F21" s="2">
        <v>0.47916666666666669</v>
      </c>
      <c r="G21" s="3">
        <f t="shared" si="1"/>
        <v>2.083333333333337E-2</v>
      </c>
    </row>
    <row r="22" spans="1:7">
      <c r="B22">
        <v>18</v>
      </c>
      <c r="C22">
        <v>89676975</v>
      </c>
      <c r="D22">
        <f t="shared" si="2"/>
        <v>0.98457384057095243</v>
      </c>
      <c r="E22" s="2">
        <v>0.47916666666666669</v>
      </c>
      <c r="F22" s="2">
        <v>0.5</v>
      </c>
      <c r="G22" s="3">
        <f t="shared" si="1"/>
        <v>2.0833333333333315E-2</v>
      </c>
    </row>
    <row r="23" spans="1:7">
      <c r="B23">
        <v>9</v>
      </c>
      <c r="C23">
        <v>188357343</v>
      </c>
      <c r="D23">
        <f t="shared" si="2"/>
        <v>0.96759892488846988</v>
      </c>
      <c r="E23" s="2">
        <v>0.5</v>
      </c>
      <c r="F23" s="2">
        <v>0.52083333333333337</v>
      </c>
      <c r="G23" s="3">
        <f t="shared" si="1"/>
        <v>2.083333333333337E-2</v>
      </c>
    </row>
    <row r="24" spans="1:7">
      <c r="B24">
        <v>4</v>
      </c>
      <c r="C24">
        <v>527149482</v>
      </c>
      <c r="D24">
        <f t="shared" si="2"/>
        <v>0.90932017998742865</v>
      </c>
      <c r="E24" s="2">
        <v>0.52083333333333337</v>
      </c>
      <c r="F24" s="2">
        <v>4.1666666666666664E-2</v>
      </c>
      <c r="G24" s="3">
        <v>2.0833333333333332E-2</v>
      </c>
    </row>
    <row r="25" spans="1:7">
      <c r="G25" s="3"/>
    </row>
    <row r="26" spans="1:7">
      <c r="A26" t="s">
        <v>10</v>
      </c>
      <c r="B26">
        <v>2424</v>
      </c>
      <c r="C26">
        <f>C15-C4</f>
        <v>5253</v>
      </c>
    </row>
    <row r="27" spans="1:7">
      <c r="B27">
        <v>1212</v>
      </c>
      <c r="C27">
        <f>C16-C5</f>
        <v>19712</v>
      </c>
    </row>
    <row r="28" spans="1:7">
      <c r="B28">
        <v>606</v>
      </c>
      <c r="C28">
        <f>C17-C6</f>
        <v>109826</v>
      </c>
    </row>
    <row r="29" spans="1:7">
      <c r="B29">
        <v>303</v>
      </c>
      <c r="C29">
        <f>C18-C7</f>
        <v>353525</v>
      </c>
    </row>
    <row r="30" spans="1:7">
      <c r="B30">
        <v>151</v>
      </c>
      <c r="C30">
        <f>C19-C8</f>
        <v>-206810</v>
      </c>
    </row>
    <row r="31" spans="1:7">
      <c r="B31">
        <v>75</v>
      </c>
      <c r="C31">
        <f>C20-C9</f>
        <v>936034</v>
      </c>
    </row>
    <row r="32" spans="1:7">
      <c r="B32">
        <v>37</v>
      </c>
      <c r="C32">
        <f>C21-C10</f>
        <v>3101929</v>
      </c>
    </row>
    <row r="33" spans="2:3">
      <c r="B33">
        <v>18</v>
      </c>
      <c r="C33">
        <f>C22-C11</f>
        <v>6097927</v>
      </c>
    </row>
    <row r="34" spans="2:3">
      <c r="B34">
        <v>9</v>
      </c>
      <c r="C34">
        <f>C23-C12</f>
        <v>7606783</v>
      </c>
    </row>
    <row r="35" spans="2:3">
      <c r="B35">
        <v>4</v>
      </c>
      <c r="C35">
        <f>C24-C13</f>
        <v>-40412242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Deckard</dc:creator>
  <cp:lastModifiedBy>Carson Deckard</cp:lastModifiedBy>
  <dcterms:created xsi:type="dcterms:W3CDTF">2021-03-20T02:38:44Z</dcterms:created>
  <dcterms:modified xsi:type="dcterms:W3CDTF">2021-03-25T17:35:02Z</dcterms:modified>
</cp:coreProperties>
</file>