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wsl$\Ubuntu-20.04\home\mountainrambler\x_SBTi\SBTi\examples\data\"/>
    </mc:Choice>
  </mc:AlternateContent>
  <xr:revisionPtr revIDLastSave="0" documentId="13_ncr:1_{AF3F7C47-6711-4C5D-9245-1BEA3B01CF46}" xr6:coauthVersionLast="47" xr6:coauthVersionMax="47" xr10:uidLastSave="{00000000-0000-0000-0000-000000000000}"/>
  <bookViews>
    <workbookView xWindow="29760" yWindow="960" windowWidth="38700" windowHeight="15375" xr2:uid="{00000000-000D-0000-FFFF-FFFF00000000}"/>
  </bookViews>
  <sheets>
    <sheet name="fundamental_data" sheetId="1" r:id="rId1"/>
    <sheet name="target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Donald Linderyd</author>
  </authors>
  <commentList>
    <comment ref="K1" authorId="0" shapeId="0" xr:uid="{B2193439-7FF6-4BA1-9C85-0651A68BCF76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(ES500 + ES694 +  ES695) or F0946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Donald Linderyd</author>
  </authors>
  <commentList>
    <comment ref="F2" authorId="0" shapeId="0" xr:uid="{832B8460-15DF-4FE1-9D2F-5AABA206550A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G2" authorId="0" shapeId="0" xr:uid="{31CA0A50-01D9-43BD-9578-5C312A1EA2CC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H2" authorId="0" shapeId="0" xr:uid="{51B79086-2EB5-49AD-81E9-864BCE5666C4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I2" authorId="0" shapeId="0" xr:uid="{A9869C29-82B6-40D5-B626-E034D4526604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
</t>
        </r>
      </text>
    </comment>
    <comment ref="F4" authorId="0" shapeId="0" xr:uid="{0CE756AB-F95A-4C00-8D7F-66767194B2A8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G4" authorId="0" shapeId="0" xr:uid="{A9DC80E7-168B-4B97-AABC-70B01156A3E5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H4" authorId="0" shapeId="0" xr:uid="{BB4D2C78-3255-4BC7-A515-49F31C766124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I4" authorId="0" shapeId="0" xr:uid="{3E636116-36D1-4548-A33D-FB8678B80A69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
</t>
        </r>
      </text>
    </comment>
    <comment ref="F6" authorId="0" shapeId="0" xr:uid="{7137CC90-CA73-4CE0-9F8F-BAF2AC4A4178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G6" authorId="0" shapeId="0" xr:uid="{53E84163-BD2A-41BB-A2CA-18C71692FEA4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H6" authorId="0" shapeId="0" xr:uid="{F7A173B1-B21E-4C4C-AD7C-47A2101F4888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I6" authorId="0" shapeId="0" xr:uid="{4E3F7285-DC74-4E8C-92B0-F4B18115CF1A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
</t>
        </r>
      </text>
    </comment>
    <comment ref="F7" authorId="0" shapeId="0" xr:uid="{DC74E845-24B8-4F6D-A0C6-CB9D05895428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G7" authorId="0" shapeId="0" xr:uid="{65B12F97-9369-440E-B960-A29F54931B85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H7" authorId="0" shapeId="0" xr:uid="{E883A65A-EFBE-423E-805C-1793BCA55618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I7" authorId="0" shapeId="0" xr:uid="{65D105AA-1D30-41F7-818E-960406B44B43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
</t>
        </r>
      </text>
    </comment>
    <comment ref="F8" authorId="0" shapeId="0" xr:uid="{598EFEC5-1AEA-4E8E-92D9-F8142CA85DF7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G8" authorId="0" shapeId="0" xr:uid="{6F3EA3BF-79FB-4E93-8E9D-C2F2FB1C8591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H8" authorId="0" shapeId="0" xr:uid="{638E53D1-F59A-487E-9586-CCEF645B990F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I8" authorId="0" shapeId="0" xr:uid="{74499E8A-5F4D-498A-9E76-84CA90293EC1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
</t>
        </r>
      </text>
    </comment>
    <comment ref="F9" authorId="0" shapeId="0" xr:uid="{E85931D9-B572-4B8D-B8A1-5B9C34FAF980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G9" authorId="0" shapeId="0" xr:uid="{FC00DE91-A132-4EA3-B19E-C62792362C0F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H9" authorId="0" shapeId="0" xr:uid="{ED6CB516-147D-41E7-ACD2-24C6B725700E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</t>
        </r>
      </text>
    </comment>
    <comment ref="I9" authorId="0" shapeId="0" xr:uid="{E86B3B49-F672-400B-93D6-19E3AA16D3C6}">
      <text>
        <r>
          <rPr>
            <b/>
            <sz val="9"/>
            <color indexed="81"/>
            <rFont val="Tahoma"/>
            <family val="2"/>
          </rPr>
          <t>Donald Linderyd:</t>
        </r>
        <r>
          <rPr>
            <sz val="9"/>
            <color indexed="81"/>
            <rFont val="Tahoma"/>
            <family val="2"/>
          </rPr>
          <t xml:space="preserve">
Intensity
</t>
        </r>
      </text>
    </comment>
  </commentList>
</comments>
</file>

<file path=xl/sharedStrings.xml><?xml version="1.0" encoding="utf-8"?>
<sst xmlns="http://schemas.openxmlformats.org/spreadsheetml/2006/main" count="184" uniqueCount="96">
  <si>
    <t>company_name</t>
  </si>
  <si>
    <t>sector</t>
  </si>
  <si>
    <t>reduction_ambition</t>
  </si>
  <si>
    <t>base_year</t>
  </si>
  <si>
    <t>end_year</t>
  </si>
  <si>
    <t>start_year</t>
  </si>
  <si>
    <t>achieved_reduction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</si>
  <si>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</si>
  <si>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</si>
  <si>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</si>
  <si>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</si>
  <si>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</si>
  <si>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</si>
  <si>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</si>
  <si>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</si>
  <si>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</si>
  <si>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</si>
  <si>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</si>
  <si>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</si>
  <si>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</si>
  <si>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</si>
  <si>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</si>
  <si>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</si>
  <si>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</si>
  <si>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</si>
  <si>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</si>
  <si>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</si>
  <si>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</si>
  <si>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</si>
  <si>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</si>
  <si>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</si>
  <si>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AIRBUS SE</t>
  </si>
  <si>
    <t>BAYERISCHE MOTOREN WERKE AG</t>
  </si>
  <si>
    <t>BT GROUP PLC</t>
  </si>
  <si>
    <t>UNILEVER PLC</t>
  </si>
  <si>
    <t>ENI SPA</t>
  </si>
  <si>
    <t>ROYAL DUTCH SHELL PLC-A SHS</t>
  </si>
  <si>
    <t>BARCLAYS PLC</t>
  </si>
  <si>
    <t>EXXON MOBIL CORP</t>
  </si>
  <si>
    <t>FRANCE</t>
  </si>
  <si>
    <t>EMEA - Europe, Middle East, Af</t>
  </si>
  <si>
    <t>Industrials</t>
  </si>
  <si>
    <t>Industrial Products</t>
  </si>
  <si>
    <t>Aerospace &amp; Defense</t>
  </si>
  <si>
    <t>Aircraft &amp; Parts</t>
  </si>
  <si>
    <t>GERMANY</t>
  </si>
  <si>
    <t>Consumer Discretionary</t>
  </si>
  <si>
    <t>Consumer Discretionary Products</t>
  </si>
  <si>
    <t>Automotive</t>
  </si>
  <si>
    <t>Automobiles</t>
  </si>
  <si>
    <t>BRITAIN</t>
  </si>
  <si>
    <t>Communications</t>
  </si>
  <si>
    <t>Telecommunications</t>
  </si>
  <si>
    <t>Wireline Telecommunications</t>
  </si>
  <si>
    <t>Communication Services</t>
  </si>
  <si>
    <t>Asia Pacific</t>
  </si>
  <si>
    <t>Consumer Staples</t>
  </si>
  <si>
    <t>Consumer Staple Products</t>
  </si>
  <si>
    <t>Household Products</t>
  </si>
  <si>
    <t>Personal Care Products</t>
  </si>
  <si>
    <t>ITALY</t>
  </si>
  <si>
    <t>Energy</t>
  </si>
  <si>
    <t>Oil &amp; Gas</t>
  </si>
  <si>
    <t>Oil &amp; Gas Producers</t>
  </si>
  <si>
    <t>Integrated Oils</t>
  </si>
  <si>
    <t>NETHERLANDS</t>
  </si>
  <si>
    <t>The Americas</t>
  </si>
  <si>
    <t>Financials</t>
  </si>
  <si>
    <t>Banking</t>
  </si>
  <si>
    <t>Diversified Banks</t>
  </si>
  <si>
    <t>UNITED STATES</t>
  </si>
  <si>
    <t>C24</t>
  </si>
  <si>
    <t>C23</t>
  </si>
  <si>
    <t>D35</t>
  </si>
  <si>
    <t>K64</t>
  </si>
  <si>
    <t>J61</t>
  </si>
  <si>
    <t>S1+S2</t>
  </si>
  <si>
    <t>S3</t>
  </si>
  <si>
    <t>NL0000235190</t>
  </si>
  <si>
    <t>DE0005190003</t>
  </si>
  <si>
    <t>GB0030913577</t>
  </si>
  <si>
    <t>GB00B10RZP78</t>
  </si>
  <si>
    <t>IT0003132476</t>
  </si>
  <si>
    <t>GB00B03MLX29</t>
  </si>
  <si>
    <t>GB0031348658</t>
  </si>
  <si>
    <t>US30231G1022</t>
  </si>
  <si>
    <t>bla bla</t>
  </si>
  <si>
    <t>nothing</t>
  </si>
  <si>
    <t>Revenue</t>
  </si>
  <si>
    <t>Absolute</t>
  </si>
  <si>
    <t>ASTRA ZENECA</t>
  </si>
  <si>
    <t>Healthcare</t>
  </si>
  <si>
    <t>GB0009895292</t>
  </si>
  <si>
    <t>S1</t>
  </si>
  <si>
    <t>S2</t>
  </si>
  <si>
    <t>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</si>
</sst>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43" fontId="0" fillId="0" borderId="0" xfId="1" applyFont="1"/>
    <xf numFmtId="0" fontId="0" fillId="0" borderId="0" xfId="0" applyNumberFormat="1"/>
    <xf numFmtId="0" fontId="0" fillId="0" borderId="0" xfId="0" applyBorder="1"/>
    <xf numFmtId="0" fontId="0" fillId="2" borderId="1" xfId="0" applyFont="1" applyFill="1" applyBorder="1"/>
    <xf numFmtId="0" fontId="0" fillId="0" borderId="1" xfId="0" applyFont="1" applyBorder="1"/>
    <xf numFmtId="4" fontId="6" fillId="3" borderId="2" xfId="0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6" totalsRowShown="0" tableBorderDxfId="15">
  <autoFilter ref="A1:Q26" xr:uid="{00000000-0009-0000-0100-000001000000}"/>
  <tableColumns count="17">
    <tableColumn id="1" xr3:uid="{00000000-0010-0000-0000-000001000000}" name="company_name"/>
    <tableColumn id="2" xr3:uid="{00000000-0010-0000-0000-000002000000}" name="company_id"/>
    <tableColumn id="3" xr3:uid="{00000000-0010-0000-0000-000003000000}" name="isic"/>
    <tableColumn id="4" xr3:uid="{00000000-0010-0000-0000-000004000000}" name="country"/>
    <tableColumn id="20" xr3:uid="{00000000-0010-0000-0000-000014000000}" name="region"/>
    <tableColumn id="5" xr3:uid="{00000000-0010-0000-0000-000005000000}" name="industry_level_1"/>
    <tableColumn id="22" xr3:uid="{00000000-0010-0000-0000-000016000000}" name="industry_level_2"/>
    <tableColumn id="21" xr3:uid="{00000000-0010-0000-0000-000015000000}" name="industry_level_3"/>
    <tableColumn id="7" xr3:uid="{00000000-0010-0000-0000-000007000000}" name="industry_level_4"/>
    <tableColumn id="6" xr3:uid="{00000000-0010-0000-0000-000006000000}" name="sector"/>
    <tableColumn id="18" xr3:uid="{00000000-0010-0000-0000-000012000000}" name="ghg_s1s2"/>
    <tableColumn id="8" xr3:uid="{00000000-0010-0000-0000-000008000000}" name="ghg_s3"/>
    <tableColumn id="9" xr3:uid="{00000000-0010-0000-0000-000009000000}" name="company_revenue"/>
    <tableColumn id="10" xr3:uid="{00000000-0010-0000-0000-00000A000000}" name="company_market_cap"/>
    <tableColumn id="11" xr3:uid="{00000000-0010-0000-0000-00000B000000}" name="company_enterprise_value"/>
    <tableColumn id="12" xr3:uid="{00000000-0010-0000-0000-00000C000000}" name="company_total_assets" dataDxfId="14"/>
    <tableColumn id="13" xr3:uid="{00000000-0010-0000-0000-00000D000000}" name="company_cash_equival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P11" totalsRowShown="0">
  <autoFilter ref="A1:P11" xr:uid="{00000000-0009-0000-0100-000002000000}"/>
  <sortState xmlns:xlrd2="http://schemas.microsoft.com/office/spreadsheetml/2017/richdata2" ref="A2:P8">
    <sortCondition ref="C1:C8"/>
  </sortState>
  <tableColumns count="16">
    <tableColumn id="1" xr3:uid="{00000000-0010-0000-0100-000001000000}" name="company_name"/>
    <tableColumn id="2" xr3:uid="{00000000-0010-0000-0100-000002000000}" name="company_id"/>
    <tableColumn id="3" xr3:uid="{00000000-0010-0000-0100-000003000000}" name="target_type" dataDxfId="13"/>
    <tableColumn id="10" xr3:uid="{00000000-0010-0000-0100-00000A000000}" name="intensity_metric" dataDxfId="12"/>
    <tableColumn id="4" xr3:uid="{00000000-0010-0000-0100-000004000000}" name="scope" dataDxfId="11"/>
    <tableColumn id="12" xr3:uid="{00000000-0010-0000-0100-00000C000000}" name="coverage_s1" dataDxfId="10"/>
    <tableColumn id="11" xr3:uid="{00000000-0010-0000-0100-00000B000000}" name="coverage_s2" dataDxfId="9"/>
    <tableColumn id="5" xr3:uid="{00000000-0010-0000-0100-000005000000}" name="coverage_s3" dataDxfId="8"/>
    <tableColumn id="6" xr3:uid="{00000000-0010-0000-0100-000006000000}" name="reduction_ambition" dataDxfId="7"/>
    <tableColumn id="7" xr3:uid="{00000000-0010-0000-0100-000007000000}" name="base_year" dataDxfId="6"/>
    <tableColumn id="8" xr3:uid="{00000000-0010-0000-0100-000008000000}" name="end_year" dataDxfId="5"/>
    <tableColumn id="9" xr3:uid="{00000000-0010-0000-0100-000009000000}" name="start_year" dataDxfId="4"/>
    <tableColumn id="13" xr3:uid="{00000000-0010-0000-0100-00000D000000}" name="base_year_ghg_s1" dataDxfId="3"/>
    <tableColumn id="14" xr3:uid="{00000000-0010-0000-0100-00000E000000}" name="base_year_ghg_s2" dataDxfId="2"/>
    <tableColumn id="15" xr3:uid="{00000000-0010-0000-0100-00000F000000}" name="base_year_ghg_s3" dataDxfId="1"/>
    <tableColumn id="16" xr3:uid="{00000000-0010-0000-0100-000010000000}" name="achieved_redu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H1" workbookViewId="0">
      <selection activeCell="K3" sqref="K3:L3"/>
    </sheetView>
  </sheetViews>
  <sheetFormatPr defaultRowHeight="14.4"/>
  <cols>
    <col min="1" max="1" width="28.6640625" bestFit="1" customWidth="1"/>
    <col min="2" max="2" width="14.109375" bestFit="1" customWidth="1"/>
    <col min="3" max="11" width="21.5546875" customWidth="1"/>
    <col min="12" max="12" width="17.5546875" bestFit="1" customWidth="1"/>
    <col min="13" max="13" width="20" bestFit="1" customWidth="1"/>
    <col min="14" max="14" width="23.44140625" bestFit="1" customWidth="1"/>
    <col min="15" max="15" width="28" bestFit="1" customWidth="1"/>
    <col min="16" max="16" width="23.109375" bestFit="1" customWidth="1"/>
    <col min="17" max="17" width="18.44140625" customWidth="1"/>
  </cols>
  <sheetData>
    <row r="1" spans="1:17" ht="15" thickBot="1">
      <c r="A1" t="s">
        <v>0</v>
      </c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17</v>
      </c>
      <c r="L1" t="s">
        <v>18</v>
      </c>
      <c r="M1" t="s">
        <v>19</v>
      </c>
      <c r="N1" s="1" t="s">
        <v>29</v>
      </c>
      <c r="O1" t="s">
        <v>8</v>
      </c>
      <c r="P1" t="s">
        <v>9</v>
      </c>
      <c r="Q1" t="s">
        <v>30</v>
      </c>
    </row>
    <row r="2" spans="1:17" ht="15" thickBot="1">
      <c r="A2" t="s">
        <v>31</v>
      </c>
      <c r="B2" t="s">
        <v>78</v>
      </c>
      <c r="C2" t="s">
        <v>71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41</v>
      </c>
      <c r="K2" s="7">
        <v>783000</v>
      </c>
      <c r="L2" s="7">
        <v>443402000</v>
      </c>
      <c r="M2" s="2">
        <v>49912000000</v>
      </c>
      <c r="N2" s="2">
        <v>91508543398.720001</v>
      </c>
      <c r="O2" s="2">
        <v>88727543398.720001</v>
      </c>
      <c r="P2" s="2">
        <v>110095000000</v>
      </c>
      <c r="Q2" s="2">
        <v>14661000000</v>
      </c>
    </row>
    <row r="3" spans="1:17">
      <c r="A3" t="s">
        <v>32</v>
      </c>
      <c r="B3" t="s">
        <v>79</v>
      </c>
      <c r="C3" t="s">
        <v>72</v>
      </c>
      <c r="D3" t="s">
        <v>45</v>
      </c>
      <c r="E3" t="s">
        <v>40</v>
      </c>
      <c r="F3" t="s">
        <v>46</v>
      </c>
      <c r="G3" t="s">
        <v>47</v>
      </c>
      <c r="H3" t="s">
        <v>48</v>
      </c>
      <c r="I3" t="s">
        <v>49</v>
      </c>
      <c r="J3" t="s">
        <v>46</v>
      </c>
      <c r="K3" s="2"/>
      <c r="L3" s="2"/>
      <c r="M3" s="2">
        <v>98990000000</v>
      </c>
      <c r="N3" s="2">
        <v>53519739994.68</v>
      </c>
      <c r="O3" s="2">
        <v>98791739994.679993</v>
      </c>
      <c r="P3" s="2">
        <v>216658000000</v>
      </c>
      <c r="Q3" s="2">
        <v>14252000000</v>
      </c>
    </row>
    <row r="4" spans="1:17">
      <c r="A4" t="s">
        <v>33</v>
      </c>
      <c r="B4" t="s">
        <v>80</v>
      </c>
      <c r="C4" s="4" t="s">
        <v>75</v>
      </c>
      <c r="D4" t="s">
        <v>50</v>
      </c>
      <c r="E4" t="s">
        <v>40</v>
      </c>
      <c r="F4" t="s">
        <v>51</v>
      </c>
      <c r="G4" t="s">
        <v>52</v>
      </c>
      <c r="H4" t="s">
        <v>52</v>
      </c>
      <c r="I4" t="s">
        <v>53</v>
      </c>
      <c r="J4" t="s">
        <v>54</v>
      </c>
      <c r="K4" s="2">
        <v>500000</v>
      </c>
      <c r="L4" s="2">
        <v>396509.00268554688</v>
      </c>
      <c r="M4" s="2">
        <v>23914234425.446976</v>
      </c>
      <c r="N4" s="2">
        <v>17401752808.835999</v>
      </c>
      <c r="O4" s="2">
        <v>35586752808.835999</v>
      </c>
      <c r="P4" s="2">
        <v>59753412765.957436</v>
      </c>
      <c r="Q4" s="2">
        <v>1174468085.1063828</v>
      </c>
    </row>
    <row r="5" spans="1:17">
      <c r="A5" t="s">
        <v>34</v>
      </c>
      <c r="B5" t="s">
        <v>81</v>
      </c>
      <c r="C5" s="4" t="s">
        <v>72</v>
      </c>
      <c r="D5" t="s">
        <v>50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56</v>
      </c>
      <c r="K5" s="2">
        <v>1658439.94140625</v>
      </c>
      <c r="L5" s="2">
        <v>60388601.5625</v>
      </c>
      <c r="M5" s="2">
        <v>50724000000</v>
      </c>
      <c r="N5" s="2">
        <v>106426010838.09001</v>
      </c>
      <c r="O5" s="2">
        <v>150384522596.03955</v>
      </c>
      <c r="P5" s="2">
        <v>67659000000</v>
      </c>
      <c r="Q5" s="2">
        <v>4182000000</v>
      </c>
    </row>
    <row r="6" spans="1:17">
      <c r="A6" t="s">
        <v>35</v>
      </c>
      <c r="B6" t="s">
        <v>82</v>
      </c>
      <c r="C6" s="4" t="s">
        <v>73</v>
      </c>
      <c r="D6" t="s">
        <v>60</v>
      </c>
      <c r="E6" t="s">
        <v>40</v>
      </c>
      <c r="F6" t="s">
        <v>61</v>
      </c>
      <c r="G6" t="s">
        <v>62</v>
      </c>
      <c r="H6" t="s">
        <v>63</v>
      </c>
      <c r="I6" t="s">
        <v>64</v>
      </c>
      <c r="J6" t="s">
        <v>61</v>
      </c>
      <c r="K6" s="2">
        <v>38490000</v>
      </c>
      <c r="L6" s="2">
        <v>205800000</v>
      </c>
      <c r="M6" s="2">
        <v>43987000000</v>
      </c>
      <c r="N6" s="2">
        <v>37094359796.223999</v>
      </c>
      <c r="O6" s="2">
        <v>52455359796.223999</v>
      </c>
      <c r="P6" s="2">
        <v>109648000000</v>
      </c>
      <c r="Q6" s="2">
        <v>9713000000</v>
      </c>
    </row>
    <row r="7" spans="1:17">
      <c r="A7" t="s">
        <v>36</v>
      </c>
      <c r="B7" t="s">
        <v>83</v>
      </c>
      <c r="C7" s="4" t="s">
        <v>73</v>
      </c>
      <c r="D7" t="s">
        <v>65</v>
      </c>
      <c r="E7" t="s">
        <v>66</v>
      </c>
      <c r="F7" t="s">
        <v>61</v>
      </c>
      <c r="G7" t="s">
        <v>62</v>
      </c>
      <c r="H7" t="s">
        <v>63</v>
      </c>
      <c r="I7" t="s">
        <v>64</v>
      </c>
      <c r="J7" t="s">
        <v>61</v>
      </c>
      <c r="K7" s="2">
        <v>74000000</v>
      </c>
      <c r="L7" s="2">
        <v>1304000000</v>
      </c>
      <c r="M7" s="2">
        <v>158371591603.53204</v>
      </c>
      <c r="N7" s="2">
        <v>135606003885.93256</v>
      </c>
      <c r="O7" s="2">
        <v>228729342371.02243</v>
      </c>
      <c r="P7" s="2">
        <v>310239672801.63599</v>
      </c>
      <c r="Q7" s="2">
        <v>28782175711.030464</v>
      </c>
    </row>
    <row r="8" spans="1:17">
      <c r="A8" t="s">
        <v>37</v>
      </c>
      <c r="B8" t="s">
        <v>84</v>
      </c>
      <c r="C8" s="4" t="s">
        <v>74</v>
      </c>
      <c r="D8" t="s">
        <v>50</v>
      </c>
      <c r="E8" t="s">
        <v>40</v>
      </c>
      <c r="F8" t="s">
        <v>67</v>
      </c>
      <c r="G8" t="s">
        <v>68</v>
      </c>
      <c r="H8" t="s">
        <v>68</v>
      </c>
      <c r="I8" t="s">
        <v>69</v>
      </c>
      <c r="J8" t="s">
        <v>67</v>
      </c>
      <c r="K8" s="2">
        <v>178371.00219726563</v>
      </c>
      <c r="L8" s="2">
        <v>19132.999420166016</v>
      </c>
      <c r="M8" s="2">
        <v>31061161757.298931</v>
      </c>
      <c r="N8" s="2">
        <v>31072057900.878799</v>
      </c>
      <c r="O8" s="2">
        <v>123123123</v>
      </c>
      <c r="P8" s="2">
        <v>1506929702576.6868</v>
      </c>
      <c r="Q8" s="2">
        <v>383036475651.95374</v>
      </c>
    </row>
    <row r="9" spans="1:17">
      <c r="A9" t="s">
        <v>38</v>
      </c>
      <c r="B9" t="s">
        <v>85</v>
      </c>
      <c r="C9" s="4" t="s">
        <v>73</v>
      </c>
      <c r="D9" t="s">
        <v>70</v>
      </c>
      <c r="E9" t="s">
        <v>66</v>
      </c>
      <c r="F9" t="s">
        <v>61</v>
      </c>
      <c r="G9" t="s">
        <v>62</v>
      </c>
      <c r="H9" t="s">
        <v>63</v>
      </c>
      <c r="I9" t="s">
        <v>64</v>
      </c>
      <c r="J9" t="s">
        <v>61</v>
      </c>
      <c r="K9" s="2">
        <v>500000</v>
      </c>
      <c r="L9" s="2">
        <v>600000</v>
      </c>
      <c r="M9" s="2">
        <v>156644392743.05362</v>
      </c>
      <c r="N9" s="2">
        <v>244488258456.75003</v>
      </c>
      <c r="O9" s="2">
        <v>308620258456.75</v>
      </c>
      <c r="P9" s="2">
        <v>272188139059.30472</v>
      </c>
      <c r="Q9" s="2">
        <v>2924297409.0640559</v>
      </c>
    </row>
    <row r="10" spans="1:17">
      <c r="A10" t="s">
        <v>90</v>
      </c>
      <c r="B10" t="s">
        <v>92</v>
      </c>
      <c r="C10" t="s">
        <v>95</v>
      </c>
      <c r="D10" t="s">
        <v>50</v>
      </c>
      <c r="E10" t="s">
        <v>40</v>
      </c>
      <c r="F10" t="s">
        <v>91</v>
      </c>
      <c r="G10" t="s">
        <v>42</v>
      </c>
      <c r="H10" t="s">
        <v>58</v>
      </c>
      <c r="I10" t="s">
        <v>59</v>
      </c>
      <c r="J10" t="s">
        <v>41</v>
      </c>
      <c r="K10" s="2">
        <v>685000</v>
      </c>
      <c r="L10" s="2">
        <v>600000</v>
      </c>
      <c r="M10" s="2">
        <v>156644392743.05362</v>
      </c>
      <c r="N10" s="2">
        <v>244488258456.75003</v>
      </c>
      <c r="O10" s="2">
        <v>308620258456.75</v>
      </c>
      <c r="P10" s="2">
        <v>272188139059.30472</v>
      </c>
      <c r="Q10" s="2">
        <v>2924297409.0640559</v>
      </c>
    </row>
    <row r="11" spans="1:17">
      <c r="B11" s="4"/>
      <c r="C11" s="4"/>
      <c r="K11" s="2"/>
      <c r="L11" s="2"/>
      <c r="M11" s="2"/>
      <c r="N11" s="2"/>
      <c r="O11" s="2"/>
      <c r="P11" s="2"/>
      <c r="Q11" s="2"/>
    </row>
    <row r="12" spans="1:17">
      <c r="B12" s="4"/>
      <c r="C12" s="4"/>
      <c r="K12" s="2"/>
      <c r="L12" s="2"/>
      <c r="M12" s="2"/>
      <c r="N12" s="2"/>
      <c r="O12" s="2"/>
      <c r="P12" s="2"/>
      <c r="Q12" s="2"/>
    </row>
    <row r="13" spans="1:17">
      <c r="B13" s="4"/>
      <c r="C13" s="4"/>
      <c r="K13" s="2"/>
      <c r="L13" s="2"/>
      <c r="M13" s="2"/>
      <c r="N13" s="2"/>
      <c r="O13" s="2"/>
      <c r="P13" s="2"/>
      <c r="Q13" s="2"/>
    </row>
    <row r="14" spans="1:17">
      <c r="B14" s="4"/>
      <c r="C14" s="4"/>
      <c r="K14" s="2"/>
      <c r="L14" s="2"/>
      <c r="M14" s="2"/>
      <c r="N14" s="2"/>
      <c r="O14" s="2"/>
      <c r="P14" s="2"/>
      <c r="Q14" s="2"/>
    </row>
    <row r="15" spans="1:17">
      <c r="B15" s="4"/>
      <c r="C15" s="4"/>
      <c r="K15" s="2"/>
      <c r="L15" s="2"/>
      <c r="M15" s="2"/>
      <c r="N15" s="2"/>
      <c r="O15" s="2"/>
      <c r="P15" s="2"/>
      <c r="Q15" s="2"/>
    </row>
    <row r="16" spans="1:17">
      <c r="B16" s="4"/>
      <c r="C16" s="4"/>
      <c r="K16" s="2"/>
      <c r="L16" s="2"/>
      <c r="M16" s="2"/>
      <c r="N16" s="2"/>
      <c r="O16" s="2"/>
      <c r="P16" s="2"/>
      <c r="Q16" s="2"/>
    </row>
    <row r="17" spans="2:17">
      <c r="B17" s="4"/>
      <c r="C17" s="4"/>
      <c r="K17" s="2"/>
      <c r="L17" s="2"/>
      <c r="M17" s="2"/>
      <c r="N17" s="2"/>
      <c r="O17" s="2"/>
      <c r="P17" s="2"/>
      <c r="Q17" s="2"/>
    </row>
    <row r="18" spans="2:17">
      <c r="B18" s="4"/>
      <c r="C18" s="4"/>
      <c r="K18" s="2"/>
      <c r="L18" s="2"/>
      <c r="M18" s="2"/>
      <c r="N18" s="2"/>
      <c r="O18" s="2"/>
      <c r="P18" s="2"/>
      <c r="Q18" s="2"/>
    </row>
    <row r="19" spans="2:17">
      <c r="B19" s="4"/>
      <c r="C19" s="4"/>
      <c r="K19" s="2"/>
      <c r="L19" s="2"/>
      <c r="M19" s="2"/>
      <c r="N19" s="2"/>
      <c r="O19" s="2"/>
      <c r="P19" s="2"/>
      <c r="Q19" s="2"/>
    </row>
    <row r="20" spans="2:17">
      <c r="B20" s="4"/>
      <c r="C20" s="4"/>
      <c r="K20" s="2"/>
      <c r="L20" s="2"/>
      <c r="M20" s="2"/>
      <c r="N20" s="2"/>
      <c r="O20" s="2"/>
      <c r="P20" s="2"/>
      <c r="Q20" s="2"/>
    </row>
    <row r="21" spans="2:17">
      <c r="B21" s="4"/>
      <c r="C21" s="4"/>
      <c r="K21" s="2"/>
      <c r="L21" s="2"/>
      <c r="M21" s="2"/>
      <c r="N21" s="2"/>
      <c r="O21" s="2"/>
      <c r="P21" s="2"/>
      <c r="Q21" s="2"/>
    </row>
    <row r="22" spans="2:17">
      <c r="B22" s="4"/>
      <c r="C22" s="4"/>
      <c r="K22" s="2"/>
      <c r="L22" s="2"/>
      <c r="M22" s="2"/>
      <c r="N22" s="2"/>
      <c r="O22" s="2"/>
      <c r="P22" s="2"/>
      <c r="Q22" s="2"/>
    </row>
    <row r="23" spans="2:17">
      <c r="B23" s="4"/>
      <c r="C23" s="4"/>
      <c r="K23" s="2"/>
      <c r="L23" s="2"/>
      <c r="M23" s="2"/>
      <c r="N23" s="2"/>
      <c r="O23" s="2"/>
      <c r="P23" s="2"/>
      <c r="Q23" s="2"/>
    </row>
    <row r="24" spans="2:17">
      <c r="B24" s="4"/>
      <c r="C24" s="4"/>
      <c r="K24" s="2"/>
      <c r="L24" s="2"/>
      <c r="M24" s="2"/>
      <c r="N24" s="2"/>
      <c r="O24" s="2"/>
      <c r="P24" s="2"/>
      <c r="Q24" s="2"/>
    </row>
    <row r="25" spans="2:17">
      <c r="B25" s="4"/>
      <c r="C25" s="4"/>
      <c r="K25" s="2"/>
      <c r="L25" s="2"/>
      <c r="M25" s="2"/>
      <c r="N25" s="2"/>
      <c r="O25" s="2"/>
      <c r="P25" s="2"/>
      <c r="Q25" s="2"/>
    </row>
    <row r="26" spans="2:17">
      <c r="B26" s="4"/>
      <c r="C26" s="4"/>
      <c r="K26" s="2"/>
      <c r="L26" s="2"/>
      <c r="M26" s="2"/>
      <c r="N26" s="2"/>
      <c r="O26" s="2"/>
      <c r="P26" s="2"/>
      <c r="Q26" s="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selection activeCell="B6" sqref="B6"/>
    </sheetView>
  </sheetViews>
  <sheetFormatPr defaultRowHeight="14.4"/>
  <cols>
    <col min="1" max="1" width="33" bestFit="1" customWidth="1"/>
    <col min="2" max="2" width="14" bestFit="1" customWidth="1"/>
    <col min="3" max="3" width="32.5546875" bestFit="1" customWidth="1"/>
    <col min="4" max="4" width="44.44140625" bestFit="1" customWidth="1"/>
    <col min="5" max="5" width="35" bestFit="1" customWidth="1"/>
    <col min="6" max="7" width="14.5546875" bestFit="1" customWidth="1"/>
    <col min="8" max="8" width="14.5546875" customWidth="1"/>
    <col min="9" max="9" width="20.5546875" bestFit="1" customWidth="1"/>
    <col min="10" max="10" width="12.109375" customWidth="1"/>
    <col min="11" max="11" width="11.44140625" customWidth="1"/>
    <col min="12" max="12" width="21" customWidth="1"/>
    <col min="13" max="15" width="19.88671875" bestFit="1" customWidth="1"/>
    <col min="16" max="16" width="20.44140625" bestFit="1" customWidth="1"/>
  </cols>
  <sheetData>
    <row r="1" spans="1:16">
      <c r="A1" t="s">
        <v>0</v>
      </c>
      <c r="B1" t="s">
        <v>7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3</v>
      </c>
      <c r="K1" t="s">
        <v>4</v>
      </c>
      <c r="L1" t="s">
        <v>5</v>
      </c>
      <c r="M1" t="s">
        <v>26</v>
      </c>
      <c r="N1" t="s">
        <v>27</v>
      </c>
      <c r="O1" t="s">
        <v>28</v>
      </c>
      <c r="P1" t="s">
        <v>6</v>
      </c>
    </row>
    <row r="2" spans="1:16">
      <c r="A2" t="s">
        <v>32</v>
      </c>
      <c r="B2" s="6" t="s">
        <v>79</v>
      </c>
      <c r="C2" s="3" t="s">
        <v>89</v>
      </c>
      <c r="D2" s="3" t="s">
        <v>86</v>
      </c>
      <c r="E2" s="3" t="s">
        <v>76</v>
      </c>
      <c r="F2" s="3">
        <v>1</v>
      </c>
      <c r="G2" s="3">
        <v>1</v>
      </c>
      <c r="H2" s="3">
        <v>1</v>
      </c>
      <c r="I2" s="3">
        <v>0.25</v>
      </c>
      <c r="J2" s="3">
        <v>2018</v>
      </c>
      <c r="K2" s="3">
        <v>2030</v>
      </c>
      <c r="L2" s="3">
        <v>2021</v>
      </c>
      <c r="M2" s="3">
        <v>182</v>
      </c>
      <c r="N2" s="3">
        <v>182</v>
      </c>
      <c r="O2" s="3">
        <v>182</v>
      </c>
      <c r="P2">
        <v>0.4</v>
      </c>
    </row>
    <row r="3" spans="1:16">
      <c r="A3" t="s">
        <v>32</v>
      </c>
      <c r="B3" s="6" t="s">
        <v>79</v>
      </c>
      <c r="C3" s="3" t="s">
        <v>89</v>
      </c>
      <c r="D3" s="3" t="s">
        <v>86</v>
      </c>
      <c r="E3" s="3" t="s">
        <v>77</v>
      </c>
      <c r="F3" s="3">
        <v>1</v>
      </c>
      <c r="G3" s="3">
        <v>1</v>
      </c>
      <c r="H3" s="3">
        <v>1</v>
      </c>
      <c r="I3" s="3">
        <v>0.25</v>
      </c>
      <c r="J3" s="3">
        <v>2018</v>
      </c>
      <c r="K3" s="3">
        <v>2030</v>
      </c>
      <c r="L3" s="3">
        <v>2021</v>
      </c>
      <c r="M3" s="3">
        <v>182</v>
      </c>
      <c r="N3" s="3">
        <v>182</v>
      </c>
      <c r="O3" s="3">
        <v>182</v>
      </c>
      <c r="P3">
        <v>0.4</v>
      </c>
    </row>
    <row r="4" spans="1:16">
      <c r="A4" t="s">
        <v>33</v>
      </c>
      <c r="B4" s="5" t="s">
        <v>80</v>
      </c>
      <c r="C4" s="3" t="s">
        <v>89</v>
      </c>
      <c r="D4" s="3" t="s">
        <v>87</v>
      </c>
      <c r="E4" s="3" t="s">
        <v>76</v>
      </c>
      <c r="F4" s="3">
        <v>1</v>
      </c>
      <c r="G4" s="3">
        <v>1</v>
      </c>
      <c r="H4" s="3">
        <v>1</v>
      </c>
      <c r="I4" s="3">
        <v>0.87</v>
      </c>
      <c r="J4" s="3">
        <v>2018</v>
      </c>
      <c r="K4" s="3">
        <v>2030</v>
      </c>
      <c r="L4" s="3">
        <v>2021</v>
      </c>
      <c r="M4" s="3">
        <v>32</v>
      </c>
      <c r="N4" s="3">
        <v>32</v>
      </c>
      <c r="O4" s="3">
        <v>32</v>
      </c>
      <c r="P4">
        <v>0.5</v>
      </c>
    </row>
    <row r="5" spans="1:16">
      <c r="A5" t="s">
        <v>33</v>
      </c>
      <c r="B5" s="5" t="s">
        <v>80</v>
      </c>
      <c r="C5" s="3" t="s">
        <v>89</v>
      </c>
      <c r="D5" s="3" t="s">
        <v>87</v>
      </c>
      <c r="E5" s="3" t="s">
        <v>77</v>
      </c>
      <c r="F5" s="3">
        <v>1</v>
      </c>
      <c r="G5" s="3">
        <v>1</v>
      </c>
      <c r="H5" s="3">
        <v>1</v>
      </c>
      <c r="I5" s="3">
        <v>0.87</v>
      </c>
      <c r="J5" s="3">
        <v>2018</v>
      </c>
      <c r="K5" s="3">
        <v>2030</v>
      </c>
      <c r="L5" s="3">
        <v>2021</v>
      </c>
      <c r="M5" s="3">
        <v>32</v>
      </c>
      <c r="N5" s="3">
        <v>32</v>
      </c>
      <c r="O5" s="3">
        <v>32</v>
      </c>
      <c r="P5">
        <v>0.5</v>
      </c>
    </row>
    <row r="6" spans="1:16">
      <c r="A6" t="s">
        <v>34</v>
      </c>
      <c r="B6" s="6" t="s">
        <v>81</v>
      </c>
      <c r="C6" s="3" t="s">
        <v>89</v>
      </c>
      <c r="D6" s="3" t="s">
        <v>88</v>
      </c>
      <c r="E6" s="3" t="s">
        <v>76</v>
      </c>
      <c r="F6" s="3">
        <v>0.7</v>
      </c>
      <c r="G6" s="3">
        <v>0.7</v>
      </c>
      <c r="H6" s="3">
        <v>0.7</v>
      </c>
      <c r="I6" s="3">
        <v>0.5</v>
      </c>
      <c r="J6" s="3">
        <v>2018</v>
      </c>
      <c r="K6" s="3">
        <v>2030</v>
      </c>
      <c r="L6" s="3">
        <v>2021</v>
      </c>
      <c r="M6" s="3">
        <v>4.4500000512925908E-5</v>
      </c>
      <c r="N6" s="3">
        <v>4.4500000512925908E-5</v>
      </c>
      <c r="O6" s="3">
        <v>4.4500000512925908E-5</v>
      </c>
      <c r="P6">
        <v>0.5</v>
      </c>
    </row>
    <row r="7" spans="1:16">
      <c r="A7" t="s">
        <v>35</v>
      </c>
      <c r="B7" s="5" t="s">
        <v>82</v>
      </c>
      <c r="C7" s="3" t="s">
        <v>89</v>
      </c>
      <c r="D7" s="3"/>
      <c r="E7" s="3" t="s">
        <v>76</v>
      </c>
      <c r="F7" s="3">
        <v>0.98499999999999999</v>
      </c>
      <c r="G7" s="3">
        <v>0.98499999999999999</v>
      </c>
      <c r="H7" s="3">
        <v>0.98499999999999999</v>
      </c>
      <c r="I7" s="3">
        <v>0.13199999809265137</v>
      </c>
      <c r="J7" s="3">
        <v>2018</v>
      </c>
      <c r="K7" s="3">
        <v>2030</v>
      </c>
      <c r="L7" s="3">
        <v>2021</v>
      </c>
      <c r="M7" s="3">
        <v>41.270000457763672</v>
      </c>
      <c r="N7" s="3">
        <v>41.270000457763672</v>
      </c>
      <c r="O7" s="3">
        <v>41.270000457763672</v>
      </c>
      <c r="P7">
        <v>0.04</v>
      </c>
    </row>
    <row r="8" spans="1:16">
      <c r="A8" t="s">
        <v>36</v>
      </c>
      <c r="B8" s="6" t="s">
        <v>83</v>
      </c>
      <c r="C8" s="3" t="s">
        <v>89</v>
      </c>
      <c r="D8" s="3"/>
      <c r="E8" s="3" t="s">
        <v>76</v>
      </c>
      <c r="F8" s="3">
        <v>1</v>
      </c>
      <c r="G8" s="3">
        <v>1</v>
      </c>
      <c r="H8" s="3">
        <v>1</v>
      </c>
      <c r="I8" s="3">
        <v>0.03</v>
      </c>
      <c r="J8" s="3">
        <v>2018</v>
      </c>
      <c r="K8" s="3">
        <v>2030</v>
      </c>
      <c r="L8" s="3">
        <v>2021</v>
      </c>
      <c r="M8" s="3">
        <v>79</v>
      </c>
      <c r="N8" s="3">
        <v>79</v>
      </c>
      <c r="O8" s="3">
        <v>79</v>
      </c>
      <c r="P8">
        <v>0.03</v>
      </c>
    </row>
    <row r="9" spans="1:16">
      <c r="A9" t="s">
        <v>31</v>
      </c>
      <c r="B9" s="5" t="s">
        <v>78</v>
      </c>
      <c r="C9" s="3" t="s">
        <v>89</v>
      </c>
      <c r="D9" s="3"/>
      <c r="E9" s="3" t="s">
        <v>76</v>
      </c>
      <c r="F9" s="3">
        <v>0.99</v>
      </c>
      <c r="G9" s="3">
        <v>0.99</v>
      </c>
      <c r="H9" s="3">
        <v>0.99</v>
      </c>
      <c r="I9" s="3">
        <v>0.25</v>
      </c>
      <c r="J9" s="3">
        <v>2018</v>
      </c>
      <c r="K9" s="3">
        <v>2030</v>
      </c>
      <c r="L9" s="3">
        <v>2021</v>
      </c>
      <c r="M9" s="3">
        <v>0.9570000171661377</v>
      </c>
      <c r="N9" s="3">
        <v>0.9570000171661377</v>
      </c>
      <c r="O9" s="3">
        <v>0.9570000171661377</v>
      </c>
      <c r="P9" s="3">
        <v>0.2</v>
      </c>
    </row>
    <row r="10" spans="1:16">
      <c r="A10" t="s">
        <v>37</v>
      </c>
      <c r="B10" t="s">
        <v>84</v>
      </c>
      <c r="C10" s="3" t="s">
        <v>89</v>
      </c>
      <c r="D10" s="3"/>
      <c r="E10" s="3" t="s">
        <v>76</v>
      </c>
      <c r="F10" s="3">
        <v>0.99</v>
      </c>
      <c r="G10" s="3">
        <v>0.99</v>
      </c>
      <c r="H10" s="3">
        <v>0.99</v>
      </c>
      <c r="I10" s="3">
        <v>0.25</v>
      </c>
      <c r="J10" s="3">
        <v>2018</v>
      </c>
      <c r="K10" s="3">
        <v>2030</v>
      </c>
      <c r="L10" s="3">
        <v>2021</v>
      </c>
      <c r="M10" s="3">
        <v>0.9570000171661377</v>
      </c>
      <c r="N10" s="3">
        <v>0.9570000171661377</v>
      </c>
      <c r="O10" s="3">
        <v>0.9570000171661377</v>
      </c>
      <c r="P10" s="3">
        <v>0.2</v>
      </c>
    </row>
    <row r="11" spans="1:16">
      <c r="A11" t="s">
        <v>38</v>
      </c>
      <c r="B11" t="s">
        <v>85</v>
      </c>
      <c r="C11" s="3" t="s">
        <v>89</v>
      </c>
      <c r="D11" s="3"/>
      <c r="E11" s="3" t="s">
        <v>76</v>
      </c>
      <c r="F11" s="3">
        <v>0.99</v>
      </c>
      <c r="G11" s="3">
        <v>0.99</v>
      </c>
      <c r="H11" s="3">
        <v>0.99</v>
      </c>
      <c r="I11" s="3">
        <v>0.25</v>
      </c>
      <c r="J11" s="3">
        <v>2018</v>
      </c>
      <c r="K11" s="3">
        <v>2030</v>
      </c>
      <c r="L11" s="3">
        <v>2021</v>
      </c>
      <c r="M11" s="3">
        <v>0.9570000171661377</v>
      </c>
      <c r="N11" s="3">
        <v>0.9570000171661377</v>
      </c>
      <c r="O11" s="3">
        <v>0.9570000171661377</v>
      </c>
      <c r="P11" s="3">
        <v>0.2</v>
      </c>
    </row>
    <row r="12" spans="1:16">
      <c r="A12" t="s">
        <v>90</v>
      </c>
      <c r="B12" t="s">
        <v>92</v>
      </c>
      <c r="C12" t="s">
        <v>89</v>
      </c>
      <c r="E12" t="s">
        <v>93</v>
      </c>
      <c r="F12">
        <v>1</v>
      </c>
      <c r="I12">
        <v>0.2</v>
      </c>
      <c r="J12">
        <v>2015</v>
      </c>
      <c r="K12">
        <v>2025</v>
      </c>
      <c r="L12">
        <v>2020</v>
      </c>
      <c r="M12">
        <v>335130</v>
      </c>
      <c r="N12">
        <v>348875</v>
      </c>
      <c r="O12">
        <v>700000</v>
      </c>
    </row>
    <row r="13" spans="1:16">
      <c r="A13" t="s">
        <v>90</v>
      </c>
      <c r="B13" t="s">
        <v>92</v>
      </c>
      <c r="C13" t="s">
        <v>89</v>
      </c>
      <c r="E13" t="s">
        <v>94</v>
      </c>
      <c r="G13">
        <v>1</v>
      </c>
      <c r="I13">
        <f>0.95</f>
        <v>0.95</v>
      </c>
      <c r="J13">
        <v>2015</v>
      </c>
      <c r="K13">
        <v>2025</v>
      </c>
      <c r="L13">
        <v>2020</v>
      </c>
      <c r="M13">
        <v>335130</v>
      </c>
      <c r="N13">
        <v>348875</v>
      </c>
      <c r="O13">
        <v>700000</v>
      </c>
    </row>
    <row r="14" spans="1:16">
      <c r="A14" t="s">
        <v>90</v>
      </c>
      <c r="B14" t="s">
        <v>92</v>
      </c>
      <c r="C14" t="s">
        <v>89</v>
      </c>
      <c r="E14" t="s">
        <v>93</v>
      </c>
      <c r="F14">
        <v>1</v>
      </c>
      <c r="I14">
        <v>0.2</v>
      </c>
      <c r="J14">
        <v>2019</v>
      </c>
      <c r="K14">
        <v>2028</v>
      </c>
      <c r="L14">
        <v>2020</v>
      </c>
      <c r="M14">
        <v>335130</v>
      </c>
      <c r="N14">
        <v>348875</v>
      </c>
      <c r="O14">
        <v>700000</v>
      </c>
    </row>
    <row r="15" spans="1:16">
      <c r="A15" t="s">
        <v>90</v>
      </c>
      <c r="B15" t="s">
        <v>92</v>
      </c>
      <c r="C15" t="s">
        <v>89</v>
      </c>
      <c r="E15" t="s">
        <v>94</v>
      </c>
      <c r="G15">
        <v>1</v>
      </c>
      <c r="I15">
        <f>0.95</f>
        <v>0.95</v>
      </c>
      <c r="J15">
        <v>2019</v>
      </c>
      <c r="K15">
        <v>2028</v>
      </c>
      <c r="L15">
        <v>2020</v>
      </c>
      <c r="M15">
        <v>335130</v>
      </c>
      <c r="N15">
        <v>348875</v>
      </c>
      <c r="O15">
        <v>700000</v>
      </c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676069-d297-47f0-ae22-e2f86b8910ce">
      <UserInfo>
        <DisplayName/>
        <AccountId xsi:nil="true"/>
        <AccountType/>
      </UserInfo>
    </SharedWithUsers>
    <Kommentar xmlns="758c04ed-4507-4d0e-bd32-3799637bd9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379D3EA9A8E094A870BBD04C2E70D66" ma:contentTypeVersion="13" ma:contentTypeDescription="Skapa ett nytt dokument." ma:contentTypeScope="" ma:versionID="7907574b58eea3ea3240da6d4b2316f0">
  <xsd:schema xmlns:xsd="http://www.w3.org/2001/XMLSchema" xmlns:xs="http://www.w3.org/2001/XMLSchema" xmlns:p="http://schemas.microsoft.com/office/2006/metadata/properties" xmlns:ns2="758c04ed-4507-4d0e-bd32-3799637bd98d" xmlns:ns3="96676069-d297-47f0-ae22-e2f86b8910ce" targetNamespace="http://schemas.microsoft.com/office/2006/metadata/properties" ma:root="true" ma:fieldsID="e731f4bcc5f533b557a9ac060cf3c421" ns2:_="" ns3:_="">
    <xsd:import namespace="758c04ed-4507-4d0e-bd32-3799637bd98d"/>
    <xsd:import namespace="96676069-d297-47f0-ae22-e2f86b8910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Kommenta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c04ed-4507-4d0e-bd32-3799637bd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mmentar" ma:index="19" nillable="true" ma:displayName="Kommentar" ma:format="Dropdown" ma:internalName="Kommentar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76069-d297-47f0-ae22-e2f86b8910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C6FDD9-DBC2-4200-9B9E-B21BE3BC9082}">
  <ds:schemaRefs>
    <ds:schemaRef ds:uri="758c04ed-4507-4d0e-bd32-3799637bd98d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96676069-d297-47f0-ae22-e2f86b8910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D1013-543A-4F9A-B991-D86670B28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c04ed-4507-4d0e-bd32-3799637bd98d"/>
    <ds:schemaRef ds:uri="96676069-d297-47f0-ae22-e2f86b8910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36068B-06C3-495B-BAE9-928593F1F0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fundamental_data</vt:lpstr>
      <vt:lpstr>target_data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Daan van de Meeberg</dc:creator>
  <cp:lastModifiedBy>Peter Nyström</cp:lastModifiedBy>
  <dcterms:created xsi:type="dcterms:W3CDTF">2020-07-17T15:21:14Z</dcterms:created>
  <dcterms:modified xsi:type="dcterms:W3CDTF">2021-12-07T09:11:43Z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0x0101005379D3EA9A8E094A870BBD04C2E70D66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