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<sst xmlns="http://schemas.openxmlformats.org/spreadsheetml/2006/main" count="189" uniqueCount="101">
  <si>
    <t>国家</t>
  </si>
  <si>
    <t>指标</t>
  </si>
  <si>
    <t>指数</t>
  </si>
  <si>
    <t>指数偏移值</t>
  </si>
  <si>
    <t>R方</t>
  </si>
  <si>
    <t>年份</t>
  </si>
  <si>
    <t>城市化率</t>
  </si>
  <si>
    <t>城市化增长率</t>
  </si>
  <si>
    <t>国内生产总值（现价美元）</t>
  </si>
  <si>
    <t>国内生产总值增长率(年%)</t>
  </si>
  <si>
    <t>人均国内生产总值(现价美元)</t>
  </si>
  <si>
    <t>人均国内生产总值增长率(年%)</t>
  </si>
  <si>
    <t>人均国民总收入</t>
  </si>
  <si>
    <t>创新力（专利申请数量）</t>
  </si>
  <si>
    <t>城市人口</t>
  </si>
  <si>
    <t>城市人口增长率(年%)</t>
  </si>
  <si>
    <t>人口密度(每平方公里)</t>
  </si>
  <si>
    <t>一产占GDP比重</t>
  </si>
  <si>
    <t>二产占GDP比重</t>
  </si>
  <si>
    <t>三产占GDP比重</t>
  </si>
  <si>
    <t>治理力度控制贪污</t>
  </si>
  <si>
    <t>政治稳定和没有暴力/恐怖主义:百分位排名</t>
  </si>
  <si>
    <t>文化特征</t>
  </si>
  <si>
    <t>PM2.5空气污染，暴露于超过世卫组织指导值水平的人口(占总数的百分比)</t>
  </si>
  <si>
    <t>地理</t>
  </si>
  <si>
    <t>欧洲</t>
  </si>
  <si>
    <t>就业总数</t>
  </si>
  <si>
    <t>法国</t>
  </si>
  <si>
    <t>就业总量</t>
  </si>
  <si>
    <t>英国</t>
  </si>
  <si>
    <t>西班牙</t>
  </si>
  <si>
    <t>意大利</t>
  </si>
  <si>
    <t>德国</t>
  </si>
  <si>
    <t>欧盟</t>
  </si>
  <si>
    <t>新专利</t>
  </si>
  <si>
    <t>美国</t>
  </si>
  <si>
    <t>专利数</t>
  </si>
  <si>
    <t>发明</t>
  </si>
  <si>
    <t>创意从业者</t>
  </si>
  <si>
    <t>研发从业者</t>
  </si>
  <si>
    <t>澳大利亚</t>
  </si>
  <si>
    <t>首席执行官、总经理和立法者</t>
  </si>
  <si>
    <t>专业经理</t>
  </si>
  <si>
    <t>商业、人力资源和营销专业人员</t>
  </si>
  <si>
    <t>设计、工程、科学和运输专业人员</t>
  </si>
  <si>
    <t>教育专业人员</t>
  </si>
  <si>
    <t>健康专业人士</t>
  </si>
  <si>
    <t>科技专业人士</t>
  </si>
  <si>
    <t>工程、信息通信技术和科学技术人员</t>
  </si>
  <si>
    <t>其他技术人员和行业工人</t>
  </si>
  <si>
    <t>电工和电信行业工人</t>
  </si>
  <si>
    <t>销售代表和代理商</t>
  </si>
  <si>
    <t>仓库人员</t>
  </si>
  <si>
    <t>机器和固定设备操作员</t>
  </si>
  <si>
    <t>工厂工艺工人</t>
  </si>
  <si>
    <t>汽车和工程行业工人</t>
  </si>
  <si>
    <t>酒店、零售和服务经理</t>
  </si>
  <si>
    <t>食品行业工人</t>
  </si>
  <si>
    <t>酒店员工</t>
  </si>
  <si>
    <t>食品准备助理</t>
  </si>
  <si>
    <t>建筑行业工人</t>
  </si>
  <si>
    <t>卫生和福利支持工作者</t>
  </si>
  <si>
    <t>法律、社会和福利专业人员</t>
  </si>
  <si>
    <t>护理人员和助手</t>
  </si>
  <si>
    <t>防护服务人员</t>
  </si>
  <si>
    <t>其他文书和行政工作人员</t>
  </si>
  <si>
    <t>办公室管理人员和方案管理员</t>
  </si>
  <si>
    <t>移动工厂操作员</t>
  </si>
  <si>
    <t>公路和铁路司机</t>
  </si>
  <si>
    <t>建筑和采矿工人</t>
  </si>
  <si>
    <t>体育和个人服务工作者</t>
  </si>
  <si>
    <t>艺术和媒体专业人士</t>
  </si>
  <si>
    <t>销售助理和销售人员</t>
  </si>
  <si>
    <t>销售支持人员</t>
  </si>
  <si>
    <t>清洁工和洗衣工人</t>
  </si>
  <si>
    <t>农场、林业和园林工人</t>
  </si>
  <si>
    <t>农民和农场经理</t>
  </si>
  <si>
    <t>熟练的动物和园艺工人</t>
  </si>
  <si>
    <t>中国</t>
  </si>
  <si>
    <t>第一产业从业人数</t>
  </si>
  <si>
    <t>第二产业从业人数</t>
  </si>
  <si>
    <t>第三产业从业人数</t>
  </si>
  <si>
    <t>信息传输、计算机服务和软件业从业人员数</t>
  </si>
  <si>
    <t>科研、技术服务和地质勘察业从业人员数</t>
  </si>
  <si>
    <t>金融业从业人员数</t>
  </si>
  <si>
    <t>交通仓储邮电业从业人员数</t>
  </si>
  <si>
    <t>教育从业人员数</t>
  </si>
  <si>
    <t>电力煤气及水生产供应业从业人员数</t>
  </si>
  <si>
    <t>批发零售业从业人员数</t>
  </si>
  <si>
    <t>制造业从业人员数</t>
  </si>
  <si>
    <t>住宿餐饮业从业人员数</t>
  </si>
  <si>
    <t>房地产业从业人员数</t>
  </si>
  <si>
    <t>卫生、社会保险和社会福利业从业人员数</t>
  </si>
  <si>
    <t>公共管理和社会组织从业人员数</t>
  </si>
  <si>
    <t>挖掘业从业人员数</t>
  </si>
  <si>
    <t>水利、环境和公共设施管理业从业人员数</t>
  </si>
  <si>
    <t>建筑业从业人员数</t>
  </si>
  <si>
    <t>文化、体育、娱乐业从业人员数</t>
  </si>
  <si>
    <t>租赁和商业服务业从业人员数</t>
  </si>
  <si>
    <t>居民服务和其他服务业从业人员数</t>
  </si>
  <si>
    <t>农林牧渔从业人员数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</si>
</sst>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3"/>
  <sheetViews>
    <sheetView tabSelected="1" workbookViewId="0">
      <selection activeCell="H1" sqref="H1"/>
    </sheetView>
  </sheetViews>
  <sheetFormatPr defaultColWidth="9.23076923076923" defaultRowHeight="16.8"/>
  <cols>
    <col min="2" max="2" width="41.6634615384615" customWidth="1"/>
    <col min="9" max="9" width="12.9230769230769"/>
    <col min="15" max="15" width="10.6923076923077"/>
  </cols>
  <sheetData>
    <row r="1" ht="185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ht="34" spans="1:25">
      <c r="A2" s="1" t="s">
        <v>25</v>
      </c>
      <c r="B2" s="1" t="s">
        <v>26</v>
      </c>
      <c r="C2" s="1">
        <v>1.02</v>
      </c>
      <c r="D2" s="1">
        <f t="shared" ref="D2:D65" si="0">C2-0.85</f>
        <v>0.17</v>
      </c>
      <c r="E2" s="1"/>
      <c r="F2" s="1">
        <v>2010</v>
      </c>
      <c r="G2" s="1">
        <v>72.97</v>
      </c>
      <c r="H2" s="1">
        <v>0.43</v>
      </c>
      <c r="I2" s="3">
        <v>14555972617838.3</v>
      </c>
      <c r="J2" s="3">
        <v>2.22506368939905</v>
      </c>
      <c r="K2" s="3">
        <v>32965.4363585412</v>
      </c>
      <c r="L2" s="3">
        <v>2.08198322889837</v>
      </c>
      <c r="M2" s="6"/>
      <c r="N2" s="6"/>
      <c r="O2" s="3">
        <v>322210410</v>
      </c>
      <c r="P2" s="3">
        <v>0.427582957695563</v>
      </c>
      <c r="Q2" s="3">
        <v>110.518485106519</v>
      </c>
      <c r="R2" s="3">
        <v>1.64680519106162</v>
      </c>
      <c r="S2" s="3">
        <v>22.9739832475756</v>
      </c>
      <c r="T2" s="1">
        <f t="shared" ref="T2:T65" si="1">100-R2-S2</f>
        <v>75.3792115613628</v>
      </c>
      <c r="U2" s="1"/>
      <c r="V2" s="1"/>
      <c r="W2" s="1">
        <v>1</v>
      </c>
      <c r="X2" s="3">
        <v>91.3950121568825</v>
      </c>
      <c r="Y2" s="6">
        <v>1</v>
      </c>
    </row>
    <row r="3" ht="34" spans="1:25">
      <c r="A3" s="1" t="s">
        <v>27</v>
      </c>
      <c r="B3" s="1" t="s">
        <v>28</v>
      </c>
      <c r="C3" s="1">
        <v>1.03</v>
      </c>
      <c r="D3" s="1">
        <f t="shared" si="0"/>
        <v>0.18</v>
      </c>
      <c r="E3" s="1"/>
      <c r="F3" s="1">
        <v>2010</v>
      </c>
      <c r="G3" s="1">
        <v>78.37</v>
      </c>
      <c r="H3" s="1">
        <v>0.81</v>
      </c>
      <c r="I3" s="3">
        <v>2645187882116.73</v>
      </c>
      <c r="J3" s="3">
        <v>1.94943762312663</v>
      </c>
      <c r="K3" s="3">
        <v>40676.0647913191</v>
      </c>
      <c r="L3" s="3">
        <v>1.44824526229692</v>
      </c>
      <c r="M3" s="3">
        <v>31392.5565013073</v>
      </c>
      <c r="N3" s="3">
        <v>14748</v>
      </c>
      <c r="O3" s="3">
        <v>50963811</v>
      </c>
      <c r="P3" s="3">
        <v>0.814895002170066</v>
      </c>
      <c r="Q3" s="3">
        <v>118.764941366835</v>
      </c>
      <c r="R3" s="3">
        <v>1.60402828863388</v>
      </c>
      <c r="S3" s="3">
        <v>17.8457356302771</v>
      </c>
      <c r="T3" s="1">
        <f t="shared" si="1"/>
        <v>80.550236081089</v>
      </c>
      <c r="U3" s="3">
        <v>1.48775613307953</v>
      </c>
      <c r="V3" s="3">
        <v>68.7203826904297</v>
      </c>
      <c r="W3" s="1">
        <v>1</v>
      </c>
      <c r="X3" s="3">
        <v>99.4790077683923</v>
      </c>
      <c r="Y3" s="6">
        <v>1</v>
      </c>
    </row>
    <row r="4" ht="34" spans="1:25">
      <c r="A4" s="1" t="s">
        <v>29</v>
      </c>
      <c r="B4" s="1" t="s">
        <v>28</v>
      </c>
      <c r="C4" s="1">
        <v>1</v>
      </c>
      <c r="D4" s="1">
        <f t="shared" si="0"/>
        <v>0.15</v>
      </c>
      <c r="E4" s="1">
        <v>0.99</v>
      </c>
      <c r="F4" s="1">
        <v>2010</v>
      </c>
      <c r="G4" s="1">
        <v>81.3</v>
      </c>
      <c r="H4" s="1">
        <v>1.12</v>
      </c>
      <c r="I4" s="3">
        <v>2491397494467.95</v>
      </c>
      <c r="J4" s="3">
        <v>2.43007289502704</v>
      </c>
      <c r="K4" s="3">
        <v>39693.1938701237</v>
      </c>
      <c r="L4" s="3">
        <v>1.63027404455211</v>
      </c>
      <c r="M4" s="3">
        <v>25699.2578748188</v>
      </c>
      <c r="N4" s="3">
        <v>15490</v>
      </c>
      <c r="O4" s="3">
        <v>51030310</v>
      </c>
      <c r="P4" s="3">
        <v>1.11777108530512</v>
      </c>
      <c r="Q4" s="3">
        <v>259.440189310958</v>
      </c>
      <c r="R4" s="3">
        <v>0.591485511178809</v>
      </c>
      <c r="S4" s="3">
        <v>18.796487926861</v>
      </c>
      <c r="T4" s="1">
        <f t="shared" si="1"/>
        <v>80.6120265619602</v>
      </c>
      <c r="U4" s="3">
        <v>1.60567390918732</v>
      </c>
      <c r="V4" s="3">
        <v>60.1895751953125</v>
      </c>
      <c r="W4" s="1">
        <v>1</v>
      </c>
      <c r="X4" s="3">
        <v>87.5024347222583</v>
      </c>
      <c r="Y4" s="6">
        <v>1</v>
      </c>
    </row>
    <row r="5" ht="34" spans="1:25">
      <c r="A5" s="1" t="s">
        <v>30</v>
      </c>
      <c r="B5" s="1" t="s">
        <v>28</v>
      </c>
      <c r="C5" s="1">
        <v>1.07</v>
      </c>
      <c r="D5" s="1">
        <f t="shared" si="0"/>
        <v>0.22</v>
      </c>
      <c r="E5" s="1">
        <v>0.98</v>
      </c>
      <c r="F5" s="1">
        <v>2010</v>
      </c>
      <c r="G5" s="1">
        <v>78.44</v>
      </c>
      <c r="H5" s="1">
        <v>0.76</v>
      </c>
      <c r="I5" s="3">
        <v>1422108199783.37</v>
      </c>
      <c r="J5" s="3">
        <v>0.162919517758226</v>
      </c>
      <c r="K5" s="3">
        <v>30532.4805081663</v>
      </c>
      <c r="L5" s="3">
        <v>-0.297178903863639</v>
      </c>
      <c r="M5" s="3">
        <v>22695.2645643182</v>
      </c>
      <c r="N5" s="3">
        <v>3566</v>
      </c>
      <c r="O5" s="3">
        <v>36535850</v>
      </c>
      <c r="P5" s="3">
        <v>0.756607893274885</v>
      </c>
      <c r="Q5" s="3">
        <v>93.1519309613808</v>
      </c>
      <c r="R5" s="3">
        <v>2.43113463203907</v>
      </c>
      <c r="S5" s="3">
        <v>23.1597758571989</v>
      </c>
      <c r="T5" s="1">
        <f t="shared" si="1"/>
        <v>74.409089510762</v>
      </c>
      <c r="U5" s="3">
        <v>1.16003704071045</v>
      </c>
      <c r="V5" s="3">
        <v>33.6492881774902</v>
      </c>
      <c r="W5" s="1">
        <v>1</v>
      </c>
      <c r="X5" s="3">
        <v>72.1511076627807</v>
      </c>
      <c r="Y5" s="6">
        <v>1</v>
      </c>
    </row>
    <row r="6" ht="34" spans="1:25">
      <c r="A6" s="1" t="s">
        <v>31</v>
      </c>
      <c r="B6" s="1" t="s">
        <v>28</v>
      </c>
      <c r="C6" s="1">
        <v>1.02</v>
      </c>
      <c r="D6" s="1">
        <f t="shared" si="0"/>
        <v>0.17</v>
      </c>
      <c r="E6" s="1">
        <v>0.89</v>
      </c>
      <c r="F6" s="1">
        <v>2010</v>
      </c>
      <c r="G6" s="1">
        <v>68.33</v>
      </c>
      <c r="H6" s="1">
        <v>0.48</v>
      </c>
      <c r="I6" s="4">
        <v>2136099955236.72</v>
      </c>
      <c r="J6" s="4">
        <v>1.71329583916922</v>
      </c>
      <c r="K6" s="4">
        <v>36035.6449950699</v>
      </c>
      <c r="L6" s="4">
        <v>1.40091534299962</v>
      </c>
      <c r="M6" s="4">
        <v>27124.419068395</v>
      </c>
      <c r="N6" s="4">
        <v>8877</v>
      </c>
      <c r="O6" s="4">
        <v>40502481</v>
      </c>
      <c r="P6" s="4">
        <v>0.480438950517546</v>
      </c>
      <c r="Q6" s="4">
        <v>200.452515572268</v>
      </c>
      <c r="R6" s="4">
        <v>1.77551453832278</v>
      </c>
      <c r="S6" s="4">
        <v>21.8657608357681</v>
      </c>
      <c r="T6" s="1">
        <f t="shared" si="1"/>
        <v>76.3587246259091</v>
      </c>
      <c r="U6" s="4">
        <v>0.283443719148636</v>
      </c>
      <c r="V6" s="4">
        <v>62.5592422485352</v>
      </c>
      <c r="W6" s="1">
        <v>1</v>
      </c>
      <c r="X6" s="4">
        <v>98.1121664773954</v>
      </c>
      <c r="Y6" s="6">
        <v>1</v>
      </c>
    </row>
    <row r="7" ht="34" spans="1:25">
      <c r="A7" s="1" t="s">
        <v>32</v>
      </c>
      <c r="B7" s="1" t="s">
        <v>28</v>
      </c>
      <c r="C7" s="1">
        <v>1.02</v>
      </c>
      <c r="D7" s="1">
        <f t="shared" si="0"/>
        <v>0.17</v>
      </c>
      <c r="E7" s="1">
        <v>0.98</v>
      </c>
      <c r="F7" s="1">
        <v>2010</v>
      </c>
      <c r="G7" s="1">
        <v>76.97</v>
      </c>
      <c r="H7" s="1">
        <v>0.1</v>
      </c>
      <c r="I7" s="4">
        <v>3399667820000.09</v>
      </c>
      <c r="J7" s="4">
        <v>4.17988249873657</v>
      </c>
      <c r="K7" s="4">
        <v>41572.4559481517</v>
      </c>
      <c r="L7" s="4">
        <v>4.33960677706354</v>
      </c>
      <c r="M7" s="4">
        <v>31987.5055226456</v>
      </c>
      <c r="N7" s="4">
        <v>47047</v>
      </c>
      <c r="O7" s="4">
        <v>62940432</v>
      </c>
      <c r="P7" s="4">
        <v>0.100481934472227</v>
      </c>
      <c r="Q7" s="4">
        <v>234.606908225034</v>
      </c>
      <c r="R7" s="4">
        <v>0.803696771174544</v>
      </c>
      <c r="S7" s="4">
        <v>26.8488925284667</v>
      </c>
      <c r="T7" s="1">
        <f t="shared" si="1"/>
        <v>72.3474107003588</v>
      </c>
      <c r="U7" s="4">
        <v>1.76642882823944</v>
      </c>
      <c r="V7" s="4">
        <v>73.459716796875</v>
      </c>
      <c r="W7" s="1">
        <v>1</v>
      </c>
      <c r="X7" s="4">
        <v>99.599440069301</v>
      </c>
      <c r="Y7" s="6">
        <v>1</v>
      </c>
    </row>
    <row r="8" ht="34" spans="1:25">
      <c r="A8" s="1" t="s">
        <v>33</v>
      </c>
      <c r="B8" s="1" t="s">
        <v>28</v>
      </c>
      <c r="C8" s="1">
        <v>1.02</v>
      </c>
      <c r="D8" s="1">
        <f t="shared" si="0"/>
        <v>0.17</v>
      </c>
      <c r="E8" s="1">
        <v>0.97</v>
      </c>
      <c r="F8" s="1">
        <v>2010</v>
      </c>
      <c r="G8" s="1">
        <v>72.97</v>
      </c>
      <c r="H8" s="1">
        <v>0.43</v>
      </c>
      <c r="I8" s="3">
        <v>14555972617838.3</v>
      </c>
      <c r="J8" s="3">
        <v>2.22506368939905</v>
      </c>
      <c r="K8" s="3">
        <v>32965.4363585412</v>
      </c>
      <c r="L8" s="3">
        <v>2.08198322889837</v>
      </c>
      <c r="M8" s="6"/>
      <c r="N8" s="6"/>
      <c r="O8" s="3">
        <v>322210410</v>
      </c>
      <c r="P8" s="3">
        <v>0.427582957695563</v>
      </c>
      <c r="Q8" s="3">
        <v>110.518485106519</v>
      </c>
      <c r="R8" s="3">
        <v>1.64680519106162</v>
      </c>
      <c r="S8" s="3">
        <v>22.9739832475756</v>
      </c>
      <c r="T8" s="1">
        <f t="shared" si="1"/>
        <v>75.3792115613628</v>
      </c>
      <c r="U8" s="1"/>
      <c r="V8" s="1"/>
      <c r="W8" s="1">
        <v>1</v>
      </c>
      <c r="X8" s="3">
        <v>91.3950121568825</v>
      </c>
      <c r="Y8" s="6">
        <v>1</v>
      </c>
    </row>
    <row r="9" ht="17" spans="1:25">
      <c r="A9" s="1" t="s">
        <v>33</v>
      </c>
      <c r="B9" s="1" t="s">
        <v>34</v>
      </c>
      <c r="C9" s="1">
        <v>1.13</v>
      </c>
      <c r="D9" s="1">
        <f t="shared" si="0"/>
        <v>0.28</v>
      </c>
      <c r="E9" s="1">
        <v>0.3</v>
      </c>
      <c r="F9" s="1">
        <v>2010</v>
      </c>
      <c r="G9" s="1">
        <v>72.97</v>
      </c>
      <c r="H9" s="1">
        <v>0.43</v>
      </c>
      <c r="I9" s="3">
        <v>14555972617838.3</v>
      </c>
      <c r="J9" s="3">
        <v>2.22506368939905</v>
      </c>
      <c r="K9" s="3">
        <v>32965.4363585412</v>
      </c>
      <c r="L9" s="3">
        <v>2.08198322889837</v>
      </c>
      <c r="M9" s="6"/>
      <c r="N9" s="6"/>
      <c r="O9" s="3">
        <v>322210410</v>
      </c>
      <c r="P9" s="3">
        <v>0.427582957695563</v>
      </c>
      <c r="Q9" s="3">
        <v>110.518485106519</v>
      </c>
      <c r="R9" s="3">
        <v>1.64680519106162</v>
      </c>
      <c r="S9" s="3">
        <v>22.9739832475756</v>
      </c>
      <c r="T9" s="1">
        <f t="shared" si="1"/>
        <v>75.3792115613628</v>
      </c>
      <c r="U9" s="1"/>
      <c r="V9" s="1"/>
      <c r="W9" s="1">
        <v>1</v>
      </c>
      <c r="X9" s="3">
        <v>91.3950121568825</v>
      </c>
      <c r="Y9" s="6">
        <v>1</v>
      </c>
    </row>
    <row r="10" ht="17" spans="1:25">
      <c r="A10" s="1" t="s">
        <v>35</v>
      </c>
      <c r="B10" s="1" t="s">
        <v>34</v>
      </c>
      <c r="C10" s="1">
        <v>1.27</v>
      </c>
      <c r="D10" s="1">
        <f t="shared" si="0"/>
        <v>0.42</v>
      </c>
      <c r="E10" s="1">
        <v>0.72</v>
      </c>
      <c r="F10" s="1">
        <v>2001</v>
      </c>
      <c r="G10" s="1">
        <v>79.23</v>
      </c>
      <c r="H10" s="1">
        <v>1.21</v>
      </c>
      <c r="I10" s="4">
        <v>10581929774000</v>
      </c>
      <c r="J10" s="4">
        <v>0.954338728708379</v>
      </c>
      <c r="K10" s="4">
        <v>37133.623113437</v>
      </c>
      <c r="L10" s="4">
        <v>-0.0399197287893003</v>
      </c>
      <c r="M10" s="4">
        <v>37709.6059463741</v>
      </c>
      <c r="N10" s="4">
        <v>177513</v>
      </c>
      <c r="O10" s="4">
        <v>225792302</v>
      </c>
      <c r="P10" s="4">
        <v>1.21338042170418</v>
      </c>
      <c r="Q10" s="4">
        <v>31.1036283879362</v>
      </c>
      <c r="R10" s="4">
        <v>1.1292569744094</v>
      </c>
      <c r="S10" s="4">
        <v>21.4690044492824</v>
      </c>
      <c r="T10" s="1">
        <f t="shared" si="1"/>
        <v>77.4017385763082</v>
      </c>
      <c r="U10" s="1"/>
      <c r="V10" s="1"/>
      <c r="W10" s="1">
        <v>1</v>
      </c>
      <c r="X10" s="1"/>
      <c r="Y10" s="6">
        <v>5</v>
      </c>
    </row>
    <row r="11" ht="17" spans="1:25">
      <c r="A11" s="1" t="s">
        <v>27</v>
      </c>
      <c r="B11" s="1" t="s">
        <v>34</v>
      </c>
      <c r="C11" s="1">
        <v>1.2</v>
      </c>
      <c r="D11" s="1">
        <f t="shared" si="0"/>
        <v>0.35</v>
      </c>
      <c r="E11" s="1"/>
      <c r="F11" s="1">
        <v>2010</v>
      </c>
      <c r="G11" s="1">
        <v>78.37</v>
      </c>
      <c r="H11" s="1">
        <v>0.81</v>
      </c>
      <c r="I11" s="4">
        <v>2645187882116.73</v>
      </c>
      <c r="J11" s="4">
        <v>1.94943762312663</v>
      </c>
      <c r="K11" s="4">
        <v>40676.0647913191</v>
      </c>
      <c r="L11" s="4">
        <v>1.44824526229692</v>
      </c>
      <c r="M11" s="4">
        <v>31392.5565013073</v>
      </c>
      <c r="N11" s="4">
        <v>14748</v>
      </c>
      <c r="O11" s="4">
        <v>50963811</v>
      </c>
      <c r="P11" s="4">
        <v>0.814895002170066</v>
      </c>
      <c r="Q11" s="4">
        <v>118.764941366835</v>
      </c>
      <c r="R11" s="4">
        <v>1.60402828863388</v>
      </c>
      <c r="S11" s="4">
        <v>17.8457356302771</v>
      </c>
      <c r="T11" s="1">
        <f t="shared" si="1"/>
        <v>80.550236081089</v>
      </c>
      <c r="U11" s="4">
        <v>1.48775613307953</v>
      </c>
      <c r="V11" s="4">
        <v>68.7203826904297</v>
      </c>
      <c r="W11" s="1">
        <v>1</v>
      </c>
      <c r="X11" s="4">
        <v>99.4790077683923</v>
      </c>
      <c r="Y11" s="6">
        <v>1</v>
      </c>
    </row>
    <row r="12" ht="17" spans="1:25">
      <c r="A12" s="1" t="s">
        <v>30</v>
      </c>
      <c r="B12" s="1" t="s">
        <v>34</v>
      </c>
      <c r="C12" s="1">
        <v>1.66</v>
      </c>
      <c r="D12" s="1">
        <f t="shared" si="0"/>
        <v>0.81</v>
      </c>
      <c r="E12" s="1">
        <v>0.62</v>
      </c>
      <c r="F12" s="1">
        <v>2010</v>
      </c>
      <c r="G12" s="1">
        <v>78.44</v>
      </c>
      <c r="H12" s="1">
        <v>0.76</v>
      </c>
      <c r="I12" s="3">
        <v>1422108199783.37</v>
      </c>
      <c r="J12" s="3">
        <v>0.162919517758226</v>
      </c>
      <c r="K12" s="3">
        <v>30532.4805081663</v>
      </c>
      <c r="L12" s="3">
        <v>-0.297178903863639</v>
      </c>
      <c r="M12" s="3">
        <v>22695.2645643182</v>
      </c>
      <c r="N12" s="3">
        <v>3566</v>
      </c>
      <c r="O12" s="3">
        <v>36535850</v>
      </c>
      <c r="P12" s="3">
        <v>0.756607893274885</v>
      </c>
      <c r="Q12" s="3">
        <v>93.1519309613808</v>
      </c>
      <c r="R12" s="3">
        <v>2.43113463203907</v>
      </c>
      <c r="S12" s="3">
        <v>23.1597758571989</v>
      </c>
      <c r="T12" s="1">
        <f t="shared" si="1"/>
        <v>74.409089510762</v>
      </c>
      <c r="U12" s="3">
        <v>1.16003704071045</v>
      </c>
      <c r="V12" s="3">
        <v>33.6492881774902</v>
      </c>
      <c r="W12" s="1">
        <v>1</v>
      </c>
      <c r="X12" s="3">
        <v>72.1511076627807</v>
      </c>
      <c r="Y12" s="6">
        <v>1</v>
      </c>
    </row>
    <row r="13" ht="17" spans="1:25">
      <c r="A13" s="1" t="s">
        <v>31</v>
      </c>
      <c r="B13" s="1" t="s">
        <v>34</v>
      </c>
      <c r="C13" s="1">
        <v>1.07</v>
      </c>
      <c r="D13" s="1">
        <f t="shared" si="0"/>
        <v>0.22</v>
      </c>
      <c r="E13" s="1">
        <v>0.29</v>
      </c>
      <c r="F13" s="1">
        <v>2010</v>
      </c>
      <c r="G13" s="1">
        <v>68.33</v>
      </c>
      <c r="H13" s="1">
        <v>0.48</v>
      </c>
      <c r="I13" s="4">
        <v>2136099955236.72</v>
      </c>
      <c r="J13" s="4">
        <v>1.71329583916922</v>
      </c>
      <c r="K13" s="4">
        <v>36035.6449950699</v>
      </c>
      <c r="L13" s="4">
        <v>1.40091534299962</v>
      </c>
      <c r="M13" s="4">
        <v>27124.419068395</v>
      </c>
      <c r="N13" s="4">
        <v>8877</v>
      </c>
      <c r="O13" s="4">
        <v>40502481</v>
      </c>
      <c r="P13" s="4">
        <v>0.480438950517546</v>
      </c>
      <c r="Q13" s="4">
        <v>200.452515572268</v>
      </c>
      <c r="R13" s="4">
        <v>1.77551453832278</v>
      </c>
      <c r="S13" s="4">
        <v>21.8657608357681</v>
      </c>
      <c r="T13" s="1">
        <f t="shared" si="1"/>
        <v>76.3587246259091</v>
      </c>
      <c r="U13" s="4">
        <v>0.283443719148636</v>
      </c>
      <c r="V13" s="4">
        <v>62.5592422485352</v>
      </c>
      <c r="W13" s="1">
        <v>1</v>
      </c>
      <c r="X13" s="4">
        <v>98.1121664773954</v>
      </c>
      <c r="Y13" s="6">
        <v>1</v>
      </c>
    </row>
    <row r="14" ht="17" spans="1:25">
      <c r="A14" s="1" t="s">
        <v>32</v>
      </c>
      <c r="B14" s="1" t="s">
        <v>34</v>
      </c>
      <c r="C14" s="1">
        <v>1.3</v>
      </c>
      <c r="D14" s="1">
        <f t="shared" si="0"/>
        <v>0.45</v>
      </c>
      <c r="E14" s="1">
        <v>0.47</v>
      </c>
      <c r="F14" s="1">
        <v>2010</v>
      </c>
      <c r="G14" s="1">
        <v>76.97</v>
      </c>
      <c r="H14" s="1">
        <v>0.1</v>
      </c>
      <c r="I14" s="4">
        <v>3399667820000.09</v>
      </c>
      <c r="J14" s="4">
        <v>4.17988249873657</v>
      </c>
      <c r="K14" s="4">
        <v>41572.4559481517</v>
      </c>
      <c r="L14" s="4">
        <v>4.33960677706354</v>
      </c>
      <c r="M14" s="4">
        <v>31987.5055226456</v>
      </c>
      <c r="N14" s="4">
        <v>47047</v>
      </c>
      <c r="O14" s="4">
        <v>62940432</v>
      </c>
      <c r="P14" s="4">
        <v>0.100481934472227</v>
      </c>
      <c r="Q14" s="4">
        <v>234.606908225034</v>
      </c>
      <c r="R14" s="4">
        <v>0.803696771174544</v>
      </c>
      <c r="S14" s="4">
        <v>26.8488925284667</v>
      </c>
      <c r="T14" s="1">
        <f t="shared" si="1"/>
        <v>72.3474107003588</v>
      </c>
      <c r="U14" s="4">
        <v>1.76642882823944</v>
      </c>
      <c r="V14" s="4">
        <v>73.459716796875</v>
      </c>
      <c r="W14" s="1">
        <v>1</v>
      </c>
      <c r="X14" s="4">
        <v>99.599440069301</v>
      </c>
      <c r="Y14" s="6">
        <v>1</v>
      </c>
    </row>
    <row r="15" ht="17" spans="1:25">
      <c r="A15" s="1" t="s">
        <v>29</v>
      </c>
      <c r="B15" s="1" t="s">
        <v>36</v>
      </c>
      <c r="C15" s="1">
        <v>0.98</v>
      </c>
      <c r="D15" s="1">
        <f t="shared" si="0"/>
        <v>0.13</v>
      </c>
      <c r="E15" s="1">
        <v>0.67</v>
      </c>
      <c r="F15" s="1">
        <v>2001</v>
      </c>
      <c r="G15" s="1">
        <v>78.75</v>
      </c>
      <c r="H15" s="1">
        <v>0.51</v>
      </c>
      <c r="I15" s="4">
        <v>1648765214387</v>
      </c>
      <c r="J15" s="4">
        <v>2.15742817784832</v>
      </c>
      <c r="K15" s="4">
        <v>27888.6051075925</v>
      </c>
      <c r="L15" s="4">
        <v>1.76490267745437</v>
      </c>
      <c r="M15" s="4">
        <v>19476.1056949689</v>
      </c>
      <c r="N15" s="4">
        <v>21423</v>
      </c>
      <c r="O15" s="4">
        <v>46557334</v>
      </c>
      <c r="P15" s="4">
        <v>0.512040255282785</v>
      </c>
      <c r="Q15" s="4">
        <v>244.366854048692</v>
      </c>
      <c r="R15" s="4">
        <v>0.762055769420504</v>
      </c>
      <c r="S15" s="4">
        <v>21.5896301741954</v>
      </c>
      <c r="T15" s="1">
        <f t="shared" si="1"/>
        <v>77.6483140563841</v>
      </c>
      <c r="U15" s="1"/>
      <c r="V15" s="1"/>
      <c r="W15" s="1">
        <v>1</v>
      </c>
      <c r="X15" s="1"/>
      <c r="Y15" s="6">
        <v>1</v>
      </c>
    </row>
    <row r="16" ht="17" spans="1:25">
      <c r="A16" s="1" t="s">
        <v>35</v>
      </c>
      <c r="B16" s="1" t="s">
        <v>37</v>
      </c>
      <c r="C16" s="1">
        <v>1.25</v>
      </c>
      <c r="D16" s="1">
        <f t="shared" si="0"/>
        <v>0.4</v>
      </c>
      <c r="E16" s="1">
        <v>0.76</v>
      </c>
      <c r="F16" s="1">
        <v>2001</v>
      </c>
      <c r="G16" s="1">
        <v>79.23</v>
      </c>
      <c r="H16" s="1">
        <v>1.21</v>
      </c>
      <c r="I16" s="4">
        <v>10581929774000</v>
      </c>
      <c r="J16" s="4">
        <v>0.954338728708379</v>
      </c>
      <c r="K16" s="4">
        <v>37133.623113437</v>
      </c>
      <c r="L16" s="4">
        <v>-0.0399197287893003</v>
      </c>
      <c r="M16" s="4">
        <v>37709.6059463741</v>
      </c>
      <c r="N16" s="4">
        <v>177513</v>
      </c>
      <c r="O16" s="4">
        <v>225792302</v>
      </c>
      <c r="P16" s="4">
        <v>1.21338042170418</v>
      </c>
      <c r="Q16" s="4">
        <v>31.1036283879362</v>
      </c>
      <c r="R16" s="4">
        <v>1.1292569744094</v>
      </c>
      <c r="S16" s="4">
        <v>21.4690044492824</v>
      </c>
      <c r="T16" s="1">
        <f t="shared" si="1"/>
        <v>77.4017385763082</v>
      </c>
      <c r="U16" s="1"/>
      <c r="V16" s="1"/>
      <c r="W16" s="1">
        <v>1</v>
      </c>
      <c r="X16" s="1"/>
      <c r="Y16" s="6">
        <v>5</v>
      </c>
    </row>
    <row r="17" ht="34" spans="1:25">
      <c r="A17" s="1" t="s">
        <v>35</v>
      </c>
      <c r="B17" s="1" t="s">
        <v>38</v>
      </c>
      <c r="C17" s="1">
        <v>1.15</v>
      </c>
      <c r="D17" s="1">
        <f t="shared" si="0"/>
        <v>0.3</v>
      </c>
      <c r="E17" s="1">
        <v>0.89</v>
      </c>
      <c r="F17" s="1">
        <v>2003</v>
      </c>
      <c r="G17" s="1">
        <v>79.58</v>
      </c>
      <c r="H17" s="1">
        <v>1.08</v>
      </c>
      <c r="I17" s="4">
        <v>11456442041000</v>
      </c>
      <c r="J17" s="4">
        <v>2.7962091006717</v>
      </c>
      <c r="K17" s="4">
        <v>39490.2749557007</v>
      </c>
      <c r="L17" s="4">
        <v>1.91648045091225</v>
      </c>
      <c r="M17" s="4">
        <v>39760.5328496825</v>
      </c>
      <c r="N17" s="4">
        <v>188941</v>
      </c>
      <c r="O17" s="4">
        <v>230876596</v>
      </c>
      <c r="P17" s="4">
        <v>1.07836038438036</v>
      </c>
      <c r="Q17" s="4">
        <v>31.6645346171981</v>
      </c>
      <c r="R17" s="4">
        <v>1.12104760396265</v>
      </c>
      <c r="S17" s="4">
        <v>20.7394766935216</v>
      </c>
      <c r="T17" s="1">
        <f t="shared" si="1"/>
        <v>78.1394757025158</v>
      </c>
      <c r="U17" s="4">
        <v>1.7044905424118</v>
      </c>
      <c r="V17" s="4">
        <v>46.7336692810059</v>
      </c>
      <c r="W17" s="1">
        <v>1</v>
      </c>
      <c r="X17" s="1"/>
      <c r="Y17" s="6">
        <v>5</v>
      </c>
    </row>
    <row r="18" ht="34" spans="1:25">
      <c r="A18" s="1" t="s">
        <v>35</v>
      </c>
      <c r="B18" s="1" t="s">
        <v>39</v>
      </c>
      <c r="C18" s="1">
        <v>1.34</v>
      </c>
      <c r="D18" s="1">
        <f t="shared" si="0"/>
        <v>0.49</v>
      </c>
      <c r="E18" s="1">
        <v>0.92</v>
      </c>
      <c r="F18" s="1">
        <v>2002</v>
      </c>
      <c r="G18" s="1">
        <v>79.41</v>
      </c>
      <c r="H18" s="1">
        <v>1.15</v>
      </c>
      <c r="I18" s="4">
        <v>10929112955000</v>
      </c>
      <c r="J18" s="4">
        <v>1.69594292274957</v>
      </c>
      <c r="K18" s="4">
        <v>37997.7596573051</v>
      </c>
      <c r="L18" s="4">
        <v>0.756774050858581</v>
      </c>
      <c r="M18" s="4">
        <v>38425.7821254204</v>
      </c>
      <c r="N18" s="4">
        <v>184245</v>
      </c>
      <c r="O18" s="4">
        <v>228400290</v>
      </c>
      <c r="P18" s="4">
        <v>1.14841884658312</v>
      </c>
      <c r="Q18" s="4">
        <v>31.3935499327652</v>
      </c>
      <c r="R18" s="4">
        <v>0.973711859673977</v>
      </c>
      <c r="S18" s="4">
        <v>20.65246551384</v>
      </c>
      <c r="T18" s="1">
        <f t="shared" si="1"/>
        <v>78.373822626486</v>
      </c>
      <c r="U18" s="4">
        <v>1.87359666824341</v>
      </c>
      <c r="V18" s="4">
        <v>53.9682540893555</v>
      </c>
      <c r="W18" s="1">
        <v>1</v>
      </c>
      <c r="X18" s="1"/>
      <c r="Y18" s="6">
        <v>5</v>
      </c>
    </row>
    <row r="19" ht="84" spans="1:25">
      <c r="A19" s="1" t="s">
        <v>40</v>
      </c>
      <c r="B19" s="1" t="s">
        <v>41</v>
      </c>
      <c r="C19" s="1">
        <v>1.17</v>
      </c>
      <c r="D19" s="1">
        <f t="shared" si="0"/>
        <v>0.32</v>
      </c>
      <c r="E19" s="1">
        <v>0.95</v>
      </c>
      <c r="F19" s="1">
        <v>2015</v>
      </c>
      <c r="G19" s="1">
        <v>85.7</v>
      </c>
      <c r="H19" s="1">
        <v>1.55</v>
      </c>
      <c r="I19" s="5">
        <v>1350580336316.75</v>
      </c>
      <c r="J19" s="5">
        <v>2.1527359059391</v>
      </c>
      <c r="K19" s="5">
        <v>56708.96119674</v>
      </c>
      <c r="L19" s="5">
        <v>0.693065822727618</v>
      </c>
      <c r="M19" s="5">
        <v>66775.5850637355</v>
      </c>
      <c r="N19" s="5">
        <v>2291</v>
      </c>
      <c r="O19" s="5">
        <v>20410546</v>
      </c>
      <c r="P19" s="5">
        <v>1.55480059894141</v>
      </c>
      <c r="Q19" s="5">
        <v>3.10011259648803</v>
      </c>
      <c r="R19" s="5">
        <v>2.37595522714462</v>
      </c>
      <c r="S19" s="5">
        <v>23.6935141578446</v>
      </c>
      <c r="T19" s="1">
        <f t="shared" si="1"/>
        <v>73.9305306150107</v>
      </c>
      <c r="U19" s="5">
        <v>1.87995517253876</v>
      </c>
      <c r="V19" s="5">
        <v>75.7142868041992</v>
      </c>
      <c r="W19" s="1">
        <v>1</v>
      </c>
      <c r="X19" s="5">
        <v>26.0466667521997</v>
      </c>
      <c r="Y19" s="2">
        <v>7</v>
      </c>
    </row>
    <row r="20" ht="34" spans="1:25">
      <c r="A20" s="1" t="s">
        <v>40</v>
      </c>
      <c r="B20" s="1" t="s">
        <v>42</v>
      </c>
      <c r="C20" s="1">
        <v>1.14</v>
      </c>
      <c r="D20" s="1">
        <f t="shared" si="0"/>
        <v>0.29</v>
      </c>
      <c r="E20" s="1">
        <v>0.97</v>
      </c>
      <c r="F20" s="1">
        <v>2015</v>
      </c>
      <c r="G20" s="1">
        <v>85.7</v>
      </c>
      <c r="H20" s="1">
        <v>1.55</v>
      </c>
      <c r="I20" s="5">
        <v>1350580336316.75</v>
      </c>
      <c r="J20" s="5">
        <v>2.1527359059391</v>
      </c>
      <c r="K20" s="5">
        <v>56708.96119674</v>
      </c>
      <c r="L20" s="5">
        <v>0.693065822727618</v>
      </c>
      <c r="M20" s="5">
        <v>66775.5850637355</v>
      </c>
      <c r="N20" s="5">
        <v>2291</v>
      </c>
      <c r="O20" s="5">
        <v>20410546</v>
      </c>
      <c r="P20" s="5">
        <v>1.55480059894141</v>
      </c>
      <c r="Q20" s="5">
        <v>3.10011259648803</v>
      </c>
      <c r="R20" s="5">
        <v>2.37595522714462</v>
      </c>
      <c r="S20" s="5">
        <v>23.6935141578446</v>
      </c>
      <c r="T20" s="1">
        <f t="shared" si="1"/>
        <v>73.9305306150107</v>
      </c>
      <c r="U20" s="5">
        <v>1.87995517253876</v>
      </c>
      <c r="V20" s="5">
        <v>75.7142868041992</v>
      </c>
      <c r="W20" s="1">
        <v>1</v>
      </c>
      <c r="X20" s="5">
        <v>26.0466667521997</v>
      </c>
      <c r="Y20" s="2">
        <v>7</v>
      </c>
    </row>
    <row r="21" ht="84" spans="1:25">
      <c r="A21" s="1" t="s">
        <v>40</v>
      </c>
      <c r="B21" s="1" t="s">
        <v>43</v>
      </c>
      <c r="C21" s="1">
        <v>1.23</v>
      </c>
      <c r="D21" s="1">
        <f t="shared" si="0"/>
        <v>0.38</v>
      </c>
      <c r="E21" s="1">
        <v>0.97</v>
      </c>
      <c r="F21" s="1">
        <v>2015</v>
      </c>
      <c r="G21" s="1">
        <v>85.7</v>
      </c>
      <c r="H21" s="1">
        <v>1.55</v>
      </c>
      <c r="I21" s="5">
        <v>1350580336316.75</v>
      </c>
      <c r="J21" s="5">
        <v>2.1527359059391</v>
      </c>
      <c r="K21" s="5">
        <v>56708.96119674</v>
      </c>
      <c r="L21" s="5">
        <v>0.693065822727618</v>
      </c>
      <c r="M21" s="5">
        <v>66775.5850637355</v>
      </c>
      <c r="N21" s="5">
        <v>2291</v>
      </c>
      <c r="O21" s="5">
        <v>20410546</v>
      </c>
      <c r="P21" s="5">
        <v>1.55480059894141</v>
      </c>
      <c r="Q21" s="5">
        <v>3.10011259648803</v>
      </c>
      <c r="R21" s="5">
        <v>2.37595522714462</v>
      </c>
      <c r="S21" s="5">
        <v>23.6935141578446</v>
      </c>
      <c r="T21" s="1">
        <f t="shared" si="1"/>
        <v>73.9305306150107</v>
      </c>
      <c r="U21" s="5">
        <v>1.87995517253876</v>
      </c>
      <c r="V21" s="5">
        <v>75.7142868041992</v>
      </c>
      <c r="W21" s="1">
        <v>1</v>
      </c>
      <c r="X21" s="5">
        <v>26.0466667521997</v>
      </c>
      <c r="Y21" s="2">
        <v>7</v>
      </c>
    </row>
    <row r="22" ht="84" spans="1:25">
      <c r="A22" s="1" t="s">
        <v>40</v>
      </c>
      <c r="B22" s="1" t="s">
        <v>44</v>
      </c>
      <c r="C22" s="1">
        <v>1.16</v>
      </c>
      <c r="D22" s="1">
        <f t="shared" si="0"/>
        <v>0.31</v>
      </c>
      <c r="E22" s="1">
        <v>0.93</v>
      </c>
      <c r="F22" s="1">
        <v>2015</v>
      </c>
      <c r="G22" s="1">
        <v>85.7</v>
      </c>
      <c r="H22" s="1">
        <v>1.55</v>
      </c>
      <c r="I22" s="5">
        <v>1350580336316.75</v>
      </c>
      <c r="J22" s="5">
        <v>2.1527359059391</v>
      </c>
      <c r="K22" s="5">
        <v>56708.96119674</v>
      </c>
      <c r="L22" s="5">
        <v>0.693065822727618</v>
      </c>
      <c r="M22" s="5">
        <v>66775.5850637355</v>
      </c>
      <c r="N22" s="5">
        <v>2291</v>
      </c>
      <c r="O22" s="5">
        <v>20410546</v>
      </c>
      <c r="P22" s="5">
        <v>1.55480059894141</v>
      </c>
      <c r="Q22" s="5">
        <v>3.10011259648803</v>
      </c>
      <c r="R22" s="5">
        <v>2.37595522714462</v>
      </c>
      <c r="S22" s="5">
        <v>23.6935141578446</v>
      </c>
      <c r="T22" s="1">
        <f t="shared" si="1"/>
        <v>73.9305306150107</v>
      </c>
      <c r="U22" s="5">
        <v>1.87995517253876</v>
      </c>
      <c r="V22" s="5">
        <v>75.7142868041992</v>
      </c>
      <c r="W22" s="1">
        <v>1</v>
      </c>
      <c r="X22" s="5">
        <v>26.0466667521997</v>
      </c>
      <c r="Y22" s="2">
        <v>7</v>
      </c>
    </row>
    <row r="23" ht="34" spans="1:25">
      <c r="A23" s="1" t="s">
        <v>40</v>
      </c>
      <c r="B23" s="1" t="s">
        <v>45</v>
      </c>
      <c r="C23" s="1">
        <v>1.04</v>
      </c>
      <c r="D23" s="1">
        <f t="shared" si="0"/>
        <v>0.19</v>
      </c>
      <c r="E23" s="1">
        <v>0.98</v>
      </c>
      <c r="F23" s="1">
        <v>2015</v>
      </c>
      <c r="G23" s="1">
        <v>85.7</v>
      </c>
      <c r="H23" s="1">
        <v>1.55</v>
      </c>
      <c r="I23" s="5">
        <v>1350580336316.75</v>
      </c>
      <c r="J23" s="5">
        <v>2.1527359059391</v>
      </c>
      <c r="K23" s="5">
        <v>56708.96119674</v>
      </c>
      <c r="L23" s="5">
        <v>0.693065822727618</v>
      </c>
      <c r="M23" s="5">
        <v>66775.5850637355</v>
      </c>
      <c r="N23" s="5">
        <v>2291</v>
      </c>
      <c r="O23" s="5">
        <v>20410546</v>
      </c>
      <c r="P23" s="5">
        <v>1.55480059894141</v>
      </c>
      <c r="Q23" s="5">
        <v>3.10011259648803</v>
      </c>
      <c r="R23" s="5">
        <v>2.37595522714462</v>
      </c>
      <c r="S23" s="5">
        <v>23.6935141578446</v>
      </c>
      <c r="T23" s="1">
        <f t="shared" si="1"/>
        <v>73.9305306150107</v>
      </c>
      <c r="U23" s="5">
        <v>1.87995517253876</v>
      </c>
      <c r="V23" s="5">
        <v>75.7142868041992</v>
      </c>
      <c r="W23" s="1">
        <v>1</v>
      </c>
      <c r="X23" s="5">
        <v>26.0466667521997</v>
      </c>
      <c r="Y23" s="2">
        <v>7</v>
      </c>
    </row>
    <row r="24" ht="34" spans="1:25">
      <c r="A24" s="1" t="s">
        <v>40</v>
      </c>
      <c r="B24" s="1" t="s">
        <v>46</v>
      </c>
      <c r="C24" s="1">
        <v>1.09</v>
      </c>
      <c r="D24" s="1">
        <f t="shared" si="0"/>
        <v>0.24</v>
      </c>
      <c r="E24" s="1">
        <v>0.97</v>
      </c>
      <c r="F24" s="1">
        <v>2015</v>
      </c>
      <c r="G24" s="1">
        <v>85.7</v>
      </c>
      <c r="H24" s="1">
        <v>1.55</v>
      </c>
      <c r="I24" s="5">
        <v>1350580336316.75</v>
      </c>
      <c r="J24" s="5">
        <v>2.1527359059391</v>
      </c>
      <c r="K24" s="5">
        <v>56708.96119674</v>
      </c>
      <c r="L24" s="5">
        <v>0.693065822727618</v>
      </c>
      <c r="M24" s="5">
        <v>66775.5850637355</v>
      </c>
      <c r="N24" s="5">
        <v>2291</v>
      </c>
      <c r="O24" s="5">
        <v>20410546</v>
      </c>
      <c r="P24" s="5">
        <v>1.55480059894141</v>
      </c>
      <c r="Q24" s="5">
        <v>3.10011259648803</v>
      </c>
      <c r="R24" s="5">
        <v>2.37595522714462</v>
      </c>
      <c r="S24" s="5">
        <v>23.6935141578446</v>
      </c>
      <c r="T24" s="1">
        <f t="shared" si="1"/>
        <v>73.9305306150107</v>
      </c>
      <c r="U24" s="5">
        <v>1.87995517253876</v>
      </c>
      <c r="V24" s="5">
        <v>75.7142868041992</v>
      </c>
      <c r="W24" s="1">
        <v>1</v>
      </c>
      <c r="X24" s="5">
        <v>26.0466667521997</v>
      </c>
      <c r="Y24" s="2">
        <v>7</v>
      </c>
    </row>
    <row r="25" ht="34" spans="1:25">
      <c r="A25" s="1" t="s">
        <v>40</v>
      </c>
      <c r="B25" s="1" t="s">
        <v>47</v>
      </c>
      <c r="C25" s="1">
        <v>1.47</v>
      </c>
      <c r="D25" s="1">
        <f t="shared" si="0"/>
        <v>0.62</v>
      </c>
      <c r="E25" s="1">
        <v>0.93</v>
      </c>
      <c r="F25" s="1">
        <v>2015</v>
      </c>
      <c r="G25" s="1">
        <v>85.7</v>
      </c>
      <c r="H25" s="1">
        <v>1.55</v>
      </c>
      <c r="I25" s="5">
        <v>1350580336316.75</v>
      </c>
      <c r="J25" s="5">
        <v>2.1527359059391</v>
      </c>
      <c r="K25" s="5">
        <v>56708.96119674</v>
      </c>
      <c r="L25" s="5">
        <v>0.693065822727618</v>
      </c>
      <c r="M25" s="5">
        <v>66775.5850637355</v>
      </c>
      <c r="N25" s="5">
        <v>2291</v>
      </c>
      <c r="O25" s="5">
        <v>20410546</v>
      </c>
      <c r="P25" s="5">
        <v>1.55480059894141</v>
      </c>
      <c r="Q25" s="5">
        <v>3.10011259648803</v>
      </c>
      <c r="R25" s="5">
        <v>2.37595522714462</v>
      </c>
      <c r="S25" s="5">
        <v>23.6935141578446</v>
      </c>
      <c r="T25" s="1">
        <f t="shared" si="1"/>
        <v>73.9305306150107</v>
      </c>
      <c r="U25" s="5">
        <v>1.87995517253876</v>
      </c>
      <c r="V25" s="5">
        <v>75.7142868041992</v>
      </c>
      <c r="W25" s="1">
        <v>1</v>
      </c>
      <c r="X25" s="5">
        <v>26.0466667521997</v>
      </c>
      <c r="Y25" s="2">
        <v>7</v>
      </c>
    </row>
    <row r="26" ht="101" spans="1:25">
      <c r="A26" s="1" t="s">
        <v>40</v>
      </c>
      <c r="B26" s="1" t="s">
        <v>48</v>
      </c>
      <c r="C26" s="1">
        <v>1.07</v>
      </c>
      <c r="D26" s="1">
        <f t="shared" si="0"/>
        <v>0.22</v>
      </c>
      <c r="E26" s="1">
        <v>0.94</v>
      </c>
      <c r="F26" s="1">
        <v>2015</v>
      </c>
      <c r="G26" s="1">
        <v>85.7</v>
      </c>
      <c r="H26" s="1">
        <v>1.55</v>
      </c>
      <c r="I26" s="5">
        <v>1350580336316.75</v>
      </c>
      <c r="J26" s="5">
        <v>2.1527359059391</v>
      </c>
      <c r="K26" s="5">
        <v>56708.96119674</v>
      </c>
      <c r="L26" s="5">
        <v>0.693065822727618</v>
      </c>
      <c r="M26" s="5">
        <v>66775.5850637355</v>
      </c>
      <c r="N26" s="5">
        <v>2291</v>
      </c>
      <c r="O26" s="5">
        <v>20410546</v>
      </c>
      <c r="P26" s="5">
        <v>1.55480059894141</v>
      </c>
      <c r="Q26" s="5">
        <v>3.10011259648803</v>
      </c>
      <c r="R26" s="5">
        <v>2.37595522714462</v>
      </c>
      <c r="S26" s="5">
        <v>23.6935141578446</v>
      </c>
      <c r="T26" s="1">
        <f t="shared" si="1"/>
        <v>73.9305306150107</v>
      </c>
      <c r="U26" s="5">
        <v>1.87995517253876</v>
      </c>
      <c r="V26" s="5">
        <v>75.7142868041992</v>
      </c>
      <c r="W26" s="1">
        <v>1</v>
      </c>
      <c r="X26" s="5">
        <v>26.0466667521997</v>
      </c>
      <c r="Y26" s="2">
        <v>7</v>
      </c>
    </row>
    <row r="27" ht="68" spans="1:25">
      <c r="A27" s="1" t="s">
        <v>40</v>
      </c>
      <c r="B27" s="1" t="s">
        <v>49</v>
      </c>
      <c r="C27" s="1">
        <v>1.03</v>
      </c>
      <c r="D27" s="1">
        <f t="shared" si="0"/>
        <v>0.18</v>
      </c>
      <c r="E27" s="1">
        <v>0.98</v>
      </c>
      <c r="F27" s="1">
        <v>2015</v>
      </c>
      <c r="G27" s="1">
        <v>85.7</v>
      </c>
      <c r="H27" s="1">
        <v>1.55</v>
      </c>
      <c r="I27" s="5">
        <v>1350580336316.75</v>
      </c>
      <c r="J27" s="5">
        <v>2.1527359059391</v>
      </c>
      <c r="K27" s="5">
        <v>56708.96119674</v>
      </c>
      <c r="L27" s="5">
        <v>0.693065822727618</v>
      </c>
      <c r="M27" s="5">
        <v>66775.5850637355</v>
      </c>
      <c r="N27" s="5">
        <v>2291</v>
      </c>
      <c r="O27" s="5">
        <v>20410546</v>
      </c>
      <c r="P27" s="5">
        <v>1.55480059894141</v>
      </c>
      <c r="Q27" s="5">
        <v>3.10011259648803</v>
      </c>
      <c r="R27" s="5">
        <v>2.37595522714462</v>
      </c>
      <c r="S27" s="5">
        <v>23.6935141578446</v>
      </c>
      <c r="T27" s="1">
        <f t="shared" si="1"/>
        <v>73.9305306150107</v>
      </c>
      <c r="U27" s="5">
        <v>1.87995517253876</v>
      </c>
      <c r="V27" s="5">
        <v>75.7142868041992</v>
      </c>
      <c r="W27" s="1">
        <v>1</v>
      </c>
      <c r="X27" s="5">
        <v>26.0466667521997</v>
      </c>
      <c r="Y27" s="2">
        <v>7</v>
      </c>
    </row>
    <row r="28" ht="51" spans="1:25">
      <c r="A28" s="1" t="s">
        <v>40</v>
      </c>
      <c r="B28" s="1" t="s">
        <v>50</v>
      </c>
      <c r="C28" s="1">
        <v>1</v>
      </c>
      <c r="D28" s="1">
        <f t="shared" si="0"/>
        <v>0.15</v>
      </c>
      <c r="E28" s="1">
        <v>0.94</v>
      </c>
      <c r="F28" s="1">
        <v>2015</v>
      </c>
      <c r="G28" s="1">
        <v>85.7</v>
      </c>
      <c r="H28" s="1">
        <v>1.55</v>
      </c>
      <c r="I28" s="5">
        <v>1350580336316.75</v>
      </c>
      <c r="J28" s="5">
        <v>2.1527359059391</v>
      </c>
      <c r="K28" s="5">
        <v>56708.96119674</v>
      </c>
      <c r="L28" s="5">
        <v>0.693065822727618</v>
      </c>
      <c r="M28" s="5">
        <v>66775.5850637355</v>
      </c>
      <c r="N28" s="5">
        <v>2291</v>
      </c>
      <c r="O28" s="5">
        <v>20410546</v>
      </c>
      <c r="P28" s="5">
        <v>1.55480059894141</v>
      </c>
      <c r="Q28" s="5">
        <v>3.10011259648803</v>
      </c>
      <c r="R28" s="5">
        <v>2.37595522714462</v>
      </c>
      <c r="S28" s="5">
        <v>23.6935141578446</v>
      </c>
      <c r="T28" s="1">
        <f t="shared" si="1"/>
        <v>73.9305306150107</v>
      </c>
      <c r="U28" s="5">
        <v>1.87995517253876</v>
      </c>
      <c r="V28" s="5">
        <v>75.7142868041992</v>
      </c>
      <c r="W28" s="1">
        <v>1</v>
      </c>
      <c r="X28" s="5">
        <v>26.0466667521997</v>
      </c>
      <c r="Y28" s="2">
        <v>7</v>
      </c>
    </row>
    <row r="29" ht="51" spans="1:25">
      <c r="A29" s="1" t="s">
        <v>40</v>
      </c>
      <c r="B29" s="1" t="s">
        <v>51</v>
      </c>
      <c r="C29" s="1">
        <v>1.14</v>
      </c>
      <c r="D29" s="1">
        <f t="shared" si="0"/>
        <v>0.29</v>
      </c>
      <c r="E29" s="1">
        <v>0.97</v>
      </c>
      <c r="F29" s="1">
        <v>2015</v>
      </c>
      <c r="G29" s="1">
        <v>85.7</v>
      </c>
      <c r="H29" s="1">
        <v>1.55</v>
      </c>
      <c r="I29" s="5">
        <v>1350580336316.75</v>
      </c>
      <c r="J29" s="5">
        <v>2.1527359059391</v>
      </c>
      <c r="K29" s="5">
        <v>56708.96119674</v>
      </c>
      <c r="L29" s="5">
        <v>0.693065822727618</v>
      </c>
      <c r="M29" s="5">
        <v>66775.5850637355</v>
      </c>
      <c r="N29" s="5">
        <v>2291</v>
      </c>
      <c r="O29" s="5">
        <v>20410546</v>
      </c>
      <c r="P29" s="5">
        <v>1.55480059894141</v>
      </c>
      <c r="Q29" s="5">
        <v>3.10011259648803</v>
      </c>
      <c r="R29" s="5">
        <v>2.37595522714462</v>
      </c>
      <c r="S29" s="5">
        <v>23.6935141578446</v>
      </c>
      <c r="T29" s="1">
        <f t="shared" si="1"/>
        <v>73.9305306150107</v>
      </c>
      <c r="U29" s="5">
        <v>1.87995517253876</v>
      </c>
      <c r="V29" s="5">
        <v>75.7142868041992</v>
      </c>
      <c r="W29" s="1">
        <v>1</v>
      </c>
      <c r="X29" s="5">
        <v>26.0466667521997</v>
      </c>
      <c r="Y29" s="2">
        <v>7</v>
      </c>
    </row>
    <row r="30" ht="34" spans="1:25">
      <c r="A30" s="1" t="s">
        <v>40</v>
      </c>
      <c r="B30" s="1" t="s">
        <v>52</v>
      </c>
      <c r="C30" s="1">
        <v>1.17</v>
      </c>
      <c r="D30" s="1">
        <f t="shared" si="0"/>
        <v>0.32</v>
      </c>
      <c r="E30" s="1">
        <v>0.92</v>
      </c>
      <c r="F30" s="1">
        <v>2015</v>
      </c>
      <c r="G30" s="1">
        <v>85.7</v>
      </c>
      <c r="H30" s="1">
        <v>1.55</v>
      </c>
      <c r="I30" s="5">
        <v>1350580336316.75</v>
      </c>
      <c r="J30" s="5">
        <v>2.1527359059391</v>
      </c>
      <c r="K30" s="5">
        <v>56708.96119674</v>
      </c>
      <c r="L30" s="5">
        <v>0.693065822727618</v>
      </c>
      <c r="M30" s="5">
        <v>66775.5850637355</v>
      </c>
      <c r="N30" s="5">
        <v>2291</v>
      </c>
      <c r="O30" s="5">
        <v>20410546</v>
      </c>
      <c r="P30" s="5">
        <v>1.55480059894141</v>
      </c>
      <c r="Q30" s="5">
        <v>3.10011259648803</v>
      </c>
      <c r="R30" s="5">
        <v>2.37595522714462</v>
      </c>
      <c r="S30" s="5">
        <v>23.6935141578446</v>
      </c>
      <c r="T30" s="1">
        <f t="shared" si="1"/>
        <v>73.9305306150107</v>
      </c>
      <c r="U30" s="5">
        <v>1.87995517253876</v>
      </c>
      <c r="V30" s="5">
        <v>75.7142868041992</v>
      </c>
      <c r="W30" s="1">
        <v>1</v>
      </c>
      <c r="X30" s="5">
        <v>26.0466667521997</v>
      </c>
      <c r="Y30" s="2">
        <v>7</v>
      </c>
    </row>
    <row r="31" ht="68" spans="1:25">
      <c r="A31" s="1" t="s">
        <v>40</v>
      </c>
      <c r="B31" s="1" t="s">
        <v>53</v>
      </c>
      <c r="C31" s="1">
        <v>0.85</v>
      </c>
      <c r="D31" s="1">
        <f t="shared" si="0"/>
        <v>0</v>
      </c>
      <c r="E31" s="1">
        <v>0.7</v>
      </c>
      <c r="F31" s="1">
        <v>2015</v>
      </c>
      <c r="G31" s="1">
        <v>85.7</v>
      </c>
      <c r="H31" s="1">
        <v>1.55</v>
      </c>
      <c r="I31" s="5">
        <v>1350580336316.75</v>
      </c>
      <c r="J31" s="5">
        <v>2.1527359059391</v>
      </c>
      <c r="K31" s="5">
        <v>56708.96119674</v>
      </c>
      <c r="L31" s="5">
        <v>0.693065822727618</v>
      </c>
      <c r="M31" s="5">
        <v>66775.5850637355</v>
      </c>
      <c r="N31" s="5">
        <v>2291</v>
      </c>
      <c r="O31" s="5">
        <v>20410546</v>
      </c>
      <c r="P31" s="5">
        <v>1.55480059894141</v>
      </c>
      <c r="Q31" s="5">
        <v>3.10011259648803</v>
      </c>
      <c r="R31" s="5">
        <v>2.37595522714462</v>
      </c>
      <c r="S31" s="5">
        <v>23.6935141578446</v>
      </c>
      <c r="T31" s="1">
        <f t="shared" si="1"/>
        <v>73.9305306150107</v>
      </c>
      <c r="U31" s="5">
        <v>1.87995517253876</v>
      </c>
      <c r="V31" s="5">
        <v>75.7142868041992</v>
      </c>
      <c r="W31" s="1">
        <v>1</v>
      </c>
      <c r="X31" s="5">
        <v>26.0466667521997</v>
      </c>
      <c r="Y31" s="2">
        <v>7</v>
      </c>
    </row>
    <row r="32" ht="34" spans="1:25">
      <c r="A32" s="1" t="s">
        <v>40</v>
      </c>
      <c r="B32" s="1" t="s">
        <v>54</v>
      </c>
      <c r="C32" s="1">
        <v>1.01</v>
      </c>
      <c r="D32" s="1">
        <f t="shared" si="0"/>
        <v>0.16</v>
      </c>
      <c r="E32" s="1">
        <v>0.72</v>
      </c>
      <c r="F32" s="1">
        <v>2015</v>
      </c>
      <c r="G32" s="1">
        <v>85.7</v>
      </c>
      <c r="H32" s="1">
        <v>1.55</v>
      </c>
      <c r="I32" s="5">
        <v>1350580336316.75</v>
      </c>
      <c r="J32" s="5">
        <v>2.1527359059391</v>
      </c>
      <c r="K32" s="5">
        <v>56708.96119674</v>
      </c>
      <c r="L32" s="5">
        <v>0.693065822727618</v>
      </c>
      <c r="M32" s="5">
        <v>66775.5850637355</v>
      </c>
      <c r="N32" s="5">
        <v>2291</v>
      </c>
      <c r="O32" s="5">
        <v>20410546</v>
      </c>
      <c r="P32" s="5">
        <v>1.55480059894141</v>
      </c>
      <c r="Q32" s="5">
        <v>3.10011259648803</v>
      </c>
      <c r="R32" s="5">
        <v>2.37595522714462</v>
      </c>
      <c r="S32" s="5">
        <v>23.6935141578446</v>
      </c>
      <c r="T32" s="1">
        <f t="shared" si="1"/>
        <v>73.9305306150107</v>
      </c>
      <c r="U32" s="5">
        <v>1.87995517253876</v>
      </c>
      <c r="V32" s="5">
        <v>75.7142868041992</v>
      </c>
      <c r="W32" s="1">
        <v>1</v>
      </c>
      <c r="X32" s="5">
        <v>26.0466667521997</v>
      </c>
      <c r="Y32" s="2">
        <v>7</v>
      </c>
    </row>
    <row r="33" ht="51" spans="1:25">
      <c r="A33" s="1" t="s">
        <v>40</v>
      </c>
      <c r="B33" s="1" t="s">
        <v>55</v>
      </c>
      <c r="C33" s="1">
        <v>0.89</v>
      </c>
      <c r="D33" s="1">
        <f t="shared" si="0"/>
        <v>0.04</v>
      </c>
      <c r="E33" s="1">
        <v>0.88</v>
      </c>
      <c r="F33" s="1">
        <v>2015</v>
      </c>
      <c r="G33" s="1">
        <v>85.7</v>
      </c>
      <c r="H33" s="1">
        <v>1.55</v>
      </c>
      <c r="I33" s="5">
        <v>1350580336316.75</v>
      </c>
      <c r="J33" s="5">
        <v>2.1527359059391</v>
      </c>
      <c r="K33" s="5">
        <v>56708.96119674</v>
      </c>
      <c r="L33" s="5">
        <v>0.693065822727618</v>
      </c>
      <c r="M33" s="5">
        <v>66775.5850637355</v>
      </c>
      <c r="N33" s="5">
        <v>2291</v>
      </c>
      <c r="O33" s="5">
        <v>20410546</v>
      </c>
      <c r="P33" s="5">
        <v>1.55480059894141</v>
      </c>
      <c r="Q33" s="5">
        <v>3.10011259648803</v>
      </c>
      <c r="R33" s="5">
        <v>2.37595522714462</v>
      </c>
      <c r="S33" s="5">
        <v>23.6935141578446</v>
      </c>
      <c r="T33" s="1">
        <f t="shared" si="1"/>
        <v>73.9305306150107</v>
      </c>
      <c r="U33" s="5">
        <v>1.87995517253876</v>
      </c>
      <c r="V33" s="5">
        <v>75.7142868041992</v>
      </c>
      <c r="W33" s="1">
        <v>1</v>
      </c>
      <c r="X33" s="5">
        <v>26.0466667521997</v>
      </c>
      <c r="Y33" s="2">
        <v>7</v>
      </c>
    </row>
    <row r="34" ht="68" spans="1:25">
      <c r="A34" s="1" t="s">
        <v>40</v>
      </c>
      <c r="B34" s="1" t="s">
        <v>56</v>
      </c>
      <c r="C34" s="1">
        <v>1.02</v>
      </c>
      <c r="D34" s="1">
        <f t="shared" si="0"/>
        <v>0.17</v>
      </c>
      <c r="E34" s="1">
        <v>0.99</v>
      </c>
      <c r="F34" s="1">
        <v>2015</v>
      </c>
      <c r="G34" s="1">
        <v>85.7</v>
      </c>
      <c r="H34" s="1">
        <v>1.55</v>
      </c>
      <c r="I34" s="5">
        <v>1350580336316.75</v>
      </c>
      <c r="J34" s="5">
        <v>2.1527359059391</v>
      </c>
      <c r="K34" s="5">
        <v>56708.96119674</v>
      </c>
      <c r="L34" s="5">
        <v>0.693065822727618</v>
      </c>
      <c r="M34" s="5">
        <v>66775.5850637355</v>
      </c>
      <c r="N34" s="5">
        <v>2291</v>
      </c>
      <c r="O34" s="5">
        <v>20410546</v>
      </c>
      <c r="P34" s="5">
        <v>1.55480059894141</v>
      </c>
      <c r="Q34" s="5">
        <v>3.10011259648803</v>
      </c>
      <c r="R34" s="5">
        <v>2.37595522714462</v>
      </c>
      <c r="S34" s="5">
        <v>23.6935141578446</v>
      </c>
      <c r="T34" s="1">
        <f t="shared" si="1"/>
        <v>73.9305306150107</v>
      </c>
      <c r="U34" s="5">
        <v>1.87995517253876</v>
      </c>
      <c r="V34" s="5">
        <v>75.7142868041992</v>
      </c>
      <c r="W34" s="1">
        <v>1</v>
      </c>
      <c r="X34" s="5">
        <v>26.0466667521997</v>
      </c>
      <c r="Y34" s="2">
        <v>7</v>
      </c>
    </row>
    <row r="35" ht="34" spans="1:25">
      <c r="A35" s="1" t="s">
        <v>40</v>
      </c>
      <c r="B35" s="1" t="s">
        <v>57</v>
      </c>
      <c r="C35" s="1">
        <v>1.02</v>
      </c>
      <c r="D35" s="1">
        <f t="shared" si="0"/>
        <v>0.17</v>
      </c>
      <c r="E35" s="1">
        <v>0.98</v>
      </c>
      <c r="F35" s="1">
        <v>2015</v>
      </c>
      <c r="G35" s="1">
        <v>85.7</v>
      </c>
      <c r="H35" s="1">
        <v>1.55</v>
      </c>
      <c r="I35" s="5">
        <v>1350580336316.75</v>
      </c>
      <c r="J35" s="5">
        <v>2.1527359059391</v>
      </c>
      <c r="K35" s="5">
        <v>56708.96119674</v>
      </c>
      <c r="L35" s="5">
        <v>0.693065822727618</v>
      </c>
      <c r="M35" s="5">
        <v>66775.5850637355</v>
      </c>
      <c r="N35" s="5">
        <v>2291</v>
      </c>
      <c r="O35" s="5">
        <v>20410546</v>
      </c>
      <c r="P35" s="5">
        <v>1.55480059894141</v>
      </c>
      <c r="Q35" s="5">
        <v>3.10011259648803</v>
      </c>
      <c r="R35" s="5">
        <v>2.37595522714462</v>
      </c>
      <c r="S35" s="5">
        <v>23.6935141578446</v>
      </c>
      <c r="T35" s="1">
        <f t="shared" si="1"/>
        <v>73.9305306150107</v>
      </c>
      <c r="U35" s="5">
        <v>1.87995517253876</v>
      </c>
      <c r="V35" s="5">
        <v>75.7142868041992</v>
      </c>
      <c r="W35" s="1">
        <v>1</v>
      </c>
      <c r="X35" s="5">
        <v>26.0466667521997</v>
      </c>
      <c r="Y35" s="2">
        <v>7</v>
      </c>
    </row>
    <row r="36" ht="34" spans="1:25">
      <c r="A36" s="1" t="s">
        <v>40</v>
      </c>
      <c r="B36" s="1" t="s">
        <v>58</v>
      </c>
      <c r="C36" s="1">
        <v>1.07</v>
      </c>
      <c r="D36" s="1">
        <f t="shared" si="0"/>
        <v>0.22</v>
      </c>
      <c r="E36" s="1">
        <v>0.97</v>
      </c>
      <c r="F36" s="1">
        <v>2015</v>
      </c>
      <c r="G36" s="1">
        <v>85.7</v>
      </c>
      <c r="H36" s="1">
        <v>1.55</v>
      </c>
      <c r="I36" s="5">
        <v>1350580336316.75</v>
      </c>
      <c r="J36" s="5">
        <v>2.1527359059391</v>
      </c>
      <c r="K36" s="5">
        <v>56708.96119674</v>
      </c>
      <c r="L36" s="5">
        <v>0.693065822727618</v>
      </c>
      <c r="M36" s="5">
        <v>66775.5850637355</v>
      </c>
      <c r="N36" s="5">
        <v>2291</v>
      </c>
      <c r="O36" s="5">
        <v>20410546</v>
      </c>
      <c r="P36" s="5">
        <v>1.55480059894141</v>
      </c>
      <c r="Q36" s="5">
        <v>3.10011259648803</v>
      </c>
      <c r="R36" s="5">
        <v>2.37595522714462</v>
      </c>
      <c r="S36" s="5">
        <v>23.6935141578446</v>
      </c>
      <c r="T36" s="1">
        <f t="shared" si="1"/>
        <v>73.9305306150107</v>
      </c>
      <c r="U36" s="5">
        <v>1.87995517253876</v>
      </c>
      <c r="V36" s="5">
        <v>75.7142868041992</v>
      </c>
      <c r="W36" s="1">
        <v>1</v>
      </c>
      <c r="X36" s="5">
        <v>26.0466667521997</v>
      </c>
      <c r="Y36" s="2">
        <v>7</v>
      </c>
    </row>
    <row r="37" ht="34" spans="1:25">
      <c r="A37" s="1" t="s">
        <v>40</v>
      </c>
      <c r="B37" s="1" t="s">
        <v>59</v>
      </c>
      <c r="C37" s="1">
        <v>1</v>
      </c>
      <c r="D37" s="1">
        <f t="shared" si="0"/>
        <v>0.15</v>
      </c>
      <c r="E37" s="1">
        <v>0.98</v>
      </c>
      <c r="F37" s="1">
        <v>2015</v>
      </c>
      <c r="G37" s="1">
        <v>85.7</v>
      </c>
      <c r="H37" s="1">
        <v>1.55</v>
      </c>
      <c r="I37" s="5">
        <v>1350580336316.75</v>
      </c>
      <c r="J37" s="5">
        <v>2.1527359059391</v>
      </c>
      <c r="K37" s="5">
        <v>56708.96119674</v>
      </c>
      <c r="L37" s="5">
        <v>0.693065822727618</v>
      </c>
      <c r="M37" s="5">
        <v>66775.5850637355</v>
      </c>
      <c r="N37" s="5">
        <v>2291</v>
      </c>
      <c r="O37" s="5">
        <v>20410546</v>
      </c>
      <c r="P37" s="5">
        <v>1.55480059894141</v>
      </c>
      <c r="Q37" s="5">
        <v>3.10011259648803</v>
      </c>
      <c r="R37" s="5">
        <v>2.37595522714462</v>
      </c>
      <c r="S37" s="5">
        <v>23.6935141578446</v>
      </c>
      <c r="T37" s="1">
        <f t="shared" si="1"/>
        <v>73.9305306150107</v>
      </c>
      <c r="U37" s="5">
        <v>1.87995517253876</v>
      </c>
      <c r="V37" s="5">
        <v>75.7142868041992</v>
      </c>
      <c r="W37" s="1">
        <v>1</v>
      </c>
      <c r="X37" s="5">
        <v>26.0466667521997</v>
      </c>
      <c r="Y37" s="2">
        <v>7</v>
      </c>
    </row>
    <row r="38" ht="34" spans="1:25">
      <c r="A38" s="1" t="s">
        <v>40</v>
      </c>
      <c r="B38" s="1" t="s">
        <v>60</v>
      </c>
      <c r="C38" s="1">
        <v>1.07</v>
      </c>
      <c r="D38" s="1">
        <f t="shared" si="0"/>
        <v>0.22</v>
      </c>
      <c r="E38" s="1">
        <v>0.95</v>
      </c>
      <c r="F38" s="1">
        <v>2015</v>
      </c>
      <c r="G38" s="1">
        <v>85.7</v>
      </c>
      <c r="H38" s="1">
        <v>1.55</v>
      </c>
      <c r="I38" s="5">
        <v>1350580336316.75</v>
      </c>
      <c r="J38" s="5">
        <v>2.1527359059391</v>
      </c>
      <c r="K38" s="5">
        <v>56708.96119674</v>
      </c>
      <c r="L38" s="5">
        <v>0.693065822727618</v>
      </c>
      <c r="M38" s="5">
        <v>66775.5850637355</v>
      </c>
      <c r="N38" s="5">
        <v>2291</v>
      </c>
      <c r="O38" s="5">
        <v>20410546</v>
      </c>
      <c r="P38" s="5">
        <v>1.55480059894141</v>
      </c>
      <c r="Q38" s="5">
        <v>3.10011259648803</v>
      </c>
      <c r="R38" s="5">
        <v>2.37595522714462</v>
      </c>
      <c r="S38" s="5">
        <v>23.6935141578446</v>
      </c>
      <c r="T38" s="1">
        <f t="shared" si="1"/>
        <v>73.9305306150107</v>
      </c>
      <c r="U38" s="5">
        <v>1.87995517253876</v>
      </c>
      <c r="V38" s="5">
        <v>75.7142868041992</v>
      </c>
      <c r="W38" s="1">
        <v>1</v>
      </c>
      <c r="X38" s="5">
        <v>26.0466667521997</v>
      </c>
      <c r="Y38" s="2">
        <v>7</v>
      </c>
    </row>
    <row r="39" ht="68" spans="1:25">
      <c r="A39" s="1" t="s">
        <v>40</v>
      </c>
      <c r="B39" s="1" t="s">
        <v>61</v>
      </c>
      <c r="C39" s="1">
        <v>0.97</v>
      </c>
      <c r="D39" s="1">
        <f t="shared" si="0"/>
        <v>0.12</v>
      </c>
      <c r="E39" s="1">
        <v>0.96</v>
      </c>
      <c r="F39" s="1">
        <v>2015</v>
      </c>
      <c r="G39" s="1">
        <v>85.7</v>
      </c>
      <c r="H39" s="1">
        <v>1.55</v>
      </c>
      <c r="I39" s="5">
        <v>1350580336316.75</v>
      </c>
      <c r="J39" s="5">
        <v>2.1527359059391</v>
      </c>
      <c r="K39" s="5">
        <v>56708.96119674</v>
      </c>
      <c r="L39" s="5">
        <v>0.693065822727618</v>
      </c>
      <c r="M39" s="5">
        <v>66775.5850637355</v>
      </c>
      <c r="N39" s="5">
        <v>2291</v>
      </c>
      <c r="O39" s="5">
        <v>20410546</v>
      </c>
      <c r="P39" s="5">
        <v>1.55480059894141</v>
      </c>
      <c r="Q39" s="5">
        <v>3.10011259648803</v>
      </c>
      <c r="R39" s="5">
        <v>2.37595522714462</v>
      </c>
      <c r="S39" s="5">
        <v>23.6935141578446</v>
      </c>
      <c r="T39" s="1">
        <f t="shared" si="1"/>
        <v>73.9305306150107</v>
      </c>
      <c r="U39" s="5">
        <v>1.87995517253876</v>
      </c>
      <c r="V39" s="5">
        <v>75.7142868041992</v>
      </c>
      <c r="W39" s="1">
        <v>1</v>
      </c>
      <c r="X39" s="5">
        <v>26.0466667521997</v>
      </c>
      <c r="Y39" s="2">
        <v>7</v>
      </c>
    </row>
    <row r="40" ht="68" spans="1:25">
      <c r="A40" s="1" t="s">
        <v>40</v>
      </c>
      <c r="B40" s="1" t="s">
        <v>62</v>
      </c>
      <c r="C40" s="1">
        <v>1.11</v>
      </c>
      <c r="D40" s="1">
        <f t="shared" si="0"/>
        <v>0.26</v>
      </c>
      <c r="E40" s="1">
        <v>0.96</v>
      </c>
      <c r="F40" s="1">
        <v>2015</v>
      </c>
      <c r="G40" s="1">
        <v>85.7</v>
      </c>
      <c r="H40" s="1">
        <v>1.55</v>
      </c>
      <c r="I40" s="5">
        <v>1350580336316.75</v>
      </c>
      <c r="J40" s="5">
        <v>2.1527359059391</v>
      </c>
      <c r="K40" s="5">
        <v>56708.96119674</v>
      </c>
      <c r="L40" s="5">
        <v>0.693065822727618</v>
      </c>
      <c r="M40" s="5">
        <v>66775.5850637355</v>
      </c>
      <c r="N40" s="5">
        <v>2291</v>
      </c>
      <c r="O40" s="5">
        <v>20410546</v>
      </c>
      <c r="P40" s="5">
        <v>1.55480059894141</v>
      </c>
      <c r="Q40" s="5">
        <v>3.10011259648803</v>
      </c>
      <c r="R40" s="5">
        <v>2.37595522714462</v>
      </c>
      <c r="S40" s="5">
        <v>23.6935141578446</v>
      </c>
      <c r="T40" s="1">
        <f t="shared" si="1"/>
        <v>73.9305306150107</v>
      </c>
      <c r="U40" s="5">
        <v>1.87995517253876</v>
      </c>
      <c r="V40" s="5">
        <v>75.7142868041992</v>
      </c>
      <c r="W40" s="1">
        <v>1</v>
      </c>
      <c r="X40" s="5">
        <v>26.0466667521997</v>
      </c>
      <c r="Y40" s="2">
        <v>7</v>
      </c>
    </row>
    <row r="41" ht="51" spans="1:25">
      <c r="A41" s="1" t="s">
        <v>40</v>
      </c>
      <c r="B41" s="1" t="s">
        <v>63</v>
      </c>
      <c r="C41" s="1">
        <v>0.99</v>
      </c>
      <c r="D41" s="1">
        <f t="shared" si="0"/>
        <v>0.14</v>
      </c>
      <c r="E41" s="1">
        <v>0.99</v>
      </c>
      <c r="F41" s="1">
        <v>2015</v>
      </c>
      <c r="G41" s="1">
        <v>85.7</v>
      </c>
      <c r="H41" s="1">
        <v>1.55</v>
      </c>
      <c r="I41" s="5">
        <v>1350580336316.75</v>
      </c>
      <c r="J41" s="5">
        <v>2.1527359059391</v>
      </c>
      <c r="K41" s="5">
        <v>56708.96119674</v>
      </c>
      <c r="L41" s="5">
        <v>0.693065822727618</v>
      </c>
      <c r="M41" s="5">
        <v>66775.5850637355</v>
      </c>
      <c r="N41" s="5">
        <v>2291</v>
      </c>
      <c r="O41" s="5">
        <v>20410546</v>
      </c>
      <c r="P41" s="5">
        <v>1.55480059894141</v>
      </c>
      <c r="Q41" s="5">
        <v>3.10011259648803</v>
      </c>
      <c r="R41" s="5">
        <v>2.37595522714462</v>
      </c>
      <c r="S41" s="5">
        <v>23.6935141578446</v>
      </c>
      <c r="T41" s="1">
        <f t="shared" si="1"/>
        <v>73.9305306150107</v>
      </c>
      <c r="U41" s="5">
        <v>1.87995517253876</v>
      </c>
      <c r="V41" s="5">
        <v>75.7142868041992</v>
      </c>
      <c r="W41" s="1">
        <v>1</v>
      </c>
      <c r="X41" s="5">
        <v>26.0466667521997</v>
      </c>
      <c r="Y41" s="2">
        <v>7</v>
      </c>
    </row>
    <row r="42" ht="34" spans="1:25">
      <c r="A42" s="1" t="s">
        <v>40</v>
      </c>
      <c r="B42" s="1" t="s">
        <v>64</v>
      </c>
      <c r="C42" s="1">
        <v>1.04</v>
      </c>
      <c r="D42" s="1">
        <f t="shared" si="0"/>
        <v>0.19</v>
      </c>
      <c r="E42" s="1">
        <v>0.89</v>
      </c>
      <c r="F42" s="1">
        <v>2015</v>
      </c>
      <c r="G42" s="1">
        <v>85.7</v>
      </c>
      <c r="H42" s="1">
        <v>1.55</v>
      </c>
      <c r="I42" s="5">
        <v>1350580336316.75</v>
      </c>
      <c r="J42" s="5">
        <v>2.1527359059391</v>
      </c>
      <c r="K42" s="5">
        <v>56708.96119674</v>
      </c>
      <c r="L42" s="5">
        <v>0.693065822727618</v>
      </c>
      <c r="M42" s="5">
        <v>66775.5850637355</v>
      </c>
      <c r="N42" s="5">
        <v>2291</v>
      </c>
      <c r="O42" s="5">
        <v>20410546</v>
      </c>
      <c r="P42" s="5">
        <v>1.55480059894141</v>
      </c>
      <c r="Q42" s="5">
        <v>3.10011259648803</v>
      </c>
      <c r="R42" s="5">
        <v>2.37595522714462</v>
      </c>
      <c r="S42" s="5">
        <v>23.6935141578446</v>
      </c>
      <c r="T42" s="1">
        <f t="shared" si="1"/>
        <v>73.9305306150107</v>
      </c>
      <c r="U42" s="5">
        <v>1.87995517253876</v>
      </c>
      <c r="V42" s="5">
        <v>75.7142868041992</v>
      </c>
      <c r="W42" s="1">
        <v>1</v>
      </c>
      <c r="X42" s="5">
        <v>26.0466667521997</v>
      </c>
      <c r="Y42" s="2">
        <v>7</v>
      </c>
    </row>
    <row r="43" ht="68" spans="1:25">
      <c r="A43" s="1" t="s">
        <v>40</v>
      </c>
      <c r="B43" s="1" t="s">
        <v>65</v>
      </c>
      <c r="C43" s="1">
        <v>1.1</v>
      </c>
      <c r="D43" s="1">
        <f t="shared" si="0"/>
        <v>0.25</v>
      </c>
      <c r="E43" s="1">
        <v>0.96</v>
      </c>
      <c r="F43" s="1">
        <v>2015</v>
      </c>
      <c r="G43" s="1">
        <v>85.7</v>
      </c>
      <c r="H43" s="1">
        <v>1.55</v>
      </c>
      <c r="I43" s="5">
        <v>1350580336316.75</v>
      </c>
      <c r="J43" s="5">
        <v>2.1527359059391</v>
      </c>
      <c r="K43" s="5">
        <v>56708.96119674</v>
      </c>
      <c r="L43" s="5">
        <v>0.693065822727618</v>
      </c>
      <c r="M43" s="5">
        <v>66775.5850637355</v>
      </c>
      <c r="N43" s="5">
        <v>2291</v>
      </c>
      <c r="O43" s="5">
        <v>20410546</v>
      </c>
      <c r="P43" s="5">
        <v>1.55480059894141</v>
      </c>
      <c r="Q43" s="5">
        <v>3.10011259648803</v>
      </c>
      <c r="R43" s="5">
        <v>2.37595522714462</v>
      </c>
      <c r="S43" s="5">
        <v>23.6935141578446</v>
      </c>
      <c r="T43" s="1">
        <f t="shared" si="1"/>
        <v>73.9305306150107</v>
      </c>
      <c r="U43" s="5">
        <v>1.87995517253876</v>
      </c>
      <c r="V43" s="5">
        <v>75.7142868041992</v>
      </c>
      <c r="W43" s="1">
        <v>1</v>
      </c>
      <c r="X43" s="5">
        <v>26.0466667521997</v>
      </c>
      <c r="Y43" s="2">
        <v>7</v>
      </c>
    </row>
    <row r="44" ht="84" spans="1:25">
      <c r="A44" s="1" t="s">
        <v>40</v>
      </c>
      <c r="B44" s="1" t="s">
        <v>66</v>
      </c>
      <c r="C44" s="1">
        <v>1.1</v>
      </c>
      <c r="D44" s="1">
        <f t="shared" si="0"/>
        <v>0.25</v>
      </c>
      <c r="E44" s="1">
        <v>0.98</v>
      </c>
      <c r="F44" s="1">
        <v>2015</v>
      </c>
      <c r="G44" s="1">
        <v>85.7</v>
      </c>
      <c r="H44" s="1">
        <v>1.55</v>
      </c>
      <c r="I44" s="5">
        <v>1350580336316.75</v>
      </c>
      <c r="J44" s="5">
        <v>2.1527359059391</v>
      </c>
      <c r="K44" s="5">
        <v>56708.96119674</v>
      </c>
      <c r="L44" s="5">
        <v>0.693065822727618</v>
      </c>
      <c r="M44" s="5">
        <v>66775.5850637355</v>
      </c>
      <c r="N44" s="5">
        <v>2291</v>
      </c>
      <c r="O44" s="5">
        <v>20410546</v>
      </c>
      <c r="P44" s="5">
        <v>1.55480059894141</v>
      </c>
      <c r="Q44" s="5">
        <v>3.10011259648803</v>
      </c>
      <c r="R44" s="5">
        <v>2.37595522714462</v>
      </c>
      <c r="S44" s="5">
        <v>23.6935141578446</v>
      </c>
      <c r="T44" s="1">
        <f t="shared" si="1"/>
        <v>73.9305306150107</v>
      </c>
      <c r="U44" s="5">
        <v>1.87995517253876</v>
      </c>
      <c r="V44" s="5">
        <v>75.7142868041992</v>
      </c>
      <c r="W44" s="1">
        <v>1</v>
      </c>
      <c r="X44" s="5">
        <v>26.0466667521997</v>
      </c>
      <c r="Y44" s="2">
        <v>7</v>
      </c>
    </row>
    <row r="45" ht="51" spans="1:25">
      <c r="A45" s="1" t="s">
        <v>40</v>
      </c>
      <c r="B45" s="1" t="s">
        <v>67</v>
      </c>
      <c r="C45" s="1">
        <v>0.93</v>
      </c>
      <c r="D45" s="1">
        <f t="shared" si="0"/>
        <v>0.0800000000000001</v>
      </c>
      <c r="E45" s="1">
        <v>0.91</v>
      </c>
      <c r="F45" s="1">
        <v>2015</v>
      </c>
      <c r="G45" s="1">
        <v>85.7</v>
      </c>
      <c r="H45" s="1">
        <v>1.55</v>
      </c>
      <c r="I45" s="5">
        <v>1350580336316.75</v>
      </c>
      <c r="J45" s="5">
        <v>2.1527359059391</v>
      </c>
      <c r="K45" s="5">
        <v>56708.96119674</v>
      </c>
      <c r="L45" s="5">
        <v>0.693065822727618</v>
      </c>
      <c r="M45" s="5">
        <v>66775.5850637355</v>
      </c>
      <c r="N45" s="5">
        <v>2291</v>
      </c>
      <c r="O45" s="5">
        <v>20410546</v>
      </c>
      <c r="P45" s="5">
        <v>1.55480059894141</v>
      </c>
      <c r="Q45" s="5">
        <v>3.10011259648803</v>
      </c>
      <c r="R45" s="5">
        <v>2.37595522714462</v>
      </c>
      <c r="S45" s="5">
        <v>23.6935141578446</v>
      </c>
      <c r="T45" s="1">
        <f t="shared" si="1"/>
        <v>73.9305306150107</v>
      </c>
      <c r="U45" s="5">
        <v>1.87995517253876</v>
      </c>
      <c r="V45" s="5">
        <v>75.7142868041992</v>
      </c>
      <c r="W45" s="1">
        <v>1</v>
      </c>
      <c r="X45" s="5">
        <v>26.0466667521997</v>
      </c>
      <c r="Y45" s="2">
        <v>7</v>
      </c>
    </row>
    <row r="46" ht="51" spans="1:25">
      <c r="A46" s="1" t="s">
        <v>40</v>
      </c>
      <c r="B46" s="1" t="s">
        <v>68</v>
      </c>
      <c r="C46" s="1">
        <v>0.96</v>
      </c>
      <c r="D46" s="1">
        <f t="shared" si="0"/>
        <v>0.11</v>
      </c>
      <c r="E46" s="1">
        <v>0.96</v>
      </c>
      <c r="F46" s="1">
        <v>2015</v>
      </c>
      <c r="G46" s="1">
        <v>85.7</v>
      </c>
      <c r="H46" s="1">
        <v>1.55</v>
      </c>
      <c r="I46" s="5">
        <v>1350580336316.75</v>
      </c>
      <c r="J46" s="5">
        <v>2.1527359059391</v>
      </c>
      <c r="K46" s="5">
        <v>56708.96119674</v>
      </c>
      <c r="L46" s="5">
        <v>0.693065822727618</v>
      </c>
      <c r="M46" s="5">
        <v>66775.5850637355</v>
      </c>
      <c r="N46" s="5">
        <v>2291</v>
      </c>
      <c r="O46" s="5">
        <v>20410546</v>
      </c>
      <c r="P46" s="5">
        <v>1.55480059894141</v>
      </c>
      <c r="Q46" s="5">
        <v>3.10011259648803</v>
      </c>
      <c r="R46" s="5">
        <v>2.37595522714462</v>
      </c>
      <c r="S46" s="5">
        <v>23.6935141578446</v>
      </c>
      <c r="T46" s="1">
        <f t="shared" si="1"/>
        <v>73.9305306150107</v>
      </c>
      <c r="U46" s="5">
        <v>1.87995517253876</v>
      </c>
      <c r="V46" s="5">
        <v>75.7142868041992</v>
      </c>
      <c r="W46" s="1">
        <v>1</v>
      </c>
      <c r="X46" s="5">
        <v>26.0466667521997</v>
      </c>
      <c r="Y46" s="2">
        <v>7</v>
      </c>
    </row>
    <row r="47" ht="51" spans="1:25">
      <c r="A47" s="1" t="s">
        <v>40</v>
      </c>
      <c r="B47" s="1" t="s">
        <v>69</v>
      </c>
      <c r="C47" s="1">
        <v>1</v>
      </c>
      <c r="D47" s="1">
        <f t="shared" si="0"/>
        <v>0.15</v>
      </c>
      <c r="E47" s="1">
        <v>0.95</v>
      </c>
      <c r="F47" s="1">
        <v>2015</v>
      </c>
      <c r="G47" s="1">
        <v>85.7</v>
      </c>
      <c r="H47" s="1">
        <v>1.55</v>
      </c>
      <c r="I47" s="5">
        <v>1350580336316.75</v>
      </c>
      <c r="J47" s="5">
        <v>2.1527359059391</v>
      </c>
      <c r="K47" s="5">
        <v>56708.96119674</v>
      </c>
      <c r="L47" s="5">
        <v>0.693065822727618</v>
      </c>
      <c r="M47" s="5">
        <v>66775.5850637355</v>
      </c>
      <c r="N47" s="5">
        <v>2291</v>
      </c>
      <c r="O47" s="5">
        <v>20410546</v>
      </c>
      <c r="P47" s="5">
        <v>1.55480059894141</v>
      </c>
      <c r="Q47" s="5">
        <v>3.10011259648803</v>
      </c>
      <c r="R47" s="5">
        <v>2.37595522714462</v>
      </c>
      <c r="S47" s="5">
        <v>23.6935141578446</v>
      </c>
      <c r="T47" s="1">
        <f t="shared" si="1"/>
        <v>73.9305306150107</v>
      </c>
      <c r="U47" s="5">
        <v>1.87995517253876</v>
      </c>
      <c r="V47" s="5">
        <v>75.7142868041992</v>
      </c>
      <c r="W47" s="1">
        <v>1</v>
      </c>
      <c r="X47" s="5">
        <v>26.0466667521997</v>
      </c>
      <c r="Y47" s="2">
        <v>7</v>
      </c>
    </row>
    <row r="48" ht="68" spans="1:25">
      <c r="A48" s="1" t="s">
        <v>40</v>
      </c>
      <c r="B48" s="1" t="s">
        <v>70</v>
      </c>
      <c r="C48" s="1">
        <v>1.11</v>
      </c>
      <c r="D48" s="1">
        <f t="shared" si="0"/>
        <v>0.26</v>
      </c>
      <c r="E48" s="1">
        <v>0.98</v>
      </c>
      <c r="F48" s="1">
        <v>2015</v>
      </c>
      <c r="G48" s="1">
        <v>85.7</v>
      </c>
      <c r="H48" s="1">
        <v>1.55</v>
      </c>
      <c r="I48" s="5">
        <v>1350580336316.75</v>
      </c>
      <c r="J48" s="5">
        <v>2.1527359059391</v>
      </c>
      <c r="K48" s="5">
        <v>56708.96119674</v>
      </c>
      <c r="L48" s="5">
        <v>0.693065822727618</v>
      </c>
      <c r="M48" s="5">
        <v>66775.5850637355</v>
      </c>
      <c r="N48" s="5">
        <v>2291</v>
      </c>
      <c r="O48" s="5">
        <v>20410546</v>
      </c>
      <c r="P48" s="5">
        <v>1.55480059894141</v>
      </c>
      <c r="Q48" s="5">
        <v>3.10011259648803</v>
      </c>
      <c r="R48" s="5">
        <v>2.37595522714462</v>
      </c>
      <c r="S48" s="5">
        <v>23.6935141578446</v>
      </c>
      <c r="T48" s="1">
        <f t="shared" si="1"/>
        <v>73.9305306150107</v>
      </c>
      <c r="U48" s="5">
        <v>1.87995517253876</v>
      </c>
      <c r="V48" s="5">
        <v>75.7142868041992</v>
      </c>
      <c r="W48" s="1">
        <v>1</v>
      </c>
      <c r="X48" s="5">
        <v>26.0466667521997</v>
      </c>
      <c r="Y48" s="2">
        <v>7</v>
      </c>
    </row>
    <row r="49" ht="51" spans="1:25">
      <c r="A49" s="1" t="s">
        <v>40</v>
      </c>
      <c r="B49" s="1" t="s">
        <v>71</v>
      </c>
      <c r="C49" s="1">
        <v>1.21</v>
      </c>
      <c r="D49" s="1">
        <f t="shared" si="0"/>
        <v>0.36</v>
      </c>
      <c r="E49" s="1">
        <v>0.96</v>
      </c>
      <c r="F49" s="1">
        <v>2015</v>
      </c>
      <c r="G49" s="1">
        <v>85.7</v>
      </c>
      <c r="H49" s="1">
        <v>1.55</v>
      </c>
      <c r="I49" s="5">
        <v>1350580336316.75</v>
      </c>
      <c r="J49" s="5">
        <v>2.1527359059391</v>
      </c>
      <c r="K49" s="5">
        <v>56708.96119674</v>
      </c>
      <c r="L49" s="5">
        <v>0.693065822727618</v>
      </c>
      <c r="M49" s="5">
        <v>66775.5850637355</v>
      </c>
      <c r="N49" s="5">
        <v>2291</v>
      </c>
      <c r="O49" s="5">
        <v>20410546</v>
      </c>
      <c r="P49" s="5">
        <v>1.55480059894141</v>
      </c>
      <c r="Q49" s="5">
        <v>3.10011259648803</v>
      </c>
      <c r="R49" s="5">
        <v>2.37595522714462</v>
      </c>
      <c r="S49" s="5">
        <v>23.6935141578446</v>
      </c>
      <c r="T49" s="1">
        <f t="shared" si="1"/>
        <v>73.9305306150107</v>
      </c>
      <c r="U49" s="5">
        <v>1.87995517253876</v>
      </c>
      <c r="V49" s="5">
        <v>75.7142868041992</v>
      </c>
      <c r="W49" s="1">
        <v>1</v>
      </c>
      <c r="X49" s="5">
        <v>26.0466667521997</v>
      </c>
      <c r="Y49" s="2">
        <v>7</v>
      </c>
    </row>
    <row r="50" ht="51" spans="1:25">
      <c r="A50" s="1" t="s">
        <v>40</v>
      </c>
      <c r="B50" s="1" t="s">
        <v>72</v>
      </c>
      <c r="C50" s="1">
        <v>0.99</v>
      </c>
      <c r="D50" s="1">
        <f t="shared" si="0"/>
        <v>0.14</v>
      </c>
      <c r="E50" s="1">
        <v>0.99</v>
      </c>
      <c r="F50" s="1">
        <v>2015</v>
      </c>
      <c r="G50" s="1">
        <v>85.7</v>
      </c>
      <c r="H50" s="1">
        <v>1.55</v>
      </c>
      <c r="I50" s="5">
        <v>1350580336316.75</v>
      </c>
      <c r="J50" s="5">
        <v>2.1527359059391</v>
      </c>
      <c r="K50" s="5">
        <v>56708.96119674</v>
      </c>
      <c r="L50" s="5">
        <v>0.693065822727618</v>
      </c>
      <c r="M50" s="5">
        <v>66775.5850637355</v>
      </c>
      <c r="N50" s="5">
        <v>2291</v>
      </c>
      <c r="O50" s="5">
        <v>20410546</v>
      </c>
      <c r="P50" s="5">
        <v>1.55480059894141</v>
      </c>
      <c r="Q50" s="5">
        <v>3.10011259648803</v>
      </c>
      <c r="R50" s="5">
        <v>2.37595522714462</v>
      </c>
      <c r="S50" s="5">
        <v>23.6935141578446</v>
      </c>
      <c r="T50" s="1">
        <f t="shared" si="1"/>
        <v>73.9305306150107</v>
      </c>
      <c r="U50" s="5">
        <v>1.87995517253876</v>
      </c>
      <c r="V50" s="5">
        <v>75.7142868041992</v>
      </c>
      <c r="W50" s="1">
        <v>1</v>
      </c>
      <c r="X50" s="5">
        <v>26.0466667521997</v>
      </c>
      <c r="Y50" s="2">
        <v>7</v>
      </c>
    </row>
    <row r="51" ht="34" spans="1:25">
      <c r="A51" s="1" t="s">
        <v>40</v>
      </c>
      <c r="B51" s="1" t="s">
        <v>73</v>
      </c>
      <c r="C51" s="1">
        <v>1.04</v>
      </c>
      <c r="D51" s="1">
        <f t="shared" si="0"/>
        <v>0.19</v>
      </c>
      <c r="E51" s="1">
        <v>0.99</v>
      </c>
      <c r="F51" s="1">
        <v>2015</v>
      </c>
      <c r="G51" s="1">
        <v>85.7</v>
      </c>
      <c r="H51" s="1">
        <v>1.55</v>
      </c>
      <c r="I51" s="5">
        <v>1350580336316.75</v>
      </c>
      <c r="J51" s="5">
        <v>2.1527359059391</v>
      </c>
      <c r="K51" s="5">
        <v>56708.96119674</v>
      </c>
      <c r="L51" s="5">
        <v>0.693065822727618</v>
      </c>
      <c r="M51" s="5">
        <v>66775.5850637355</v>
      </c>
      <c r="N51" s="5">
        <v>2291</v>
      </c>
      <c r="O51" s="5">
        <v>20410546</v>
      </c>
      <c r="P51" s="5">
        <v>1.55480059894141</v>
      </c>
      <c r="Q51" s="5">
        <v>3.10011259648803</v>
      </c>
      <c r="R51" s="5">
        <v>2.37595522714462</v>
      </c>
      <c r="S51" s="5">
        <v>23.6935141578446</v>
      </c>
      <c r="T51" s="1">
        <f t="shared" si="1"/>
        <v>73.9305306150107</v>
      </c>
      <c r="U51" s="5">
        <v>1.87995517253876</v>
      </c>
      <c r="V51" s="5">
        <v>75.7142868041992</v>
      </c>
      <c r="W51" s="1">
        <v>1</v>
      </c>
      <c r="X51" s="5">
        <v>26.0466667521997</v>
      </c>
      <c r="Y51" s="2">
        <v>7</v>
      </c>
    </row>
    <row r="52" ht="51" spans="1:25">
      <c r="A52" s="1" t="s">
        <v>40</v>
      </c>
      <c r="B52" s="1" t="s">
        <v>74</v>
      </c>
      <c r="C52" s="1">
        <v>0.95</v>
      </c>
      <c r="D52" s="1">
        <f t="shared" si="0"/>
        <v>0.1</v>
      </c>
      <c r="E52" s="1">
        <v>0.98</v>
      </c>
      <c r="F52" s="1">
        <v>2015</v>
      </c>
      <c r="G52" s="1">
        <v>85.7</v>
      </c>
      <c r="H52" s="1">
        <v>1.55</v>
      </c>
      <c r="I52" s="5">
        <v>1350580336316.75</v>
      </c>
      <c r="J52" s="5">
        <v>2.1527359059391</v>
      </c>
      <c r="K52" s="5">
        <v>56708.96119674</v>
      </c>
      <c r="L52" s="5">
        <v>0.693065822727618</v>
      </c>
      <c r="M52" s="5">
        <v>66775.5850637355</v>
      </c>
      <c r="N52" s="5">
        <v>2291</v>
      </c>
      <c r="O52" s="5">
        <v>20410546</v>
      </c>
      <c r="P52" s="5">
        <v>1.55480059894141</v>
      </c>
      <c r="Q52" s="5">
        <v>3.10011259648803</v>
      </c>
      <c r="R52" s="5">
        <v>2.37595522714462</v>
      </c>
      <c r="S52" s="5">
        <v>23.6935141578446</v>
      </c>
      <c r="T52" s="1">
        <f t="shared" si="1"/>
        <v>73.9305306150107</v>
      </c>
      <c r="U52" s="5">
        <v>1.87995517253876</v>
      </c>
      <c r="V52" s="5">
        <v>75.7142868041992</v>
      </c>
      <c r="W52" s="1">
        <v>1</v>
      </c>
      <c r="X52" s="5">
        <v>26.0466667521997</v>
      </c>
      <c r="Y52" s="2">
        <v>7</v>
      </c>
    </row>
    <row r="53" ht="68" spans="1:25">
      <c r="A53" s="1" t="s">
        <v>40</v>
      </c>
      <c r="B53" s="1" t="s">
        <v>75</v>
      </c>
      <c r="C53" s="1">
        <v>0.8</v>
      </c>
      <c r="D53" s="1">
        <f t="shared" si="0"/>
        <v>-0.0499999999999999</v>
      </c>
      <c r="E53" s="1">
        <v>0.81</v>
      </c>
      <c r="F53" s="1">
        <v>2015</v>
      </c>
      <c r="G53" s="1">
        <v>85.7</v>
      </c>
      <c r="H53" s="1">
        <v>1.55</v>
      </c>
      <c r="I53" s="5">
        <v>1350580336316.75</v>
      </c>
      <c r="J53" s="5">
        <v>2.1527359059391</v>
      </c>
      <c r="K53" s="5">
        <v>56708.96119674</v>
      </c>
      <c r="L53" s="5">
        <v>0.693065822727618</v>
      </c>
      <c r="M53" s="5">
        <v>66775.5850637355</v>
      </c>
      <c r="N53" s="5">
        <v>2291</v>
      </c>
      <c r="O53" s="5">
        <v>20410546</v>
      </c>
      <c r="P53" s="5">
        <v>1.55480059894141</v>
      </c>
      <c r="Q53" s="5">
        <v>3.10011259648803</v>
      </c>
      <c r="R53" s="5">
        <v>2.37595522714462</v>
      </c>
      <c r="S53" s="5">
        <v>23.6935141578446</v>
      </c>
      <c r="T53" s="1">
        <f t="shared" si="1"/>
        <v>73.9305306150107</v>
      </c>
      <c r="U53" s="5">
        <v>1.87995517253876</v>
      </c>
      <c r="V53" s="5">
        <v>75.7142868041992</v>
      </c>
      <c r="W53" s="1">
        <v>1</v>
      </c>
      <c r="X53" s="5">
        <v>26.0466667521997</v>
      </c>
      <c r="Y53" s="2">
        <v>7</v>
      </c>
    </row>
    <row r="54" ht="51" spans="1:25">
      <c r="A54" s="1" t="s">
        <v>40</v>
      </c>
      <c r="B54" s="1" t="s">
        <v>76</v>
      </c>
      <c r="C54" s="1">
        <v>0.7</v>
      </c>
      <c r="D54" s="1">
        <f t="shared" si="0"/>
        <v>-0.15</v>
      </c>
      <c r="E54" s="1">
        <v>0.46</v>
      </c>
      <c r="F54" s="1">
        <v>2015</v>
      </c>
      <c r="G54" s="1">
        <v>85.7</v>
      </c>
      <c r="H54" s="1">
        <v>1.55</v>
      </c>
      <c r="I54" s="5">
        <v>1350580336316.75</v>
      </c>
      <c r="J54" s="5">
        <v>2.1527359059391</v>
      </c>
      <c r="K54" s="5">
        <v>56708.96119674</v>
      </c>
      <c r="L54" s="5">
        <v>0.693065822727618</v>
      </c>
      <c r="M54" s="5">
        <v>66775.5850637355</v>
      </c>
      <c r="N54" s="5">
        <v>2291</v>
      </c>
      <c r="O54" s="5">
        <v>20410546</v>
      </c>
      <c r="P54" s="5">
        <v>1.55480059894141</v>
      </c>
      <c r="Q54" s="5">
        <v>3.10011259648803</v>
      </c>
      <c r="R54" s="5">
        <v>2.37595522714462</v>
      </c>
      <c r="S54" s="5">
        <v>23.6935141578446</v>
      </c>
      <c r="T54" s="1">
        <f t="shared" si="1"/>
        <v>73.9305306150107</v>
      </c>
      <c r="U54" s="5">
        <v>1.87995517253876</v>
      </c>
      <c r="V54" s="5">
        <v>75.7142868041992</v>
      </c>
      <c r="W54" s="1">
        <v>1</v>
      </c>
      <c r="X54" s="5">
        <v>26.0466667521997</v>
      </c>
      <c r="Y54" s="2">
        <v>7</v>
      </c>
    </row>
    <row r="55" ht="68" spans="1:25">
      <c r="A55" s="1" t="s">
        <v>40</v>
      </c>
      <c r="B55" s="1" t="s">
        <v>77</v>
      </c>
      <c r="C55" s="1">
        <v>0.99</v>
      </c>
      <c r="D55" s="1">
        <f t="shared" si="0"/>
        <v>0.14</v>
      </c>
      <c r="E55" s="1">
        <v>0.95</v>
      </c>
      <c r="F55" s="1">
        <v>2015</v>
      </c>
      <c r="G55" s="1">
        <v>85.7</v>
      </c>
      <c r="H55" s="1">
        <v>1.55</v>
      </c>
      <c r="I55" s="5">
        <v>1350580336316.75</v>
      </c>
      <c r="J55" s="5">
        <v>2.1527359059391</v>
      </c>
      <c r="K55" s="5">
        <v>56708.96119674</v>
      </c>
      <c r="L55" s="5">
        <v>0.693065822727618</v>
      </c>
      <c r="M55" s="5">
        <v>66775.5850637355</v>
      </c>
      <c r="N55" s="5">
        <v>2291</v>
      </c>
      <c r="O55" s="5">
        <v>20410546</v>
      </c>
      <c r="P55" s="5">
        <v>1.55480059894141</v>
      </c>
      <c r="Q55" s="5">
        <v>3.10011259648803</v>
      </c>
      <c r="R55" s="5">
        <v>2.37595522714462</v>
      </c>
      <c r="S55" s="5">
        <v>23.6935141578446</v>
      </c>
      <c r="T55" s="1">
        <f t="shared" si="1"/>
        <v>73.9305306150107</v>
      </c>
      <c r="U55" s="5">
        <v>1.87995517253876</v>
      </c>
      <c r="V55" s="5">
        <v>75.7142868041992</v>
      </c>
      <c r="W55" s="1">
        <v>1</v>
      </c>
      <c r="X55" s="5">
        <v>26.0466667521997</v>
      </c>
      <c r="Y55" s="2">
        <v>7</v>
      </c>
    </row>
    <row r="56" ht="51" spans="1:25">
      <c r="A56" s="1" t="s">
        <v>78</v>
      </c>
      <c r="B56" s="1" t="s">
        <v>79</v>
      </c>
      <c r="C56" s="1">
        <v>0.452</v>
      </c>
      <c r="D56" s="1">
        <f t="shared" si="0"/>
        <v>-0.398</v>
      </c>
      <c r="E56" s="1">
        <v>0.049</v>
      </c>
      <c r="F56" s="1">
        <v>2015</v>
      </c>
      <c r="G56" s="2">
        <v>55.5</v>
      </c>
      <c r="H56" s="2">
        <v>2.84</v>
      </c>
      <c r="I56" s="4">
        <v>11061573199439.7</v>
      </c>
      <c r="J56" s="4">
        <v>7.04132887865481</v>
      </c>
      <c r="K56" s="4">
        <v>8016.44601585644</v>
      </c>
      <c r="L56" s="4">
        <v>6.42073647723056</v>
      </c>
      <c r="M56" s="4">
        <v>49684.1142209355</v>
      </c>
      <c r="N56" s="4">
        <v>968252</v>
      </c>
      <c r="O56" s="4">
        <v>765822300</v>
      </c>
      <c r="P56" s="4">
        <v>2.84287054779151</v>
      </c>
      <c r="Q56" s="4">
        <v>146.408882513774</v>
      </c>
      <c r="R56" s="4">
        <v>8.38701488219603</v>
      </c>
      <c r="S56" s="4">
        <v>40.8413399694664</v>
      </c>
      <c r="T56" s="1">
        <f t="shared" si="1"/>
        <v>50.7716451483376</v>
      </c>
      <c r="U56" s="4">
        <v>-0.274102538824081</v>
      </c>
      <c r="V56" s="4">
        <v>26.1904754638672</v>
      </c>
      <c r="W56" s="1">
        <v>2</v>
      </c>
      <c r="X56" s="4">
        <v>99.9999551645374</v>
      </c>
      <c r="Y56" s="7">
        <v>7</v>
      </c>
    </row>
    <row r="57" ht="51" spans="1:25">
      <c r="A57" s="1" t="s">
        <v>78</v>
      </c>
      <c r="B57" s="1" t="s">
        <v>80</v>
      </c>
      <c r="C57" s="1">
        <v>1.248</v>
      </c>
      <c r="D57" s="1">
        <f t="shared" si="0"/>
        <v>0.398</v>
      </c>
      <c r="E57" s="1">
        <v>0.688</v>
      </c>
      <c r="F57" s="1">
        <v>2015</v>
      </c>
      <c r="G57" s="2">
        <v>55.5</v>
      </c>
      <c r="H57" s="2">
        <v>2.84</v>
      </c>
      <c r="I57" s="4">
        <v>11061573199439.7</v>
      </c>
      <c r="J57" s="4">
        <v>7.04132887865481</v>
      </c>
      <c r="K57" s="4">
        <v>8016.44601585644</v>
      </c>
      <c r="L57" s="4">
        <v>6.42073647723056</v>
      </c>
      <c r="M57" s="4">
        <v>49684.1142209355</v>
      </c>
      <c r="N57" s="4">
        <v>968252</v>
      </c>
      <c r="O57" s="4">
        <v>765822300</v>
      </c>
      <c r="P57" s="4">
        <v>2.84287054779151</v>
      </c>
      <c r="Q57" s="4">
        <v>146.408882513774</v>
      </c>
      <c r="R57" s="4">
        <v>8.38701488219603</v>
      </c>
      <c r="S57" s="4">
        <v>40.8413399694664</v>
      </c>
      <c r="T57" s="1">
        <f t="shared" si="1"/>
        <v>50.7716451483376</v>
      </c>
      <c r="U57" s="4">
        <v>-0.274102538824081</v>
      </c>
      <c r="V57" s="4">
        <v>26.1904754638672</v>
      </c>
      <c r="W57" s="1">
        <v>2</v>
      </c>
      <c r="X57" s="4">
        <v>99.9999551645374</v>
      </c>
      <c r="Y57" s="7">
        <v>7</v>
      </c>
    </row>
    <row r="58" ht="51" spans="1:25">
      <c r="A58" s="1" t="s">
        <v>78</v>
      </c>
      <c r="B58" s="1" t="s">
        <v>81</v>
      </c>
      <c r="C58" s="1">
        <v>1.027</v>
      </c>
      <c r="D58" s="1">
        <f t="shared" si="0"/>
        <v>0.177</v>
      </c>
      <c r="E58" s="1">
        <v>0.825</v>
      </c>
      <c r="F58" s="1">
        <v>2015</v>
      </c>
      <c r="G58" s="2">
        <v>55.5</v>
      </c>
      <c r="H58" s="2">
        <v>2.84</v>
      </c>
      <c r="I58" s="4">
        <v>11061573199439.7</v>
      </c>
      <c r="J58" s="4">
        <v>7.04132887865481</v>
      </c>
      <c r="K58" s="4">
        <v>8016.44601585644</v>
      </c>
      <c r="L58" s="4">
        <v>6.42073647723056</v>
      </c>
      <c r="M58" s="4">
        <v>49684.1142209355</v>
      </c>
      <c r="N58" s="4">
        <v>968252</v>
      </c>
      <c r="O58" s="4">
        <v>765822300</v>
      </c>
      <c r="P58" s="4">
        <v>2.84287054779151</v>
      </c>
      <c r="Q58" s="4">
        <v>146.408882513774</v>
      </c>
      <c r="R58" s="4">
        <v>8.38701488219603</v>
      </c>
      <c r="S58" s="4">
        <v>40.8413399694664</v>
      </c>
      <c r="T58" s="1">
        <f t="shared" si="1"/>
        <v>50.7716451483376</v>
      </c>
      <c r="U58" s="4">
        <v>-0.274102538824081</v>
      </c>
      <c r="V58" s="4">
        <v>26.1904754638672</v>
      </c>
      <c r="W58" s="1">
        <v>2</v>
      </c>
      <c r="X58" s="4">
        <v>99.9999551645374</v>
      </c>
      <c r="Y58" s="7">
        <v>7</v>
      </c>
    </row>
    <row r="59" ht="118" spans="1:25">
      <c r="A59" s="1" t="s">
        <v>78</v>
      </c>
      <c r="B59" s="1" t="s">
        <v>82</v>
      </c>
      <c r="C59" s="1">
        <v>0.875</v>
      </c>
      <c r="D59" s="1">
        <f t="shared" si="0"/>
        <v>0.025</v>
      </c>
      <c r="E59" s="1">
        <v>0.456</v>
      </c>
      <c r="F59" s="1">
        <v>2003</v>
      </c>
      <c r="G59" s="2">
        <v>39.78</v>
      </c>
      <c r="H59" s="2">
        <v>4.08</v>
      </c>
      <c r="I59" s="4">
        <v>1660280610709.71</v>
      </c>
      <c r="J59" s="4">
        <v>10.038030481108</v>
      </c>
      <c r="K59" s="4">
        <v>1288.63754323945</v>
      </c>
      <c r="L59" s="4">
        <v>9.35477664390774</v>
      </c>
      <c r="M59" s="4">
        <v>10600.4541000466</v>
      </c>
      <c r="N59" s="4">
        <v>56769</v>
      </c>
      <c r="O59" s="4">
        <v>512473984</v>
      </c>
      <c r="P59" s="4">
        <v>4.07840352649768</v>
      </c>
      <c r="Q59" s="4">
        <v>136.70462094405</v>
      </c>
      <c r="R59" s="4">
        <v>12.3489989652141</v>
      </c>
      <c r="S59" s="4">
        <v>45.622784849177</v>
      </c>
      <c r="T59" s="1">
        <f t="shared" si="1"/>
        <v>42.0282161856089</v>
      </c>
      <c r="U59" s="4">
        <v>-0.395265489816666</v>
      </c>
      <c r="V59" s="1"/>
      <c r="W59" s="1">
        <v>2</v>
      </c>
      <c r="X59" s="1"/>
      <c r="Y59" s="7">
        <v>7</v>
      </c>
    </row>
    <row r="60" ht="118" spans="1:25">
      <c r="A60" s="1" t="s">
        <v>78</v>
      </c>
      <c r="B60" s="1" t="s">
        <v>82</v>
      </c>
      <c r="C60" s="1">
        <v>0.941</v>
      </c>
      <c r="D60" s="1">
        <f t="shared" si="0"/>
        <v>0.091</v>
      </c>
      <c r="E60" s="1">
        <v>0.521</v>
      </c>
      <c r="F60" s="1">
        <v>2010</v>
      </c>
      <c r="G60" s="2">
        <v>49.23</v>
      </c>
      <c r="H60" s="2">
        <v>3.26</v>
      </c>
      <c r="I60" s="4">
        <v>6087191720866.69</v>
      </c>
      <c r="J60" s="4">
        <v>10.6358710646812</v>
      </c>
      <c r="K60" s="4">
        <v>4550.47392427081</v>
      </c>
      <c r="L60" s="4">
        <v>10.1028326227139</v>
      </c>
      <c r="M60" s="4">
        <v>30675.9793931397</v>
      </c>
      <c r="N60" s="4">
        <v>293066</v>
      </c>
      <c r="O60" s="4">
        <v>658498663</v>
      </c>
      <c r="P60" s="4">
        <v>3.25536549409244</v>
      </c>
      <c r="Q60" s="4">
        <v>141.936072304132</v>
      </c>
      <c r="R60" s="4">
        <v>9.32517694053669</v>
      </c>
      <c r="S60" s="4">
        <v>46.4978311381926</v>
      </c>
      <c r="T60" s="1">
        <f t="shared" si="1"/>
        <v>44.1769919212707</v>
      </c>
      <c r="U60" s="4">
        <v>-0.570009887218475</v>
      </c>
      <c r="V60" s="4">
        <v>25.5924167633057</v>
      </c>
      <c r="W60" s="1">
        <v>2</v>
      </c>
      <c r="X60" s="4">
        <v>99.9999974253327</v>
      </c>
      <c r="Y60" s="7">
        <v>7</v>
      </c>
    </row>
    <row r="61" ht="101" spans="1:25">
      <c r="A61" s="1" t="s">
        <v>78</v>
      </c>
      <c r="B61" s="1" t="s">
        <v>83</v>
      </c>
      <c r="C61" s="1">
        <v>1.216</v>
      </c>
      <c r="D61" s="1">
        <f t="shared" si="0"/>
        <v>0.366</v>
      </c>
      <c r="E61" s="1">
        <v>0.547</v>
      </c>
      <c r="F61" s="1">
        <v>2010</v>
      </c>
      <c r="G61" s="2">
        <v>49.23</v>
      </c>
      <c r="H61" s="2">
        <v>3.26</v>
      </c>
      <c r="I61" s="4">
        <v>6087191720866.69</v>
      </c>
      <c r="J61" s="4">
        <v>10.6358710646812</v>
      </c>
      <c r="K61" s="4">
        <v>4550.47392427081</v>
      </c>
      <c r="L61" s="4">
        <v>10.1028326227139</v>
      </c>
      <c r="M61" s="4">
        <v>30675.9793931397</v>
      </c>
      <c r="N61" s="4">
        <v>293066</v>
      </c>
      <c r="O61" s="4">
        <v>658498663</v>
      </c>
      <c r="P61" s="4">
        <v>3.25536549409244</v>
      </c>
      <c r="Q61" s="4">
        <v>141.936072304132</v>
      </c>
      <c r="R61" s="4">
        <v>9.32517694053669</v>
      </c>
      <c r="S61" s="4">
        <v>46.4978311381926</v>
      </c>
      <c r="T61" s="1">
        <f t="shared" si="1"/>
        <v>44.1769919212707</v>
      </c>
      <c r="U61" s="4">
        <v>-0.570009887218475</v>
      </c>
      <c r="V61" s="4">
        <v>25.5924167633057</v>
      </c>
      <c r="W61" s="1">
        <v>2</v>
      </c>
      <c r="X61" s="4">
        <v>99.9999974253327</v>
      </c>
      <c r="Y61" s="7">
        <v>7</v>
      </c>
    </row>
    <row r="62" ht="101" spans="1:25">
      <c r="A62" s="1" t="s">
        <v>78</v>
      </c>
      <c r="B62" s="1" t="s">
        <v>83</v>
      </c>
      <c r="C62" s="1">
        <v>1.181</v>
      </c>
      <c r="D62" s="1">
        <f t="shared" si="0"/>
        <v>0.331</v>
      </c>
      <c r="E62" s="1">
        <v>0.484</v>
      </c>
      <c r="F62" s="1">
        <v>2003</v>
      </c>
      <c r="G62" s="2">
        <v>39.78</v>
      </c>
      <c r="H62" s="2">
        <v>4.08</v>
      </c>
      <c r="I62" s="4">
        <v>1660280610709.71</v>
      </c>
      <c r="J62" s="4">
        <v>10.038030481108</v>
      </c>
      <c r="K62" s="4">
        <v>1288.63754323945</v>
      </c>
      <c r="L62" s="4">
        <v>9.35477664390774</v>
      </c>
      <c r="M62" s="4">
        <v>10600.4541000466</v>
      </c>
      <c r="N62" s="4">
        <v>56769</v>
      </c>
      <c r="O62" s="4">
        <v>512473984</v>
      </c>
      <c r="P62" s="4">
        <v>4.07840352649768</v>
      </c>
      <c r="Q62" s="4">
        <v>136.70462094405</v>
      </c>
      <c r="R62" s="4">
        <v>12.3489989652141</v>
      </c>
      <c r="S62" s="4">
        <v>45.622784849177</v>
      </c>
      <c r="T62" s="1">
        <f t="shared" si="1"/>
        <v>42.0282161856089</v>
      </c>
      <c r="U62" s="4">
        <v>-0.395265489816666</v>
      </c>
      <c r="V62" s="1"/>
      <c r="W62" s="1">
        <v>2</v>
      </c>
      <c r="X62" s="1"/>
      <c r="Y62" s="7">
        <v>7</v>
      </c>
    </row>
    <row r="63" ht="34" spans="1:25">
      <c r="A63" s="1" t="s">
        <v>78</v>
      </c>
      <c r="B63" s="1" t="s">
        <v>39</v>
      </c>
      <c r="C63" s="1">
        <v>1.26</v>
      </c>
      <c r="D63" s="1">
        <f t="shared" si="0"/>
        <v>0.41</v>
      </c>
      <c r="E63" s="1">
        <v>0.93</v>
      </c>
      <c r="F63" s="1">
        <v>2002</v>
      </c>
      <c r="G63" s="2">
        <v>38.43</v>
      </c>
      <c r="H63" s="2">
        <v>4.2</v>
      </c>
      <c r="I63" s="4">
        <v>1470557565965.51</v>
      </c>
      <c r="J63" s="4">
        <v>9.13363078993316</v>
      </c>
      <c r="K63" s="4">
        <v>1148.51418772689</v>
      </c>
      <c r="L63" s="4">
        <v>8.40487997514565</v>
      </c>
      <c r="M63" s="4">
        <v>9409.59191174633</v>
      </c>
      <c r="N63" s="4">
        <v>39806</v>
      </c>
      <c r="O63" s="4">
        <v>491993700</v>
      </c>
      <c r="P63" s="4">
        <v>4.19800114764631</v>
      </c>
      <c r="Q63" s="4">
        <v>135.855780324981</v>
      </c>
      <c r="R63" s="4">
        <v>13.3014877126424</v>
      </c>
      <c r="S63" s="4">
        <v>44.4505675337902</v>
      </c>
      <c r="T63" s="1">
        <f t="shared" si="1"/>
        <v>42.2479447535674</v>
      </c>
      <c r="U63" s="4">
        <v>-0.557897567749023</v>
      </c>
      <c r="V63" s="4">
        <v>32.2751312255859</v>
      </c>
      <c r="W63" s="1">
        <v>2</v>
      </c>
      <c r="X63" s="1"/>
      <c r="Y63" s="7">
        <v>7</v>
      </c>
    </row>
    <row r="64" ht="101" spans="1:25">
      <c r="A64" s="1" t="s">
        <v>78</v>
      </c>
      <c r="B64" s="1" t="s">
        <v>83</v>
      </c>
      <c r="C64" s="1">
        <v>1.181</v>
      </c>
      <c r="D64" s="1">
        <f t="shared" si="0"/>
        <v>0.331</v>
      </c>
      <c r="E64" s="1">
        <v>0.484</v>
      </c>
      <c r="F64" s="1">
        <v>2003</v>
      </c>
      <c r="G64" s="2">
        <v>39.78</v>
      </c>
      <c r="H64" s="2">
        <v>4.08</v>
      </c>
      <c r="I64" s="4">
        <v>1660280610709.71</v>
      </c>
      <c r="J64" s="4">
        <v>10.038030481108</v>
      </c>
      <c r="K64" s="4">
        <v>1288.63754323945</v>
      </c>
      <c r="L64" s="4">
        <v>9.35477664390774</v>
      </c>
      <c r="M64" s="4">
        <v>10600.4541000466</v>
      </c>
      <c r="N64" s="4">
        <v>56769</v>
      </c>
      <c r="O64" s="4">
        <v>512473984</v>
      </c>
      <c r="P64" s="4">
        <v>4.07840352649768</v>
      </c>
      <c r="Q64" s="4">
        <v>136.70462094405</v>
      </c>
      <c r="R64" s="4">
        <v>12.3489989652141</v>
      </c>
      <c r="S64" s="4">
        <v>45.622784849177</v>
      </c>
      <c r="T64" s="1">
        <f t="shared" si="1"/>
        <v>42.0282161856089</v>
      </c>
      <c r="U64" s="4">
        <v>-0.395265489816666</v>
      </c>
      <c r="V64" s="1"/>
      <c r="W64" s="1">
        <v>2</v>
      </c>
      <c r="X64" s="1"/>
      <c r="Y64" s="7">
        <v>7</v>
      </c>
    </row>
    <row r="65" ht="51" spans="1:25">
      <c r="A65" s="1" t="s">
        <v>78</v>
      </c>
      <c r="B65" s="1" t="s">
        <v>84</v>
      </c>
      <c r="C65" s="1">
        <v>0.988</v>
      </c>
      <c r="D65" s="1">
        <f t="shared" si="0"/>
        <v>0.138</v>
      </c>
      <c r="E65" s="1">
        <v>0.665</v>
      </c>
      <c r="F65" s="1">
        <v>2015</v>
      </c>
      <c r="G65" s="2">
        <v>55.5</v>
      </c>
      <c r="H65" s="2">
        <v>2.84</v>
      </c>
      <c r="I65" s="4">
        <v>11061573199439.7</v>
      </c>
      <c r="J65" s="4">
        <v>7.04132887865481</v>
      </c>
      <c r="K65" s="4">
        <v>8016.44601585644</v>
      </c>
      <c r="L65" s="4">
        <v>6.42073647723056</v>
      </c>
      <c r="M65" s="4">
        <v>49684.1142209355</v>
      </c>
      <c r="N65" s="4">
        <v>968252</v>
      </c>
      <c r="O65" s="4">
        <v>765822300</v>
      </c>
      <c r="P65" s="4">
        <v>2.84287054779151</v>
      </c>
      <c r="Q65" s="4">
        <v>146.408882513774</v>
      </c>
      <c r="R65" s="4">
        <v>8.38701488219603</v>
      </c>
      <c r="S65" s="4">
        <v>40.8413399694664</v>
      </c>
      <c r="T65" s="1">
        <f t="shared" si="1"/>
        <v>50.7716451483376</v>
      </c>
      <c r="U65" s="4">
        <v>-0.274102538824081</v>
      </c>
      <c r="V65" s="4">
        <v>26.1904754638672</v>
      </c>
      <c r="W65" s="1">
        <v>2</v>
      </c>
      <c r="X65" s="4">
        <v>99.9999551645374</v>
      </c>
      <c r="Y65" s="7">
        <v>7</v>
      </c>
    </row>
    <row r="66" ht="68" spans="1:25">
      <c r="A66" s="1" t="s">
        <v>78</v>
      </c>
      <c r="B66" s="1" t="s">
        <v>85</v>
      </c>
      <c r="C66" s="1">
        <v>1.169</v>
      </c>
      <c r="D66" s="1">
        <f t="shared" ref="D66:D83" si="2">C66-0.85</f>
        <v>0.319</v>
      </c>
      <c r="E66" s="1">
        <v>0.699</v>
      </c>
      <c r="F66" s="1">
        <v>2015</v>
      </c>
      <c r="G66" s="2">
        <v>55.5</v>
      </c>
      <c r="H66" s="2">
        <v>2.84</v>
      </c>
      <c r="I66" s="4">
        <v>11061573199439.7</v>
      </c>
      <c r="J66" s="4">
        <v>7.04132887865481</v>
      </c>
      <c r="K66" s="4">
        <v>8016.44601585644</v>
      </c>
      <c r="L66" s="4">
        <v>6.42073647723056</v>
      </c>
      <c r="M66" s="4">
        <v>49684.1142209355</v>
      </c>
      <c r="N66" s="4">
        <v>968252</v>
      </c>
      <c r="O66" s="4">
        <v>765822300</v>
      </c>
      <c r="P66" s="4">
        <v>2.84287054779151</v>
      </c>
      <c r="Q66" s="4">
        <v>146.408882513774</v>
      </c>
      <c r="R66" s="4">
        <v>8.38701488219603</v>
      </c>
      <c r="S66" s="4">
        <v>40.8413399694664</v>
      </c>
      <c r="T66" s="1">
        <f t="shared" ref="T66:T83" si="3">100-R66-S66</f>
        <v>50.7716451483376</v>
      </c>
      <c r="U66" s="4">
        <v>-0.274102538824081</v>
      </c>
      <c r="V66" s="4">
        <v>26.1904754638672</v>
      </c>
      <c r="W66" s="1">
        <v>2</v>
      </c>
      <c r="X66" s="4">
        <v>99.9999551645374</v>
      </c>
      <c r="Y66" s="7">
        <v>7</v>
      </c>
    </row>
    <row r="67" ht="51" spans="1:25">
      <c r="A67" s="1" t="s">
        <v>78</v>
      </c>
      <c r="B67" s="1" t="s">
        <v>86</v>
      </c>
      <c r="C67" s="1">
        <v>0.98</v>
      </c>
      <c r="D67" s="1">
        <f t="shared" si="2"/>
        <v>0.13</v>
      </c>
      <c r="E67" s="1">
        <v>0.905</v>
      </c>
      <c r="F67" s="1">
        <v>2015</v>
      </c>
      <c r="G67" s="2">
        <v>55.5</v>
      </c>
      <c r="H67" s="2">
        <v>2.84</v>
      </c>
      <c r="I67" s="4">
        <v>11061573199439.7</v>
      </c>
      <c r="J67" s="4">
        <v>7.04132887865481</v>
      </c>
      <c r="K67" s="4">
        <v>8016.44601585644</v>
      </c>
      <c r="L67" s="4">
        <v>6.42073647723056</v>
      </c>
      <c r="M67" s="4">
        <v>49684.1142209355</v>
      </c>
      <c r="N67" s="4">
        <v>968252</v>
      </c>
      <c r="O67" s="4">
        <v>765822300</v>
      </c>
      <c r="P67" s="4">
        <v>2.84287054779151</v>
      </c>
      <c r="Q67" s="4">
        <v>146.408882513774</v>
      </c>
      <c r="R67" s="4">
        <v>8.38701488219603</v>
      </c>
      <c r="S67" s="4">
        <v>40.8413399694664</v>
      </c>
      <c r="T67" s="1">
        <f t="shared" si="3"/>
        <v>50.7716451483376</v>
      </c>
      <c r="U67" s="4">
        <v>-0.274102538824081</v>
      </c>
      <c r="V67" s="4">
        <v>26.1904754638672</v>
      </c>
      <c r="W67" s="1">
        <v>2</v>
      </c>
      <c r="X67" s="4">
        <v>99.9999551645374</v>
      </c>
      <c r="Y67" s="7">
        <v>7</v>
      </c>
    </row>
    <row r="68" ht="101" spans="1:25">
      <c r="A68" s="1" t="s">
        <v>78</v>
      </c>
      <c r="B68" s="1" t="s">
        <v>83</v>
      </c>
      <c r="C68" s="1">
        <v>1.249</v>
      </c>
      <c r="D68" s="1">
        <f t="shared" si="2"/>
        <v>0.399</v>
      </c>
      <c r="E68" s="1">
        <v>0.63</v>
      </c>
      <c r="F68" s="1">
        <v>2015</v>
      </c>
      <c r="G68" s="2">
        <v>55.5</v>
      </c>
      <c r="H68" s="2">
        <v>2.84</v>
      </c>
      <c r="I68" s="4">
        <v>11061573199439.7</v>
      </c>
      <c r="J68" s="4">
        <v>7.04132887865481</v>
      </c>
      <c r="K68" s="4">
        <v>8016.44601585644</v>
      </c>
      <c r="L68" s="4">
        <v>6.42073647723056</v>
      </c>
      <c r="M68" s="4">
        <v>49684.1142209355</v>
      </c>
      <c r="N68" s="4">
        <v>968252</v>
      </c>
      <c r="O68" s="4">
        <v>765822300</v>
      </c>
      <c r="P68" s="4">
        <v>2.84287054779151</v>
      </c>
      <c r="Q68" s="4">
        <v>146.408882513774</v>
      </c>
      <c r="R68" s="4">
        <v>8.38701488219603</v>
      </c>
      <c r="S68" s="4">
        <v>40.8413399694664</v>
      </c>
      <c r="T68" s="1">
        <f t="shared" si="3"/>
        <v>50.7716451483376</v>
      </c>
      <c r="U68" s="4">
        <v>-0.274102538824081</v>
      </c>
      <c r="V68" s="4">
        <v>26.1904754638672</v>
      </c>
      <c r="W68" s="1">
        <v>2</v>
      </c>
      <c r="X68" s="4">
        <v>99.9999551645374</v>
      </c>
      <c r="Y68" s="7">
        <v>7</v>
      </c>
    </row>
    <row r="69" ht="118" spans="1:25">
      <c r="A69" s="1" t="s">
        <v>78</v>
      </c>
      <c r="B69" s="1" t="s">
        <v>82</v>
      </c>
      <c r="C69" s="1">
        <v>1.067</v>
      </c>
      <c r="D69" s="1">
        <f t="shared" si="2"/>
        <v>0.217</v>
      </c>
      <c r="E69" s="1">
        <v>0.64</v>
      </c>
      <c r="F69" s="1">
        <v>2015</v>
      </c>
      <c r="G69" s="2">
        <v>55.5</v>
      </c>
      <c r="H69" s="2">
        <v>2.84</v>
      </c>
      <c r="I69" s="4">
        <v>11061573199439.7</v>
      </c>
      <c r="J69" s="4">
        <v>7.04132887865481</v>
      </c>
      <c r="K69" s="4">
        <v>8016.44601585644</v>
      </c>
      <c r="L69" s="4">
        <v>6.42073647723056</v>
      </c>
      <c r="M69" s="4">
        <v>49684.1142209355</v>
      </c>
      <c r="N69" s="4">
        <v>968252</v>
      </c>
      <c r="O69" s="4">
        <v>765822300</v>
      </c>
      <c r="P69" s="4">
        <v>2.84287054779151</v>
      </c>
      <c r="Q69" s="4">
        <v>146.408882513774</v>
      </c>
      <c r="R69" s="4">
        <v>8.38701488219603</v>
      </c>
      <c r="S69" s="4">
        <v>40.8413399694664</v>
      </c>
      <c r="T69" s="1">
        <f t="shared" si="3"/>
        <v>50.7716451483376</v>
      </c>
      <c r="U69" s="4">
        <v>-0.274102538824081</v>
      </c>
      <c r="V69" s="4">
        <v>26.1904754638672</v>
      </c>
      <c r="W69" s="1">
        <v>2</v>
      </c>
      <c r="X69" s="4">
        <v>99.9999551645374</v>
      </c>
      <c r="Y69" s="7">
        <v>7</v>
      </c>
    </row>
    <row r="70" ht="101" spans="1:25">
      <c r="A70" s="1" t="s">
        <v>78</v>
      </c>
      <c r="B70" s="1" t="s">
        <v>87</v>
      </c>
      <c r="C70" s="1">
        <v>0.89</v>
      </c>
      <c r="D70" s="1">
        <f t="shared" si="2"/>
        <v>0.04</v>
      </c>
      <c r="E70" s="1">
        <v>0.504</v>
      </c>
      <c r="F70" s="1">
        <v>2015</v>
      </c>
      <c r="G70" s="2">
        <v>55.5</v>
      </c>
      <c r="H70" s="2">
        <v>2.84</v>
      </c>
      <c r="I70" s="4">
        <v>11061573199439.7</v>
      </c>
      <c r="J70" s="4">
        <v>7.04132887865481</v>
      </c>
      <c r="K70" s="4">
        <v>8016.44601585644</v>
      </c>
      <c r="L70" s="4">
        <v>6.42073647723056</v>
      </c>
      <c r="M70" s="4">
        <v>49684.1142209355</v>
      </c>
      <c r="N70" s="4">
        <v>968252</v>
      </c>
      <c r="O70" s="4">
        <v>765822300</v>
      </c>
      <c r="P70" s="4">
        <v>2.84287054779151</v>
      </c>
      <c r="Q70" s="4">
        <v>146.408882513774</v>
      </c>
      <c r="R70" s="4">
        <v>8.38701488219603</v>
      </c>
      <c r="S70" s="4">
        <v>40.8413399694664</v>
      </c>
      <c r="T70" s="1">
        <f t="shared" si="3"/>
        <v>50.7716451483376</v>
      </c>
      <c r="U70" s="4">
        <v>-0.274102538824081</v>
      </c>
      <c r="V70" s="4">
        <v>26.1904754638672</v>
      </c>
      <c r="W70" s="1">
        <v>2</v>
      </c>
      <c r="X70" s="4">
        <v>99.9999551645374</v>
      </c>
      <c r="Y70" s="7">
        <v>7</v>
      </c>
    </row>
    <row r="71" ht="68" spans="1:25">
      <c r="A71" s="1" t="s">
        <v>78</v>
      </c>
      <c r="B71" s="1" t="s">
        <v>88</v>
      </c>
      <c r="C71" s="1">
        <v>1.217</v>
      </c>
      <c r="D71" s="1">
        <f t="shared" si="2"/>
        <v>0.367</v>
      </c>
      <c r="E71" s="1">
        <v>0.721</v>
      </c>
      <c r="F71" s="1">
        <v>2015</v>
      </c>
      <c r="G71" s="2">
        <v>55.5</v>
      </c>
      <c r="H71" s="2">
        <v>2.84</v>
      </c>
      <c r="I71" s="4">
        <v>11061573199439.7</v>
      </c>
      <c r="J71" s="4">
        <v>7.04132887865481</v>
      </c>
      <c r="K71" s="4">
        <v>8016.44601585644</v>
      </c>
      <c r="L71" s="4">
        <v>6.42073647723056</v>
      </c>
      <c r="M71" s="4">
        <v>49684.1142209355</v>
      </c>
      <c r="N71" s="4">
        <v>968252</v>
      </c>
      <c r="O71" s="4">
        <v>765822300</v>
      </c>
      <c r="P71" s="4">
        <v>2.84287054779151</v>
      </c>
      <c r="Q71" s="4">
        <v>146.408882513774</v>
      </c>
      <c r="R71" s="4">
        <v>8.38701488219603</v>
      </c>
      <c r="S71" s="4">
        <v>40.8413399694664</v>
      </c>
      <c r="T71" s="1">
        <f t="shared" si="3"/>
        <v>50.7716451483376</v>
      </c>
      <c r="U71" s="4">
        <v>-0.274102538824081</v>
      </c>
      <c r="V71" s="4">
        <v>26.1904754638672</v>
      </c>
      <c r="W71" s="1">
        <v>2</v>
      </c>
      <c r="X71" s="4">
        <v>99.9999551645374</v>
      </c>
      <c r="Y71" s="7">
        <v>7</v>
      </c>
    </row>
    <row r="72" ht="51" spans="1:25">
      <c r="A72" s="1" t="s">
        <v>78</v>
      </c>
      <c r="B72" s="1" t="s">
        <v>89</v>
      </c>
      <c r="C72" s="1">
        <v>1.422</v>
      </c>
      <c r="D72" s="1">
        <f t="shared" si="2"/>
        <v>0.572</v>
      </c>
      <c r="E72" s="1">
        <v>0.654</v>
      </c>
      <c r="F72" s="1">
        <v>2015</v>
      </c>
      <c r="G72" s="2">
        <v>55.5</v>
      </c>
      <c r="H72" s="2">
        <v>2.84</v>
      </c>
      <c r="I72" s="4">
        <v>11061573199439.7</v>
      </c>
      <c r="J72" s="4">
        <v>7.04132887865481</v>
      </c>
      <c r="K72" s="4">
        <v>8016.44601585644</v>
      </c>
      <c r="L72" s="4">
        <v>6.42073647723056</v>
      </c>
      <c r="M72" s="4">
        <v>49684.1142209355</v>
      </c>
      <c r="N72" s="4">
        <v>968252</v>
      </c>
      <c r="O72" s="4">
        <v>765822300</v>
      </c>
      <c r="P72" s="4">
        <v>2.84287054779151</v>
      </c>
      <c r="Q72" s="4">
        <v>146.408882513774</v>
      </c>
      <c r="R72" s="4">
        <v>8.38701488219603</v>
      </c>
      <c r="S72" s="4">
        <v>40.8413399694664</v>
      </c>
      <c r="T72" s="1">
        <f t="shared" si="3"/>
        <v>50.7716451483376</v>
      </c>
      <c r="U72" s="4">
        <v>-0.274102538824081</v>
      </c>
      <c r="V72" s="4">
        <v>26.1904754638672</v>
      </c>
      <c r="W72" s="1">
        <v>2</v>
      </c>
      <c r="X72" s="4">
        <v>99.9999551645374</v>
      </c>
      <c r="Y72" s="7">
        <v>7</v>
      </c>
    </row>
    <row r="73" ht="68" spans="1:25">
      <c r="A73" s="1" t="s">
        <v>78</v>
      </c>
      <c r="B73" s="1" t="s">
        <v>90</v>
      </c>
      <c r="C73" s="1">
        <v>1.323</v>
      </c>
      <c r="D73" s="1">
        <f t="shared" si="2"/>
        <v>0.473</v>
      </c>
      <c r="E73" s="1">
        <v>0.582</v>
      </c>
      <c r="F73" s="1">
        <v>2015</v>
      </c>
      <c r="G73" s="2">
        <v>55.5</v>
      </c>
      <c r="H73" s="2">
        <v>2.84</v>
      </c>
      <c r="I73" s="4">
        <v>11061573199439.7</v>
      </c>
      <c r="J73" s="4">
        <v>7.04132887865481</v>
      </c>
      <c r="K73" s="4">
        <v>8016.44601585644</v>
      </c>
      <c r="L73" s="4">
        <v>6.42073647723056</v>
      </c>
      <c r="M73" s="4">
        <v>49684.1142209355</v>
      </c>
      <c r="N73" s="4">
        <v>968252</v>
      </c>
      <c r="O73" s="4">
        <v>765822300</v>
      </c>
      <c r="P73" s="4">
        <v>2.84287054779151</v>
      </c>
      <c r="Q73" s="4">
        <v>146.408882513774</v>
      </c>
      <c r="R73" s="4">
        <v>8.38701488219603</v>
      </c>
      <c r="S73" s="4">
        <v>40.8413399694664</v>
      </c>
      <c r="T73" s="1">
        <f t="shared" si="3"/>
        <v>50.7716451483376</v>
      </c>
      <c r="U73" s="4">
        <v>-0.274102538824081</v>
      </c>
      <c r="V73" s="4">
        <v>26.1904754638672</v>
      </c>
      <c r="W73" s="1">
        <v>2</v>
      </c>
      <c r="X73" s="4">
        <v>99.9999551645374</v>
      </c>
      <c r="Y73" s="7">
        <v>7</v>
      </c>
    </row>
    <row r="74" ht="51" spans="1:25">
      <c r="A74" s="1" t="s">
        <v>78</v>
      </c>
      <c r="B74" s="1" t="s">
        <v>91</v>
      </c>
      <c r="C74" s="1">
        <v>1.331</v>
      </c>
      <c r="D74" s="1">
        <f t="shared" si="2"/>
        <v>0.481</v>
      </c>
      <c r="E74" s="1">
        <v>0.694</v>
      </c>
      <c r="F74" s="1">
        <v>2015</v>
      </c>
      <c r="G74" s="2">
        <v>55.5</v>
      </c>
      <c r="H74" s="2">
        <v>2.84</v>
      </c>
      <c r="I74" s="4">
        <v>11061573199439.7</v>
      </c>
      <c r="J74" s="4">
        <v>7.04132887865481</v>
      </c>
      <c r="K74" s="4">
        <v>8016.44601585644</v>
      </c>
      <c r="L74" s="4">
        <v>6.42073647723056</v>
      </c>
      <c r="M74" s="4">
        <v>49684.1142209355</v>
      </c>
      <c r="N74" s="4">
        <v>968252</v>
      </c>
      <c r="O74" s="4">
        <v>765822300</v>
      </c>
      <c r="P74" s="4">
        <v>2.84287054779151</v>
      </c>
      <c r="Q74" s="4">
        <v>146.408882513774</v>
      </c>
      <c r="R74" s="4">
        <v>8.38701488219603</v>
      </c>
      <c r="S74" s="4">
        <v>40.8413399694664</v>
      </c>
      <c r="T74" s="1">
        <f t="shared" si="3"/>
        <v>50.7716451483376</v>
      </c>
      <c r="U74" s="4">
        <v>-0.274102538824081</v>
      </c>
      <c r="V74" s="4">
        <v>26.1904754638672</v>
      </c>
      <c r="W74" s="1">
        <v>2</v>
      </c>
      <c r="X74" s="4">
        <v>99.9999551645374</v>
      </c>
      <c r="Y74" s="7">
        <v>7</v>
      </c>
    </row>
    <row r="75" ht="101" spans="1:25">
      <c r="A75" s="1" t="s">
        <v>78</v>
      </c>
      <c r="B75" s="1" t="s">
        <v>92</v>
      </c>
      <c r="C75" s="1">
        <v>0.97</v>
      </c>
      <c r="D75" s="1">
        <f t="shared" si="2"/>
        <v>0.12</v>
      </c>
      <c r="E75" s="1">
        <v>0.837</v>
      </c>
      <c r="F75" s="1">
        <v>2015</v>
      </c>
      <c r="G75" s="2">
        <v>55.5</v>
      </c>
      <c r="H75" s="2">
        <v>2.84</v>
      </c>
      <c r="I75" s="4">
        <v>11061573199439.7</v>
      </c>
      <c r="J75" s="4">
        <v>7.04132887865481</v>
      </c>
      <c r="K75" s="4">
        <v>8016.44601585644</v>
      </c>
      <c r="L75" s="4">
        <v>6.42073647723056</v>
      </c>
      <c r="M75" s="4">
        <v>49684.1142209355</v>
      </c>
      <c r="N75" s="4">
        <v>968252</v>
      </c>
      <c r="O75" s="4">
        <v>765822300</v>
      </c>
      <c r="P75" s="4">
        <v>2.84287054779151</v>
      </c>
      <c r="Q75" s="4">
        <v>146.408882513774</v>
      </c>
      <c r="R75" s="4">
        <v>8.38701488219603</v>
      </c>
      <c r="S75" s="4">
        <v>40.8413399694664</v>
      </c>
      <c r="T75" s="1">
        <f t="shared" si="3"/>
        <v>50.7716451483376</v>
      </c>
      <c r="U75" s="4">
        <v>-0.274102538824081</v>
      </c>
      <c r="V75" s="4">
        <v>26.1904754638672</v>
      </c>
      <c r="W75" s="1">
        <v>2</v>
      </c>
      <c r="X75" s="4">
        <v>99.9999551645374</v>
      </c>
      <c r="Y75" s="7">
        <v>7</v>
      </c>
    </row>
    <row r="76" ht="84" spans="1:25">
      <c r="A76" s="1" t="s">
        <v>78</v>
      </c>
      <c r="B76" s="1" t="s">
        <v>93</v>
      </c>
      <c r="C76" s="1">
        <v>0.761</v>
      </c>
      <c r="D76" s="1">
        <f t="shared" si="2"/>
        <v>-0.089</v>
      </c>
      <c r="E76" s="1">
        <v>0.805</v>
      </c>
      <c r="F76" s="1">
        <v>2015</v>
      </c>
      <c r="G76" s="2">
        <v>55.5</v>
      </c>
      <c r="H76" s="2">
        <v>2.84</v>
      </c>
      <c r="I76" s="4">
        <v>11061573199439.7</v>
      </c>
      <c r="J76" s="4">
        <v>7.04132887865481</v>
      </c>
      <c r="K76" s="4">
        <v>8016.44601585644</v>
      </c>
      <c r="L76" s="4">
        <v>6.42073647723056</v>
      </c>
      <c r="M76" s="4">
        <v>49684.1142209355</v>
      </c>
      <c r="N76" s="4">
        <v>968252</v>
      </c>
      <c r="O76" s="4">
        <v>765822300</v>
      </c>
      <c r="P76" s="4">
        <v>2.84287054779151</v>
      </c>
      <c r="Q76" s="4">
        <v>146.408882513774</v>
      </c>
      <c r="R76" s="4">
        <v>8.38701488219603</v>
      </c>
      <c r="S76" s="4">
        <v>40.8413399694664</v>
      </c>
      <c r="T76" s="1">
        <f t="shared" si="3"/>
        <v>50.7716451483376</v>
      </c>
      <c r="U76" s="4">
        <v>-0.274102538824081</v>
      </c>
      <c r="V76" s="4">
        <v>26.1904754638672</v>
      </c>
      <c r="W76" s="1">
        <v>2</v>
      </c>
      <c r="X76" s="4">
        <v>99.9999551645374</v>
      </c>
      <c r="Y76" s="7">
        <v>7</v>
      </c>
    </row>
    <row r="77" ht="51" spans="1:25">
      <c r="A77" s="1" t="s">
        <v>78</v>
      </c>
      <c r="B77" s="1" t="s">
        <v>94</v>
      </c>
      <c r="C77" s="1">
        <v>0.247</v>
      </c>
      <c r="D77" s="1">
        <f t="shared" si="2"/>
        <v>-0.603</v>
      </c>
      <c r="E77" s="1">
        <v>0.007</v>
      </c>
      <c r="F77" s="1">
        <v>2015</v>
      </c>
      <c r="G77" s="2">
        <v>55.5</v>
      </c>
      <c r="H77" s="2">
        <v>2.84</v>
      </c>
      <c r="I77" s="4">
        <v>11061573199439.7</v>
      </c>
      <c r="J77" s="4">
        <v>7.04132887865481</v>
      </c>
      <c r="K77" s="4">
        <v>8016.44601585644</v>
      </c>
      <c r="L77" s="4">
        <v>6.42073647723056</v>
      </c>
      <c r="M77" s="4">
        <v>49684.1142209355</v>
      </c>
      <c r="N77" s="4">
        <v>968252</v>
      </c>
      <c r="O77" s="4">
        <v>765822300</v>
      </c>
      <c r="P77" s="4">
        <v>2.84287054779151</v>
      </c>
      <c r="Q77" s="4">
        <v>146.408882513774</v>
      </c>
      <c r="R77" s="4">
        <v>8.38701488219603</v>
      </c>
      <c r="S77" s="4">
        <v>40.8413399694664</v>
      </c>
      <c r="T77" s="1">
        <f t="shared" si="3"/>
        <v>50.7716451483376</v>
      </c>
      <c r="U77" s="4">
        <v>-0.274102538824081</v>
      </c>
      <c r="V77" s="4">
        <v>26.1904754638672</v>
      </c>
      <c r="W77" s="1">
        <v>2</v>
      </c>
      <c r="X77" s="4">
        <v>99.9999551645374</v>
      </c>
      <c r="Y77" s="7">
        <v>7</v>
      </c>
    </row>
    <row r="78" ht="101" spans="1:25">
      <c r="A78" s="1" t="s">
        <v>78</v>
      </c>
      <c r="B78" s="1" t="s">
        <v>95</v>
      </c>
      <c r="C78" s="1">
        <v>0.932</v>
      </c>
      <c r="D78" s="1">
        <f t="shared" si="2"/>
        <v>0.0820000000000001</v>
      </c>
      <c r="E78" s="1">
        <v>0.551</v>
      </c>
      <c r="F78" s="1">
        <v>2015</v>
      </c>
      <c r="G78" s="2">
        <v>55.5</v>
      </c>
      <c r="H78" s="2">
        <v>2.84</v>
      </c>
      <c r="I78" s="4">
        <v>11061573199439.7</v>
      </c>
      <c r="J78" s="4">
        <v>7.04132887865481</v>
      </c>
      <c r="K78" s="4">
        <v>8016.44601585644</v>
      </c>
      <c r="L78" s="4">
        <v>6.42073647723056</v>
      </c>
      <c r="M78" s="4">
        <v>49684.1142209355</v>
      </c>
      <c r="N78" s="4">
        <v>968252</v>
      </c>
      <c r="O78" s="4">
        <v>765822300</v>
      </c>
      <c r="P78" s="4">
        <v>2.84287054779151</v>
      </c>
      <c r="Q78" s="4">
        <v>146.408882513774</v>
      </c>
      <c r="R78" s="4">
        <v>8.38701488219603</v>
      </c>
      <c r="S78" s="4">
        <v>40.8413399694664</v>
      </c>
      <c r="T78" s="1">
        <f t="shared" si="3"/>
        <v>50.7716451483376</v>
      </c>
      <c r="U78" s="4">
        <v>-0.274102538824081</v>
      </c>
      <c r="V78" s="4">
        <v>26.1904754638672</v>
      </c>
      <c r="W78" s="1">
        <v>2</v>
      </c>
      <c r="X78" s="4">
        <v>99.9999551645374</v>
      </c>
      <c r="Y78" s="7">
        <v>7</v>
      </c>
    </row>
    <row r="79" ht="51" spans="1:25">
      <c r="A79" s="1" t="s">
        <v>78</v>
      </c>
      <c r="B79" s="1" t="s">
        <v>96</v>
      </c>
      <c r="C79" s="1">
        <v>1.171</v>
      </c>
      <c r="D79" s="1">
        <f t="shared" si="2"/>
        <v>0.321</v>
      </c>
      <c r="E79" s="1">
        <v>0.59</v>
      </c>
      <c r="F79" s="1">
        <v>2015</v>
      </c>
      <c r="G79" s="2">
        <v>55.5</v>
      </c>
      <c r="H79" s="2">
        <v>2.84</v>
      </c>
      <c r="I79" s="4">
        <v>11061573199439.7</v>
      </c>
      <c r="J79" s="4">
        <v>7.04132887865481</v>
      </c>
      <c r="K79" s="4">
        <v>8016.44601585644</v>
      </c>
      <c r="L79" s="4">
        <v>6.42073647723056</v>
      </c>
      <c r="M79" s="4">
        <v>49684.1142209355</v>
      </c>
      <c r="N79" s="4">
        <v>968252</v>
      </c>
      <c r="O79" s="4">
        <v>765822300</v>
      </c>
      <c r="P79" s="4">
        <v>2.84287054779151</v>
      </c>
      <c r="Q79" s="4">
        <v>146.408882513774</v>
      </c>
      <c r="R79" s="4">
        <v>8.38701488219603</v>
      </c>
      <c r="S79" s="4">
        <v>40.8413399694664</v>
      </c>
      <c r="T79" s="1">
        <f t="shared" si="3"/>
        <v>50.7716451483376</v>
      </c>
      <c r="U79" s="4">
        <v>-0.274102538824081</v>
      </c>
      <c r="V79" s="4">
        <v>26.1904754638672</v>
      </c>
      <c r="W79" s="1">
        <v>2</v>
      </c>
      <c r="X79" s="4">
        <v>99.9999551645374</v>
      </c>
      <c r="Y79" s="7">
        <v>7</v>
      </c>
    </row>
    <row r="80" ht="84" spans="1:25">
      <c r="A80" s="1" t="s">
        <v>78</v>
      </c>
      <c r="B80" s="1" t="s">
        <v>97</v>
      </c>
      <c r="C80" s="1">
        <v>1.066</v>
      </c>
      <c r="D80" s="1">
        <f t="shared" si="2"/>
        <v>0.216</v>
      </c>
      <c r="E80" s="1">
        <v>0.644</v>
      </c>
      <c r="F80" s="1">
        <v>2015</v>
      </c>
      <c r="G80" s="2">
        <v>55.5</v>
      </c>
      <c r="H80" s="2">
        <v>2.84</v>
      </c>
      <c r="I80" s="4">
        <v>11061573199439.7</v>
      </c>
      <c r="J80" s="4">
        <v>7.04132887865481</v>
      </c>
      <c r="K80" s="4">
        <v>8016.44601585644</v>
      </c>
      <c r="L80" s="4">
        <v>6.42073647723056</v>
      </c>
      <c r="M80" s="4">
        <v>49684.1142209355</v>
      </c>
      <c r="N80" s="4">
        <v>968252</v>
      </c>
      <c r="O80" s="4">
        <v>765822300</v>
      </c>
      <c r="P80" s="4">
        <v>2.84287054779151</v>
      </c>
      <c r="Q80" s="4">
        <v>146.408882513774</v>
      </c>
      <c r="R80" s="4">
        <v>8.38701488219603</v>
      </c>
      <c r="S80" s="4">
        <v>40.8413399694664</v>
      </c>
      <c r="T80" s="1">
        <f t="shared" si="3"/>
        <v>50.7716451483376</v>
      </c>
      <c r="U80" s="4">
        <v>-0.274102538824081</v>
      </c>
      <c r="V80" s="4">
        <v>26.1904754638672</v>
      </c>
      <c r="W80" s="1">
        <v>2</v>
      </c>
      <c r="X80" s="4">
        <v>99.9999551645374</v>
      </c>
      <c r="Y80" s="7">
        <v>7</v>
      </c>
    </row>
    <row r="81" ht="84" spans="1:25">
      <c r="A81" s="1" t="s">
        <v>78</v>
      </c>
      <c r="B81" s="1" t="s">
        <v>98</v>
      </c>
      <c r="C81" s="1">
        <v>1.445</v>
      </c>
      <c r="D81" s="1">
        <f t="shared" si="2"/>
        <v>0.595</v>
      </c>
      <c r="E81" s="1">
        <v>0.625</v>
      </c>
      <c r="F81" s="1">
        <v>2015</v>
      </c>
      <c r="G81" s="2">
        <v>55.5</v>
      </c>
      <c r="H81" s="2">
        <v>2.84</v>
      </c>
      <c r="I81" s="4">
        <v>11061573199439.7</v>
      </c>
      <c r="J81" s="4">
        <v>7.04132887865481</v>
      </c>
      <c r="K81" s="4">
        <v>8016.44601585644</v>
      </c>
      <c r="L81" s="4">
        <v>6.42073647723056</v>
      </c>
      <c r="M81" s="4">
        <v>49684.1142209355</v>
      </c>
      <c r="N81" s="4">
        <v>968252</v>
      </c>
      <c r="O81" s="4">
        <v>765822300</v>
      </c>
      <c r="P81" s="4">
        <v>2.84287054779151</v>
      </c>
      <c r="Q81" s="4">
        <v>146.408882513774</v>
      </c>
      <c r="R81" s="4">
        <v>8.38701488219603</v>
      </c>
      <c r="S81" s="4">
        <v>40.8413399694664</v>
      </c>
      <c r="T81" s="1">
        <f t="shared" si="3"/>
        <v>50.7716451483376</v>
      </c>
      <c r="U81" s="4">
        <v>-0.274102538824081</v>
      </c>
      <c r="V81" s="4">
        <v>26.1904754638672</v>
      </c>
      <c r="W81" s="1">
        <v>2</v>
      </c>
      <c r="X81" s="4">
        <v>99.9999551645374</v>
      </c>
      <c r="Y81" s="7">
        <v>7</v>
      </c>
    </row>
    <row r="82" ht="84" spans="1:25">
      <c r="A82" s="1" t="s">
        <v>78</v>
      </c>
      <c r="B82" s="1" t="s">
        <v>99</v>
      </c>
      <c r="C82" s="1">
        <v>1.374</v>
      </c>
      <c r="D82" s="1">
        <f t="shared" si="2"/>
        <v>0.524</v>
      </c>
      <c r="E82" s="1">
        <v>0.442</v>
      </c>
      <c r="F82" s="1">
        <v>2015</v>
      </c>
      <c r="G82" s="2">
        <v>55.5</v>
      </c>
      <c r="H82" s="2">
        <v>2.84</v>
      </c>
      <c r="I82" s="4">
        <v>11061573199439.7</v>
      </c>
      <c r="J82" s="4">
        <v>7.04132887865481</v>
      </c>
      <c r="K82" s="4">
        <v>8016.44601585644</v>
      </c>
      <c r="L82" s="4">
        <v>6.42073647723056</v>
      </c>
      <c r="M82" s="4">
        <v>49684.1142209355</v>
      </c>
      <c r="N82" s="4">
        <v>968252</v>
      </c>
      <c r="O82" s="4">
        <v>765822300</v>
      </c>
      <c r="P82" s="4">
        <v>2.84287054779151</v>
      </c>
      <c r="Q82" s="4">
        <v>146.408882513774</v>
      </c>
      <c r="R82" s="4">
        <v>8.38701488219603</v>
      </c>
      <c r="S82" s="4">
        <v>40.8413399694664</v>
      </c>
      <c r="T82" s="1">
        <f t="shared" si="3"/>
        <v>50.7716451483376</v>
      </c>
      <c r="U82" s="4">
        <v>-0.274102538824081</v>
      </c>
      <c r="V82" s="4">
        <v>26.1904754638672</v>
      </c>
      <c r="W82" s="1">
        <v>2</v>
      </c>
      <c r="X82" s="4">
        <v>99.9999551645374</v>
      </c>
      <c r="Y82" s="7">
        <v>7</v>
      </c>
    </row>
    <row r="83" ht="51" spans="1:25">
      <c r="A83" s="1" t="s">
        <v>78</v>
      </c>
      <c r="B83" s="1" t="s">
        <v>100</v>
      </c>
      <c r="C83" s="1">
        <v>0.452</v>
      </c>
      <c r="D83" s="1">
        <f t="shared" si="2"/>
        <v>-0.398</v>
      </c>
      <c r="E83" s="1">
        <v>0.049</v>
      </c>
      <c r="F83" s="1">
        <v>2015</v>
      </c>
      <c r="G83" s="2">
        <v>55.5</v>
      </c>
      <c r="H83" s="2">
        <v>2.84</v>
      </c>
      <c r="I83" s="4">
        <v>11061573199439.7</v>
      </c>
      <c r="J83" s="4">
        <v>7.04132887865481</v>
      </c>
      <c r="K83" s="4">
        <v>8016.44601585644</v>
      </c>
      <c r="L83" s="4">
        <v>6.42073647723056</v>
      </c>
      <c r="M83" s="4">
        <v>49684.1142209355</v>
      </c>
      <c r="N83" s="4">
        <v>968252</v>
      </c>
      <c r="O83" s="4">
        <v>765822300</v>
      </c>
      <c r="P83" s="4">
        <v>2.84287054779151</v>
      </c>
      <c r="Q83" s="4">
        <v>146.408882513774</v>
      </c>
      <c r="R83" s="4">
        <v>8.38701488219603</v>
      </c>
      <c r="S83" s="4">
        <v>40.8413399694664</v>
      </c>
      <c r="T83" s="1">
        <f t="shared" si="3"/>
        <v>50.7716451483376</v>
      </c>
      <c r="U83" s="4">
        <v>-0.274102538824081</v>
      </c>
      <c r="V83" s="4">
        <v>26.1904754638672</v>
      </c>
      <c r="W83" s="1">
        <v>2</v>
      </c>
      <c r="X83" s="4">
        <v>99.9999551645374</v>
      </c>
      <c r="Y83" s="7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wangchao</dc:creator>
  <cp:lastModifiedBy>枸盛</cp:lastModifiedBy>
  <dcterms:created xsi:type="dcterms:W3CDTF">2024-04-03T09:56:16Z</dcterms:created>
  <dcterms:modified xsi:type="dcterms:W3CDTF">2024-04-03T09:59:39Z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9CDFC4686B7C069940B70C661BD775F0_41</vt:lpwstr>
  </property>
  <property fmtid="{D5CDD505-2E9C-101B-9397-08002B2CF9AE}" pid="3" name="KSOProductBuildVer">
    <vt:lpwstr>2052-6.0.0.8068</vt:lpwstr>
  </property>
</Properties>
</file>