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frirst semester/EEE3088/EEE3088F-Project-CKR/Documentation/"/>
    </mc:Choice>
  </mc:AlternateContent>
  <xr:revisionPtr revIDLastSave="92" documentId="8_{01692612-EB2C-463A-95E1-2DD87F47B509}" xr6:coauthVersionLast="47" xr6:coauthVersionMax="47" xr10:uidLastSave="{A898A855-D5CC-41C5-9BAD-085E8FCA70CB}"/>
  <bookViews>
    <workbookView xWindow="-108" yWindow="-108" windowWidth="23256" windowHeight="12576" xr2:uid="{052A09C6-92F0-4617-BC0E-D5BCA1515104}"/>
  </bookViews>
  <sheets>
    <sheet name="power componentes" sheetId="2" r:id="rId1"/>
    <sheet name="Sheet1" sheetId="1" r:id="rId2"/>
  </sheets>
  <definedNames>
    <definedName name="ExternalData_1" localSheetId="0" hidden="1">'power componentes'!$A$1:$E$12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J3" i="2"/>
  <c r="J4" i="2"/>
  <c r="J5" i="2"/>
  <c r="J6" i="2"/>
  <c r="J7" i="2"/>
  <c r="J8" i="2"/>
  <c r="J9" i="2"/>
  <c r="J11" i="2"/>
  <c r="J12" i="2"/>
  <c r="J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97CBC-136A-4C25-B8A5-67A08BDFFFBE}" keepAlive="1" name="Query - power componentes" description="Connection to the 'power componentes' query in the workbook." type="5" refreshedVersion="8" background="1" saveData="1">
    <dbPr connection="Provider=Microsoft.Mashup.OleDb.1;Data Source=$Workbook$;Location=&quot;power componentes&quot;;Extended Properties=&quot;&quot;" command="SELECT * FROM [power componentes]"/>
  </connection>
</connections>
</file>

<file path=xl/sharedStrings.xml><?xml version="1.0" encoding="utf-8"?>
<sst xmlns="http://schemas.openxmlformats.org/spreadsheetml/2006/main" count="70" uniqueCount="49">
  <si>
    <t>Reference</t>
  </si>
  <si>
    <t>Value</t>
  </si>
  <si>
    <t>Footprint</t>
  </si>
  <si>
    <t>Datasheet</t>
  </si>
  <si>
    <t>Qty</t>
  </si>
  <si>
    <t>BT1</t>
  </si>
  <si>
    <t>Battery</t>
  </si>
  <si>
    <t/>
  </si>
  <si>
    <t>~</t>
  </si>
  <si>
    <t>C1-C4</t>
  </si>
  <si>
    <t>10uf</t>
  </si>
  <si>
    <t>D1</t>
  </si>
  <si>
    <t>LED Green</t>
  </si>
  <si>
    <t>D2</t>
  </si>
  <si>
    <t>LED RED</t>
  </si>
  <si>
    <t>R2, R3</t>
  </si>
  <si>
    <t>R4</t>
  </si>
  <si>
    <t>1.2k</t>
  </si>
  <si>
    <t>R5</t>
  </si>
  <si>
    <t xml:space="preserve">cost per unit </t>
  </si>
  <si>
    <t>name on JCL</t>
  </si>
  <si>
    <t xml:space="preserve">extend part </t>
  </si>
  <si>
    <t>cost total</t>
  </si>
  <si>
    <t>n/A</t>
  </si>
  <si>
    <t>CL10A106KP8NNNC</t>
  </si>
  <si>
    <t xml:space="preserve">name </t>
  </si>
  <si>
    <t>C19702</t>
  </si>
  <si>
    <t>C2286</t>
  </si>
  <si>
    <t>LED_0603</t>
  </si>
  <si>
    <t>C2296</t>
  </si>
  <si>
    <t>LED_0805</t>
  </si>
  <si>
    <t>0603WAF1201T5E</t>
  </si>
  <si>
    <t>C22765</t>
  </si>
  <si>
    <t>U2</t>
  </si>
  <si>
    <t>U3</t>
  </si>
  <si>
    <t>U4</t>
  </si>
  <si>
    <t>U5</t>
  </si>
  <si>
    <t>C404969</t>
  </si>
  <si>
    <t>C16581</t>
  </si>
  <si>
    <t>TP4056</t>
  </si>
  <si>
    <t>C10487</t>
  </si>
  <si>
    <t>S12301CDS-T1-GE3</t>
  </si>
  <si>
    <t>C87307</t>
  </si>
  <si>
    <t>MicroXNJ</t>
  </si>
  <si>
    <t>TO-263-3</t>
  </si>
  <si>
    <t>USB</t>
  </si>
  <si>
    <t>batery charger</t>
  </si>
  <si>
    <t>pmosfet</t>
  </si>
  <si>
    <t>UVLO/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</si>
</sst>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ADFD44-6F32-4075-9310-2DF669BA9AA7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Qty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2530B-02D9-41E6-A90F-01200CD7A592}" name="power_componentes" displayName="power_componentes" ref="A1:J13" tableType="queryTable" totalsRowCount="1">
  <autoFilter ref="A1:J12" xr:uid="{CCC2530B-02D9-41E6-A90F-01200CD7A592}"/>
  <tableColumns count="10">
    <tableColumn id="1" xr3:uid="{1F04F318-7754-46A1-9E35-A7FEE4D0FF45}" uniqueName="1" name="Reference" queryTableFieldId="1" dataDxfId="17" totalsRowDxfId="8"/>
    <tableColumn id="2" xr3:uid="{E6EBEA0F-465A-4846-90FB-52416A44AE97}" uniqueName="2" name="Value" queryTableFieldId="2" dataDxfId="16" totalsRowDxfId="7"/>
    <tableColumn id="3" xr3:uid="{2E226B58-EB78-4D15-8B31-C952E290D992}" uniqueName="3" name="Footprint" queryTableFieldId="3" dataDxfId="15" totalsRowDxfId="6"/>
    <tableColumn id="4" xr3:uid="{F18DD881-BC6E-4095-804E-02C761E78B92}" uniqueName="4" name="Datasheet" queryTableFieldId="4" dataDxfId="14" totalsRowDxfId="5"/>
    <tableColumn id="5" xr3:uid="{5841D329-7DBF-4C2C-8AAE-5A18F7C7D147}" uniqueName="5" name="Qty" queryTableFieldId="5"/>
    <tableColumn id="6" xr3:uid="{34B59F22-B68F-4EA2-97CF-103794D53BDF}" uniqueName="6" name="name on JCL" queryTableFieldId="6" dataDxfId="13" totalsRowDxfId="4"/>
    <tableColumn id="7" xr3:uid="{F837AC92-1CAA-4190-AF97-B3F96965C21A}" uniqueName="7" name="name " queryTableFieldId="7" dataDxfId="12" totalsRowDxfId="3"/>
    <tableColumn id="8" xr3:uid="{E0DDB397-8C19-4CC2-B1F7-B09D59D16C21}" uniqueName="8" name="cost per unit " queryTableFieldId="8" dataDxfId="11" totalsRowDxfId="2"/>
    <tableColumn id="9" xr3:uid="{DCE0973D-0B80-4624-8118-45A6DE5608FF}" uniqueName="9" name="extend part " queryTableFieldId="9" dataDxfId="10" totalsRowDxfId="1"/>
    <tableColumn id="10" xr3:uid="{699725B0-6E1F-42A6-AA6E-69794570E88E}" uniqueName="10" name="cost total" totalsRowFunction="custom" queryTableFieldId="10" dataDxfId="9" totalsRowDxfId="0">
      <totalsRowFormula>SUM(power_componentes[cost total])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D08C-DCFE-441C-B309-3EC33F9B8E4F}">
  <dimension ref="A1:J13"/>
  <sheetViews>
    <sheetView tabSelected="1" workbookViewId="0">
      <selection activeCell="J14" sqref="J14"/>
    </sheetView>
  </sheetViews>
  <sheetFormatPr defaultRowHeight="14.4" x14ac:dyDescent="0.3"/>
  <cols>
    <col min="1" max="1" width="11.6640625" bestFit="1" customWidth="1"/>
    <col min="2" max="2" width="12.77734375" bestFit="1" customWidth="1"/>
    <col min="3" max="3" width="11" bestFit="1" customWidth="1"/>
    <col min="4" max="4" width="11.6640625" bestFit="1" customWidth="1"/>
    <col min="5" max="5" width="6.21875" bestFit="1" customWidth="1"/>
    <col min="6" max="6" width="15.44140625" bestFit="1" customWidth="1"/>
    <col min="7" max="7" width="16.77734375" bestFit="1" customWidth="1"/>
    <col min="8" max="8" width="14.109375" bestFit="1" customWidth="1"/>
    <col min="9" max="9" width="13.33203125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25</v>
      </c>
      <c r="H1" t="s">
        <v>19</v>
      </c>
      <c r="I1" t="s">
        <v>21</v>
      </c>
      <c r="J1" t="s">
        <v>22</v>
      </c>
    </row>
    <row r="2" spans="1:10" x14ac:dyDescent="0.3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  <c r="F2" s="1" t="s">
        <v>23</v>
      </c>
      <c r="G2" t="s">
        <v>23</v>
      </c>
      <c r="H2" s="1">
        <v>0</v>
      </c>
      <c r="I2" s="1">
        <v>0</v>
      </c>
      <c r="J2" s="1">
        <v>0</v>
      </c>
    </row>
    <row r="3" spans="1:10" ht="15" x14ac:dyDescent="0.35">
      <c r="A3" s="1" t="s">
        <v>9</v>
      </c>
      <c r="B3" s="1" t="s">
        <v>10</v>
      </c>
      <c r="C3" s="1" t="s">
        <v>7</v>
      </c>
      <c r="D3" s="1" t="s">
        <v>8</v>
      </c>
      <c r="E3">
        <v>4</v>
      </c>
      <c r="F3" t="s">
        <v>26</v>
      </c>
      <c r="G3" s="2" t="s">
        <v>24</v>
      </c>
      <c r="H3" s="1">
        <v>6.6E-3</v>
      </c>
      <c r="I3" s="1">
        <v>0</v>
      </c>
      <c r="J3" s="1">
        <f>power_componentes[[#This Row],[cost per unit ]]*power_componentes[[#This Row],[Qty]]+power_componentes[[#This Row],[extend part ]]</f>
        <v>2.64E-2</v>
      </c>
    </row>
    <row r="4" spans="1:10" ht="15" x14ac:dyDescent="0.35">
      <c r="A4" s="1" t="s">
        <v>11</v>
      </c>
      <c r="B4" s="1" t="s">
        <v>12</v>
      </c>
      <c r="C4" s="1" t="s">
        <v>7</v>
      </c>
      <c r="D4" s="1" t="s">
        <v>8</v>
      </c>
      <c r="E4">
        <v>1</v>
      </c>
      <c r="F4" s="2" t="s">
        <v>29</v>
      </c>
      <c r="G4" s="2" t="s">
        <v>30</v>
      </c>
      <c r="H4" s="1">
        <v>1.1900000000000001E-2</v>
      </c>
      <c r="I4" s="1">
        <v>0</v>
      </c>
      <c r="J4" s="1">
        <f>power_componentes[[#This Row],[cost per unit ]]*power_componentes[[#This Row],[Qty]]+power_componentes[[#This Row],[extend part ]]</f>
        <v>1.1900000000000001E-2</v>
      </c>
    </row>
    <row r="5" spans="1:10" ht="15" x14ac:dyDescent="0.35">
      <c r="A5" s="1" t="s">
        <v>13</v>
      </c>
      <c r="B5" s="1" t="s">
        <v>14</v>
      </c>
      <c r="C5" s="1" t="s">
        <v>7</v>
      </c>
      <c r="D5" s="1" t="s">
        <v>8</v>
      </c>
      <c r="E5">
        <v>1</v>
      </c>
      <c r="F5" s="2" t="s">
        <v>27</v>
      </c>
      <c r="G5" s="2" t="s">
        <v>28</v>
      </c>
      <c r="H5" s="1">
        <v>5.4000000000000003E-3</v>
      </c>
      <c r="I5" s="1">
        <v>0</v>
      </c>
      <c r="J5" s="1">
        <f>power_componentes[[#This Row],[cost per unit ]]*power_componentes[[#This Row],[Qty]]+power_componentes[[#This Row],[extend part ]]</f>
        <v>5.4000000000000003E-3</v>
      </c>
    </row>
    <row r="6" spans="1:10" ht="15" x14ac:dyDescent="0.35">
      <c r="A6" s="1" t="s">
        <v>15</v>
      </c>
      <c r="B6" s="1" t="s">
        <v>17</v>
      </c>
      <c r="C6" s="1" t="s">
        <v>7</v>
      </c>
      <c r="D6" s="1" t="s">
        <v>8</v>
      </c>
      <c r="E6">
        <v>2</v>
      </c>
      <c r="F6" s="2" t="s">
        <v>32</v>
      </c>
      <c r="G6" s="2" t="s">
        <v>31</v>
      </c>
      <c r="H6">
        <v>1E-3</v>
      </c>
      <c r="I6">
        <v>0</v>
      </c>
      <c r="J6" s="1">
        <f>power_componentes[[#This Row],[cost per unit ]]*power_componentes[[#This Row],[Qty]]+power_componentes[[#This Row],[extend part ]]</f>
        <v>2E-3</v>
      </c>
    </row>
    <row r="7" spans="1:10" ht="15" x14ac:dyDescent="0.35">
      <c r="A7" s="1" t="s">
        <v>16</v>
      </c>
      <c r="B7" s="1" t="s">
        <v>17</v>
      </c>
      <c r="C7" s="1" t="s">
        <v>7</v>
      </c>
      <c r="D7" s="1" t="s">
        <v>8</v>
      </c>
      <c r="E7">
        <v>1</v>
      </c>
      <c r="F7" s="2" t="s">
        <v>32</v>
      </c>
      <c r="G7" s="2" t="s">
        <v>31</v>
      </c>
      <c r="H7">
        <v>1E-3</v>
      </c>
      <c r="I7">
        <v>0</v>
      </c>
      <c r="J7" s="1">
        <f>power_componentes[[#This Row],[cost per unit ]]*power_componentes[[#This Row],[Qty]]+power_componentes[[#This Row],[extend part ]]</f>
        <v>1E-3</v>
      </c>
    </row>
    <row r="8" spans="1:10" ht="15" x14ac:dyDescent="0.35">
      <c r="A8" s="1" t="s">
        <v>18</v>
      </c>
      <c r="B8" s="1" t="s">
        <v>17</v>
      </c>
      <c r="C8" s="1" t="s">
        <v>7</v>
      </c>
      <c r="D8" s="1" t="s">
        <v>8</v>
      </c>
      <c r="E8">
        <v>1</v>
      </c>
      <c r="F8" s="2" t="s">
        <v>32</v>
      </c>
      <c r="G8" s="2" t="s">
        <v>31</v>
      </c>
      <c r="H8">
        <v>1E-3</v>
      </c>
      <c r="I8">
        <v>0</v>
      </c>
      <c r="J8" s="1">
        <f>power_componentes[[#This Row],[cost per unit ]]*power_componentes[[#This Row],[Qty]]+power_componentes[[#This Row],[extend part ]]</f>
        <v>1E-3</v>
      </c>
    </row>
    <row r="9" spans="1:10" ht="15" x14ac:dyDescent="0.35">
      <c r="A9" s="1" t="s">
        <v>33</v>
      </c>
      <c r="B9" s="1" t="s">
        <v>45</v>
      </c>
      <c r="C9" s="1" t="s">
        <v>7</v>
      </c>
      <c r="D9" s="1" t="s">
        <v>7</v>
      </c>
      <c r="E9">
        <v>1</v>
      </c>
      <c r="F9" s="1" t="s">
        <v>37</v>
      </c>
      <c r="G9" s="2" t="s">
        <v>43</v>
      </c>
      <c r="H9" s="1">
        <v>3.3300000000000003E-2</v>
      </c>
      <c r="I9" s="1">
        <v>3</v>
      </c>
      <c r="J9" s="1">
        <f>power_componentes[[#This Row],[cost per unit ]]*power_componentes[[#This Row],[Qty]]+power_componentes[[#This Row],[extend part ]]</f>
        <v>3.0333000000000001</v>
      </c>
    </row>
    <row r="10" spans="1:10" x14ac:dyDescent="0.3">
      <c r="A10" s="1" t="s">
        <v>34</v>
      </c>
      <c r="B10" s="1" t="s">
        <v>46</v>
      </c>
      <c r="C10" s="1"/>
      <c r="D10" s="1"/>
      <c r="E10">
        <v>1</v>
      </c>
      <c r="F10" s="1" t="s">
        <v>38</v>
      </c>
      <c r="G10" s="1" t="s">
        <v>39</v>
      </c>
      <c r="H10" s="1">
        <v>0.20269999999999999</v>
      </c>
      <c r="I10" s="1">
        <v>0</v>
      </c>
      <c r="J10" s="1">
        <f>power_componentes[[#This Row],[cost per unit ]]*power_componentes[[#This Row],[Qty]]+power_componentes[[#This Row],[extend part ]]</f>
        <v>0.20269999999999999</v>
      </c>
    </row>
    <row r="11" spans="1:10" x14ac:dyDescent="0.3">
      <c r="A11" s="1" t="s">
        <v>35</v>
      </c>
      <c r="B11" s="1" t="s">
        <v>47</v>
      </c>
      <c r="C11" s="1"/>
      <c r="D11" s="1"/>
      <c r="E11">
        <v>1</v>
      </c>
      <c r="F11" s="1" t="s">
        <v>40</v>
      </c>
      <c r="G11" s="1" t="s">
        <v>41</v>
      </c>
      <c r="H11" s="1">
        <v>7.2499999999999995E-2</v>
      </c>
      <c r="I11" s="1">
        <v>0</v>
      </c>
      <c r="J11" s="1">
        <f>power_componentes[[#This Row],[cost per unit ]]*power_componentes[[#This Row],[Qty]]+power_componentes[[#This Row],[extend part ]]</f>
        <v>7.2499999999999995E-2</v>
      </c>
    </row>
    <row r="12" spans="1:10" ht="15" x14ac:dyDescent="0.35">
      <c r="A12" s="1" t="s">
        <v>36</v>
      </c>
      <c r="B12" s="1" t="s">
        <v>48</v>
      </c>
      <c r="C12" s="1"/>
      <c r="D12" s="1"/>
      <c r="E12">
        <v>1</v>
      </c>
      <c r="F12" s="1" t="s">
        <v>42</v>
      </c>
      <c r="G12" s="2" t="s">
        <v>44</v>
      </c>
      <c r="H12" s="1">
        <v>0.47799999999999998</v>
      </c>
      <c r="I12" s="1">
        <v>3</v>
      </c>
      <c r="J12" s="1">
        <f>power_componentes[[#This Row],[cost per unit ]]*power_componentes[[#This Row],[Qty]]+power_componentes[[#This Row],[extend part ]]</f>
        <v>3.4779999999999998</v>
      </c>
    </row>
    <row r="13" spans="1:10" x14ac:dyDescent="0.3">
      <c r="A13" s="1"/>
      <c r="B13" s="1"/>
      <c r="C13" s="1"/>
      <c r="D13" s="1"/>
      <c r="F13" s="1"/>
      <c r="G13" s="1"/>
      <c r="H13" s="1"/>
      <c r="I13" s="1"/>
      <c r="J13" s="1">
        <f>SUM(power_componentes[cost total])</f>
        <v>6.8341999999999992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FAB4-DB1B-45DC-87AE-58B0313996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E3265-2030-4291-810D-B4A5A9E3F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componentes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2023-03-05T14:58:28Z</dcterms:created>
  <dcterms:modified xsi:type="dcterms:W3CDTF">2023-03-05T16:03:36Z</dcterms:modified>
</cp:coreProperties>
</file>