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meronclark/Documents/UCT/EEE4022S/EEE4022S_Salinity_JCP24-03/PCBs/Probe/Production/BOM &amp; CPL/"/>
    </mc:Choice>
  </mc:AlternateContent>
  <xr:revisionPtr revIDLastSave="0" documentId="8_{E6ACD888-7C0A-A140-AFC1-76004B4A9488}" xr6:coauthVersionLast="47" xr6:coauthVersionMax="47" xr10:uidLastSave="{00000000-0000-0000-0000-000000000000}"/>
  <bookViews>
    <workbookView xWindow="3840" yWindow="1620" windowWidth="27640" windowHeight="16940" xr2:uid="{C115EF48-6C8C-D148-8996-4FD3E7D2C30B}"/>
  </bookViews>
  <sheets>
    <sheet name="BOM" sheetId="1" r:id="rId1"/>
  </sheets>
  <definedNames>
    <definedName name="ExternalData_1" localSheetId="0" hidden="1">BOM!$A$1:$J$24</definedName>
    <definedName name="ExternalData_1" localSheetId="0" hidden="1">BOM!$A$1:$J$24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J2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A1518E-EDF5-394F-81A1-3A06CCC0AF51}" keepAlive="1" name="Query - BOM" description="Connection to the 'BOM' query in the workbook." type="5" refreshedVersion="8" background="1" saveData="1">
    <dbPr connection="Provider=Microsoft.Mashup.OleDb.1;Data Source=$Workbook$;Location=BOM;Extended Properties=&quot;&quot;" command="SELECT * FROM [BOM]"/>
  </connection>
</connections>
</file>

<file path=xl/sharedStrings.xml><?xml version="1.0" encoding="utf-8"?>
<sst xmlns="http://schemas.openxmlformats.org/spreadsheetml/2006/main" count="125" uniqueCount="92">
  <si>
    <t>C20415992</t>
  </si>
  <si>
    <t>4022S:WF183DE</t>
  </si>
  <si>
    <t/>
  </si>
  <si>
    <t>~</t>
  </si>
  <si>
    <t>U9</t>
  </si>
  <si>
    <t>C2758003</t>
  </si>
  <si>
    <t>Package_CSP:WLCSP-8_1.551x2.284mm_P0.5mm</t>
  </si>
  <si>
    <t>U7</t>
  </si>
  <si>
    <t>C7433</t>
  </si>
  <si>
    <t>Package_SO:SOIC-8_3.9x4.9mm_P1.27mm</t>
  </si>
  <si>
    <t>https://www.analog.com/media/en/technical-documentation/data-sheets/OP07.pdf</t>
  </si>
  <si>
    <t>OP07C</t>
  </si>
  <si>
    <t>U5</t>
  </si>
  <si>
    <t>C8963</t>
  </si>
  <si>
    <t>http://www.icbase.com/pdf/SPX/SPX00480106.pdf</t>
  </si>
  <si>
    <t>SP3485EN</t>
  </si>
  <si>
    <t>U4</t>
  </si>
  <si>
    <t>C128399</t>
  </si>
  <si>
    <t>Package_SO:TSSOP-14_4.4x5mm_P0.65mm</t>
  </si>
  <si>
    <t>U3,U6,U8</t>
  </si>
  <si>
    <t>C1339473</t>
  </si>
  <si>
    <t>Package_QFP:LQFP-64_10x10mm_P0.5mm</t>
  </si>
  <si>
    <t>https://www.st.com/resource/en/datasheet/stm32f401rc.pdf</t>
  </si>
  <si>
    <t>STM32F401RCTx</t>
  </si>
  <si>
    <t>U2</t>
  </si>
  <si>
    <t>C2861165</t>
  </si>
  <si>
    <t>Package_SON:WSON-8-1EP_2x2mm_P0.5mm_EP0.9x1.6mm</t>
  </si>
  <si>
    <t>U1</t>
  </si>
  <si>
    <t>C21190</t>
  </si>
  <si>
    <t>Resistor_SMD:R_0603_1608Metric</t>
  </si>
  <si>
    <t>1k</t>
  </si>
  <si>
    <t>R19,R21,R22</t>
  </si>
  <si>
    <t>C22787</t>
  </si>
  <si>
    <t>120</t>
  </si>
  <si>
    <t>R15</t>
  </si>
  <si>
    <t>C23025</t>
  </si>
  <si>
    <t>300</t>
  </si>
  <si>
    <t>R9-R14,R16-R18</t>
  </si>
  <si>
    <t>C22950</t>
  </si>
  <si>
    <t>20</t>
  </si>
  <si>
    <t>R4-R7</t>
  </si>
  <si>
    <t>C23162</t>
  </si>
  <si>
    <t>4.7k</t>
  </si>
  <si>
    <t>R2,R3</t>
  </si>
  <si>
    <t>C25804</t>
  </si>
  <si>
    <t>10k</t>
  </si>
  <si>
    <t>R1,R8,R20</t>
  </si>
  <si>
    <t>C15127</t>
  </si>
  <si>
    <t>Package_TO_SOT_SMD:SOT-23</t>
  </si>
  <si>
    <t>http://www.aosmd.com/pdfs/datasheet/AO3401A.pdf</t>
  </si>
  <si>
    <t>PMOS</t>
  </si>
  <si>
    <t>Q2,Q3</t>
  </si>
  <si>
    <t>C2146</t>
  </si>
  <si>
    <t>Package_TO_SOT_SMD:SOT-23-3</t>
  </si>
  <si>
    <t>S8050_SMD</t>
  </si>
  <si>
    <t>Q1</t>
  </si>
  <si>
    <t>-- mixed values --</t>
  </si>
  <si>
    <t>J1-J9,TP5-TP15</t>
  </si>
  <si>
    <t>C2286</t>
  </si>
  <si>
    <t>LED_SMD:LED_0603_1608Metric</t>
  </si>
  <si>
    <t>RED</t>
  </si>
  <si>
    <t>D2</t>
  </si>
  <si>
    <t>C2297</t>
  </si>
  <si>
    <t>LED_SMD:LED_0805_2012Metric</t>
  </si>
  <si>
    <t>GREEN</t>
  </si>
  <si>
    <t>D1</t>
  </si>
  <si>
    <t>C69182</t>
  </si>
  <si>
    <t>Capacitor_SMD:C_0603_1608Metric</t>
  </si>
  <si>
    <t>4.7u</t>
  </si>
  <si>
    <t>C6,C9</t>
  </si>
  <si>
    <t>C15849</t>
  </si>
  <si>
    <t>1u</t>
  </si>
  <si>
    <t>C5</t>
  </si>
  <si>
    <t>C19702</t>
  </si>
  <si>
    <t>10u</t>
  </si>
  <si>
    <t>C4</t>
  </si>
  <si>
    <t>C14663</t>
  </si>
  <si>
    <t>100n</t>
  </si>
  <si>
    <t>C2,C7,C8,C10-C16</t>
  </si>
  <si>
    <t>C23630</t>
  </si>
  <si>
    <t>2.2u</t>
  </si>
  <si>
    <t>C1,C3</t>
  </si>
  <si>
    <t>Total Cost PCBA5</t>
  </si>
  <si>
    <t>Total Cost PCBA2</t>
  </si>
  <si>
    <t>Cost</t>
  </si>
  <si>
    <t>Extended</t>
  </si>
  <si>
    <t>JLC Part no.</t>
  </si>
  <si>
    <t>Qty</t>
  </si>
  <si>
    <t>Footprint</t>
  </si>
  <si>
    <t>Datasheet</t>
  </si>
  <si>
    <t>Value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</si>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</sst>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9AE6D14-74A4-BB41-92CC-DB3F3CBCD066}" autoFormatId="16" applyNumberFormats="0" applyBorderFormats="0" applyFontFormats="0" applyPatternFormats="0" applyAlignmentFormats="0" applyWidthHeightFormats="0">
  <queryTableRefresh nextId="11">
    <queryTableFields count="10">
      <queryTableField id="1" name="Reference" tableColumnId="1"/>
      <queryTableField id="2" name="Value" tableColumnId="2"/>
      <queryTableField id="3" name="Datasheet" tableColumnId="3"/>
      <queryTableField id="4" name="Footprint" tableColumnId="4"/>
      <queryTableField id="5" name="Qty" tableColumnId="5"/>
      <queryTableField id="6" name="JLC Part no." tableColumnId="6"/>
      <queryTableField id="7" name="Extended" tableColumnId="7"/>
      <queryTableField id="8" name="Cost" tableColumnId="8"/>
      <queryTableField id="9" name="Total Cost PCBA2" tableColumnId="9"/>
      <queryTableField id="10" name="Total Cost PCBA5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588B9B-1BD6-C34D-BE2E-39E8EAEEFF6D}" name="BOM" displayName="BOM" ref="A1:J25" tableType="queryTable" totalsRowCount="1">
  <autoFilter ref="A1:J24" xr:uid="{26D7F5BE-A0DC-C543-A820-83933F44A2FD}"/>
  <tableColumns count="10">
    <tableColumn id="1" xr3:uid="{7707BE57-75A9-5B4A-9DD5-8AC3C0B6DCC0}" uniqueName="1" name="Reference" queryTableFieldId="1" dataDxfId="8" totalsRowDxfId="9"/>
    <tableColumn id="2" xr3:uid="{0C17F4DF-C501-E448-B913-ED9193E10D57}" uniqueName="2" name="Value" queryTableFieldId="2" dataDxfId="6" totalsRowDxfId="7"/>
    <tableColumn id="3" xr3:uid="{AAD3D333-B8E4-FC4A-A478-8C0B17B7A5F9}" uniqueName="3" name="Datasheet" queryTableFieldId="3" dataDxfId="4" totalsRowDxfId="5"/>
    <tableColumn id="4" xr3:uid="{C1E9BF10-8F9E-4E42-9C57-5C0A88A74FE5}" uniqueName="4" name="Footprint" queryTableFieldId="4" dataDxfId="2" totalsRowDxfId="3"/>
    <tableColumn id="5" xr3:uid="{D2879F5A-88A8-854D-8AE4-CE8087DA1C85}" uniqueName="5" name="Qty" queryTableFieldId="5"/>
    <tableColumn id="6" xr3:uid="{6863269D-7449-C544-8872-4C5C1A745B19}" uniqueName="6" name="JLC Part no." queryTableFieldId="6" dataDxfId="0" totalsRowDxfId="1"/>
    <tableColumn id="7" xr3:uid="{351D3D7F-1F8D-D64E-A53A-B057C643CA42}" uniqueName="7" name="Extended" queryTableFieldId="7"/>
    <tableColumn id="8" xr3:uid="{E5E1A95F-83E0-FA46-8EBA-4F50C061742C}" uniqueName="8" name="Cost" queryTableFieldId="8"/>
    <tableColumn id="9" xr3:uid="{B88D7D19-32D8-9349-9E50-8FF2A0FFC562}" uniqueName="9" name="Total Cost PCBA2" totalsRowFunction="custom" queryTableFieldId="9">
      <totalsRowFormula>SUM(BOM[Total Cost PCBA2])</totalsRowFormula>
    </tableColumn>
    <tableColumn id="10" xr3:uid="{A83AAEC3-4D97-C945-9DED-42B5BE154600}" uniqueName="10" name="Total Cost PCBA5" totalsRowFunction="custom" queryTableFieldId="10">
      <totalsRowFormula>SUM(BOM[Total Cost PCBA5])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A0258-6464-954F-AF20-839C71180266}">
  <dimension ref="A1:J25"/>
  <sheetViews>
    <sheetView tabSelected="1" workbookViewId="0">
      <selection activeCell="C34" sqref="C34"/>
    </sheetView>
  </sheetViews>
  <sheetFormatPr baseColWidth="10" defaultRowHeight="16" x14ac:dyDescent="0.2"/>
  <cols>
    <col min="1" max="1" width="17.1640625" bestFit="1" customWidth="1"/>
    <col min="2" max="2" width="14.83203125" bestFit="1" customWidth="1"/>
    <col min="3" max="3" width="70.83203125" bestFit="1" customWidth="1"/>
    <col min="4" max="4" width="50.33203125" bestFit="1" customWidth="1"/>
    <col min="5" max="5" width="6.5" bestFit="1" customWidth="1"/>
    <col min="6" max="6" width="13.33203125" bestFit="1" customWidth="1"/>
    <col min="7" max="7" width="11.1640625" bestFit="1" customWidth="1"/>
    <col min="8" max="8" width="7.6640625" bestFit="1" customWidth="1"/>
    <col min="9" max="10" width="18.1640625" bestFit="1" customWidth="1"/>
  </cols>
  <sheetData>
    <row r="1" spans="1:10" x14ac:dyDescent="0.2">
      <c r="A1" t="s">
        <v>91</v>
      </c>
      <c r="B1" t="s">
        <v>90</v>
      </c>
      <c r="C1" t="s">
        <v>89</v>
      </c>
      <c r="D1" t="s">
        <v>88</v>
      </c>
      <c r="E1" t="s">
        <v>87</v>
      </c>
      <c r="F1" t="s">
        <v>86</v>
      </c>
      <c r="G1" t="s">
        <v>85</v>
      </c>
      <c r="H1" t="s">
        <v>84</v>
      </c>
      <c r="I1" t="s">
        <v>83</v>
      </c>
      <c r="J1" t="s">
        <v>82</v>
      </c>
    </row>
    <row r="2" spans="1:10" x14ac:dyDescent="0.2">
      <c r="A2" t="s">
        <v>81</v>
      </c>
      <c r="B2" t="s">
        <v>80</v>
      </c>
      <c r="C2" t="s">
        <v>3</v>
      </c>
      <c r="D2" t="s">
        <v>67</v>
      </c>
      <c r="E2">
        <v>2</v>
      </c>
      <c r="F2" t="s">
        <v>79</v>
      </c>
      <c r="G2" t="b">
        <v>0</v>
      </c>
      <c r="H2">
        <v>5.4999999999999997E-3</v>
      </c>
      <c r="I2">
        <v>2.1999999999999999E-2</v>
      </c>
      <c r="J2">
        <v>5.4999999999999993E-2</v>
      </c>
    </row>
    <row r="3" spans="1:10" x14ac:dyDescent="0.2">
      <c r="A3" t="s">
        <v>78</v>
      </c>
      <c r="B3" t="s">
        <v>77</v>
      </c>
      <c r="C3" t="s">
        <v>3</v>
      </c>
      <c r="D3" t="s">
        <v>67</v>
      </c>
      <c r="E3">
        <v>10</v>
      </c>
      <c r="F3" t="s">
        <v>76</v>
      </c>
      <c r="G3" t="b">
        <v>0</v>
      </c>
      <c r="H3">
        <v>2.0999999999999999E-3</v>
      </c>
      <c r="I3">
        <v>4.1999999999999996E-2</v>
      </c>
      <c r="J3">
        <v>0.10499999999999998</v>
      </c>
    </row>
    <row r="4" spans="1:10" x14ac:dyDescent="0.2">
      <c r="A4" t="s">
        <v>75</v>
      </c>
      <c r="B4" t="s">
        <v>74</v>
      </c>
      <c r="C4" t="s">
        <v>3</v>
      </c>
      <c r="D4" t="s">
        <v>67</v>
      </c>
      <c r="E4">
        <v>1</v>
      </c>
      <c r="F4" t="s">
        <v>73</v>
      </c>
      <c r="G4" t="b">
        <v>0</v>
      </c>
      <c r="H4">
        <v>4.7999999999999996E-3</v>
      </c>
      <c r="I4">
        <v>9.5999999999999992E-3</v>
      </c>
      <c r="J4">
        <v>2.3999999999999997E-2</v>
      </c>
    </row>
    <row r="5" spans="1:10" x14ac:dyDescent="0.2">
      <c r="A5" t="s">
        <v>72</v>
      </c>
      <c r="B5" t="s">
        <v>71</v>
      </c>
      <c r="C5" t="s">
        <v>3</v>
      </c>
      <c r="D5" t="s">
        <v>67</v>
      </c>
      <c r="E5">
        <v>1</v>
      </c>
      <c r="F5" t="s">
        <v>70</v>
      </c>
      <c r="G5" t="b">
        <v>0</v>
      </c>
      <c r="H5">
        <v>4.3E-3</v>
      </c>
      <c r="I5">
        <v>8.6E-3</v>
      </c>
      <c r="J5">
        <v>2.1499999999999998E-2</v>
      </c>
    </row>
    <row r="6" spans="1:10" x14ac:dyDescent="0.2">
      <c r="A6" t="s">
        <v>69</v>
      </c>
      <c r="B6" t="s">
        <v>68</v>
      </c>
      <c r="C6" t="s">
        <v>3</v>
      </c>
      <c r="D6" t="s">
        <v>67</v>
      </c>
      <c r="E6">
        <v>2</v>
      </c>
      <c r="F6" t="s">
        <v>66</v>
      </c>
      <c r="G6" t="b">
        <v>0</v>
      </c>
      <c r="H6">
        <v>5.4999999999999997E-3</v>
      </c>
      <c r="I6">
        <v>2.1999999999999999E-2</v>
      </c>
      <c r="J6">
        <v>5.4999999999999993E-2</v>
      </c>
    </row>
    <row r="7" spans="1:10" x14ac:dyDescent="0.2">
      <c r="A7" t="s">
        <v>65</v>
      </c>
      <c r="B7" t="s">
        <v>64</v>
      </c>
      <c r="C7" t="s">
        <v>3</v>
      </c>
      <c r="D7" t="s">
        <v>63</v>
      </c>
      <c r="E7">
        <v>1</v>
      </c>
      <c r="F7" t="s">
        <v>62</v>
      </c>
      <c r="G7" t="b">
        <v>0</v>
      </c>
      <c r="H7">
        <v>9.4999999999999998E-3</v>
      </c>
      <c r="I7">
        <v>1.9E-2</v>
      </c>
      <c r="J7">
        <v>4.7500000000000001E-2</v>
      </c>
    </row>
    <row r="8" spans="1:10" x14ac:dyDescent="0.2">
      <c r="A8" t="s">
        <v>61</v>
      </c>
      <c r="B8" t="s">
        <v>60</v>
      </c>
      <c r="C8" t="s">
        <v>3</v>
      </c>
      <c r="D8" t="s">
        <v>59</v>
      </c>
      <c r="E8">
        <v>1</v>
      </c>
      <c r="F8" t="s">
        <v>58</v>
      </c>
      <c r="G8" t="b">
        <v>0</v>
      </c>
      <c r="H8">
        <v>5.3E-3</v>
      </c>
      <c r="I8">
        <v>1.06E-2</v>
      </c>
      <c r="J8">
        <v>2.6499999999999999E-2</v>
      </c>
    </row>
    <row r="9" spans="1:10" x14ac:dyDescent="0.2">
      <c r="A9" t="s">
        <v>57</v>
      </c>
      <c r="B9" t="s">
        <v>56</v>
      </c>
      <c r="C9" t="s">
        <v>3</v>
      </c>
      <c r="D9" t="s">
        <v>56</v>
      </c>
      <c r="E9">
        <v>20</v>
      </c>
      <c r="F9" t="s">
        <v>2</v>
      </c>
    </row>
    <row r="10" spans="1:10" x14ac:dyDescent="0.2">
      <c r="A10" t="s">
        <v>55</v>
      </c>
      <c r="B10" t="s">
        <v>54</v>
      </c>
      <c r="C10" t="s">
        <v>2</v>
      </c>
      <c r="D10" t="s">
        <v>53</v>
      </c>
      <c r="E10">
        <v>1</v>
      </c>
      <c r="F10" t="s">
        <v>52</v>
      </c>
      <c r="G10" t="b">
        <v>0</v>
      </c>
      <c r="H10">
        <v>1.3100000000000001E-2</v>
      </c>
      <c r="I10">
        <v>2.6200000000000001E-2</v>
      </c>
      <c r="J10">
        <v>6.5500000000000003E-2</v>
      </c>
    </row>
    <row r="11" spans="1:10" x14ac:dyDescent="0.2">
      <c r="A11" t="s">
        <v>51</v>
      </c>
      <c r="B11" t="s">
        <v>50</v>
      </c>
      <c r="C11" t="s">
        <v>49</v>
      </c>
      <c r="D11" t="s">
        <v>48</v>
      </c>
      <c r="E11">
        <v>2</v>
      </c>
      <c r="F11" t="s">
        <v>47</v>
      </c>
      <c r="G11" t="b">
        <v>0</v>
      </c>
      <c r="H11">
        <v>3.8699999999999998E-2</v>
      </c>
      <c r="I11">
        <v>0.15479999999999999</v>
      </c>
      <c r="J11">
        <v>0.38700000000000001</v>
      </c>
    </row>
    <row r="12" spans="1:10" x14ac:dyDescent="0.2">
      <c r="A12" t="s">
        <v>46</v>
      </c>
      <c r="B12" t="s">
        <v>45</v>
      </c>
      <c r="C12" t="s">
        <v>3</v>
      </c>
      <c r="D12" t="s">
        <v>29</v>
      </c>
      <c r="E12">
        <v>3</v>
      </c>
      <c r="F12" t="s">
        <v>44</v>
      </c>
      <c r="G12" t="b">
        <v>0</v>
      </c>
      <c r="H12">
        <v>8.0000000000000004E-4</v>
      </c>
      <c r="I12">
        <v>4.8000000000000004E-3</v>
      </c>
      <c r="J12">
        <v>1.2E-2</v>
      </c>
    </row>
    <row r="13" spans="1:10" x14ac:dyDescent="0.2">
      <c r="A13" t="s">
        <v>43</v>
      </c>
      <c r="B13" t="s">
        <v>42</v>
      </c>
      <c r="C13" t="s">
        <v>3</v>
      </c>
      <c r="D13" t="s">
        <v>29</v>
      </c>
      <c r="E13">
        <v>2</v>
      </c>
      <c r="F13" t="s">
        <v>41</v>
      </c>
      <c r="G13" t="b">
        <v>0</v>
      </c>
      <c r="H13">
        <v>1E-3</v>
      </c>
      <c r="I13">
        <v>4.0000000000000001E-3</v>
      </c>
      <c r="J13">
        <v>0.01</v>
      </c>
    </row>
    <row r="14" spans="1:10" x14ac:dyDescent="0.2">
      <c r="A14" t="s">
        <v>40</v>
      </c>
      <c r="B14" t="s">
        <v>39</v>
      </c>
      <c r="C14" t="s">
        <v>3</v>
      </c>
      <c r="D14" t="s">
        <v>29</v>
      </c>
      <c r="E14">
        <v>4</v>
      </c>
      <c r="F14" t="s">
        <v>38</v>
      </c>
      <c r="G14" t="b">
        <v>0</v>
      </c>
      <c r="H14">
        <v>8.9999999999999998E-4</v>
      </c>
      <c r="I14">
        <v>7.1999999999999998E-3</v>
      </c>
      <c r="J14">
        <v>1.7999999999999999E-2</v>
      </c>
    </row>
    <row r="15" spans="1:10" x14ac:dyDescent="0.2">
      <c r="A15" t="s">
        <v>37</v>
      </c>
      <c r="B15" t="s">
        <v>36</v>
      </c>
      <c r="C15" t="s">
        <v>3</v>
      </c>
      <c r="D15" t="s">
        <v>29</v>
      </c>
      <c r="E15">
        <v>9</v>
      </c>
      <c r="F15" t="s">
        <v>35</v>
      </c>
      <c r="G15" t="b">
        <v>0</v>
      </c>
      <c r="H15">
        <v>1E-3</v>
      </c>
      <c r="I15">
        <v>1.8000000000000002E-2</v>
      </c>
      <c r="J15">
        <v>4.5000000000000005E-2</v>
      </c>
    </row>
    <row r="16" spans="1:10" x14ac:dyDescent="0.2">
      <c r="A16" t="s">
        <v>34</v>
      </c>
      <c r="B16" t="s">
        <v>33</v>
      </c>
      <c r="C16" t="s">
        <v>3</v>
      </c>
      <c r="D16" t="s">
        <v>29</v>
      </c>
      <c r="E16">
        <v>1</v>
      </c>
      <c r="F16" t="s">
        <v>32</v>
      </c>
      <c r="G16" t="b">
        <v>0</v>
      </c>
      <c r="H16">
        <v>1E-3</v>
      </c>
      <c r="I16">
        <v>2E-3</v>
      </c>
      <c r="J16">
        <v>5.0000000000000001E-3</v>
      </c>
    </row>
    <row r="17" spans="1:10" x14ac:dyDescent="0.2">
      <c r="A17" t="s">
        <v>31</v>
      </c>
      <c r="B17" t="s">
        <v>30</v>
      </c>
      <c r="C17" t="s">
        <v>3</v>
      </c>
      <c r="D17" t="s">
        <v>29</v>
      </c>
      <c r="E17">
        <v>3</v>
      </c>
      <c r="F17" t="s">
        <v>28</v>
      </c>
      <c r="G17" t="b">
        <v>0</v>
      </c>
      <c r="H17">
        <v>8.9999999999999998E-4</v>
      </c>
      <c r="I17">
        <v>5.4000000000000003E-3</v>
      </c>
      <c r="J17">
        <v>1.3500000000000002E-2</v>
      </c>
    </row>
    <row r="18" spans="1:10" x14ac:dyDescent="0.2">
      <c r="A18" t="s">
        <v>27</v>
      </c>
      <c r="B18" t="s">
        <v>3</v>
      </c>
      <c r="C18" t="s">
        <v>2</v>
      </c>
      <c r="D18" t="s">
        <v>26</v>
      </c>
      <c r="E18">
        <v>1</v>
      </c>
      <c r="F18" t="s">
        <v>25</v>
      </c>
      <c r="G18" t="b">
        <v>1</v>
      </c>
      <c r="H18">
        <v>0.66600000000000004</v>
      </c>
      <c r="I18">
        <v>4.3319999999999999</v>
      </c>
      <c r="J18">
        <v>6.33</v>
      </c>
    </row>
    <row r="19" spans="1:10" x14ac:dyDescent="0.2">
      <c r="A19" t="s">
        <v>24</v>
      </c>
      <c r="B19" t="s">
        <v>23</v>
      </c>
      <c r="C19" t="s">
        <v>22</v>
      </c>
      <c r="D19" t="s">
        <v>21</v>
      </c>
      <c r="E19">
        <v>1</v>
      </c>
      <c r="F19" t="s">
        <v>20</v>
      </c>
      <c r="G19" t="b">
        <v>1</v>
      </c>
      <c r="H19">
        <v>2.1735000000000002</v>
      </c>
      <c r="I19">
        <v>7.3470000000000004</v>
      </c>
      <c r="J19">
        <v>13.867500000000001</v>
      </c>
    </row>
    <row r="20" spans="1:10" x14ac:dyDescent="0.2">
      <c r="A20" t="s">
        <v>19</v>
      </c>
      <c r="B20" t="s">
        <v>3</v>
      </c>
      <c r="C20" t="s">
        <v>2</v>
      </c>
      <c r="D20" t="s">
        <v>18</v>
      </c>
      <c r="E20">
        <v>3</v>
      </c>
      <c r="F20" t="s">
        <v>17</v>
      </c>
      <c r="G20" t="b">
        <v>1</v>
      </c>
      <c r="H20">
        <v>1.4775</v>
      </c>
      <c r="I20">
        <v>11.865</v>
      </c>
      <c r="J20">
        <v>25.162500000000001</v>
      </c>
    </row>
    <row r="21" spans="1:10" x14ac:dyDescent="0.2">
      <c r="A21" t="s">
        <v>16</v>
      </c>
      <c r="B21" t="s">
        <v>15</v>
      </c>
      <c r="C21" t="s">
        <v>14</v>
      </c>
      <c r="D21" t="s">
        <v>9</v>
      </c>
      <c r="E21">
        <v>1</v>
      </c>
      <c r="F21" t="s">
        <v>13</v>
      </c>
      <c r="G21" t="b">
        <v>0</v>
      </c>
      <c r="H21">
        <v>0.30759999999999998</v>
      </c>
      <c r="I21">
        <v>0.61519999999999997</v>
      </c>
      <c r="J21">
        <v>1.5379999999999998</v>
      </c>
    </row>
    <row r="22" spans="1:10" x14ac:dyDescent="0.2">
      <c r="A22" t="s">
        <v>12</v>
      </c>
      <c r="B22" t="s">
        <v>11</v>
      </c>
      <c r="C22" t="s">
        <v>10</v>
      </c>
      <c r="D22" t="s">
        <v>9</v>
      </c>
      <c r="E22">
        <v>1</v>
      </c>
      <c r="F22" t="s">
        <v>8</v>
      </c>
      <c r="G22" t="b">
        <v>0</v>
      </c>
      <c r="H22">
        <v>0.12470000000000001</v>
      </c>
      <c r="I22">
        <v>0.24940000000000001</v>
      </c>
      <c r="J22">
        <v>0.62350000000000005</v>
      </c>
    </row>
    <row r="23" spans="1:10" x14ac:dyDescent="0.2">
      <c r="A23" t="s">
        <v>7</v>
      </c>
      <c r="B23" t="s">
        <v>3</v>
      </c>
      <c r="C23" t="s">
        <v>2</v>
      </c>
      <c r="D23" t="s">
        <v>6</v>
      </c>
      <c r="E23">
        <v>1</v>
      </c>
      <c r="F23" t="s">
        <v>5</v>
      </c>
      <c r="G23" t="b">
        <v>1</v>
      </c>
      <c r="H23">
        <v>0.53249999999999997</v>
      </c>
      <c r="I23">
        <v>4.0649999999999995</v>
      </c>
      <c r="J23">
        <v>5.6624999999999996</v>
      </c>
    </row>
    <row r="24" spans="1:10" x14ac:dyDescent="0.2">
      <c r="A24" t="s">
        <v>4</v>
      </c>
      <c r="B24" t="s">
        <v>3</v>
      </c>
      <c r="C24" t="s">
        <v>2</v>
      </c>
      <c r="D24" t="s">
        <v>1</v>
      </c>
      <c r="E24">
        <v>1</v>
      </c>
      <c r="F24" t="s">
        <v>0</v>
      </c>
      <c r="G24" t="b">
        <v>1</v>
      </c>
      <c r="H24">
        <v>0.63149999999999995</v>
      </c>
      <c r="I24">
        <v>4.2629999999999999</v>
      </c>
      <c r="J24">
        <v>6.1574999999999998</v>
      </c>
    </row>
    <row r="25" spans="1:10" x14ac:dyDescent="0.2">
      <c r="I25">
        <f>SUM(BOM[Total Cost PCBA2])</f>
        <v>33.092799999999997</v>
      </c>
      <c r="J25">
        <f>SUM(BOM[Total Cost PCBA5])</f>
        <v>60.231999999999999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8 E A A B Q S w M E F A A A C A g A Y 7 U R W U b r R b 2 k A A A A 9 g A A A B I A A A B D b 2 5 m a W c v U G F j a 2 F n Z S 5 4 b W y F j 7 E O g j A Y h F + F d K e F s i j 5 K Y O r J C Z E 4 9 q U i o 3 w Y 2 i x v J u D j + Q r i F H U z f H u v k v u 7 t c b 5 G P b B B f d W 9 N h R m I a k U C j 6 i q D d U Y G d w g X J B e w k e o k a x 1 M M N p 0 t C Y j R + f O K W P e e + o T 2 v U 1 4 1 E U s 3 2 x L t V R t z I 0 a J 1 E p c m n V f 1 v E Q G 7 1 x j B a Z x w y v m S R s B m E w q D X 4 B P e 5 / p j w m r o X F D r 4 X G c F s C m y W w 9 w f x A F B L A w Q U A A A I C A B j t R F Z 4 1 w b n + 0 B A A B v B A A A E w A A A E Z v c m 1 1 b G F z L 1 N l Y 3 R p b 2 4 x L m 2 V U s F u m 0 A Q v V v K P 4 z o B a c U E m J X l a w e H O y o j d L W K S Q X y 4 r W M A 6 o y 6 6 1 u 1 i x I v 9 7 Z w 1 2 m o I U 5 b I w b 2 b f m / d A Y 2 o K K S C u n + e j k 9 5 J T + d M Y Q a X v 3 7 A V + B o e g C x r F S K V E Z 6 4 0 9 k W p U o j H t V c P Q j K Q w V 2 n W C O 4 1 K B y k r U U m R c q b + B I d Z H d x F S T C d T g d n Y R g f X x 5 i x g t R m O 3 D d T Q L B 5 / O L o J Z d K m D m Z J L r E 8 / 1 R u n 7 8 F 8 g r w o C 4 O K 1 n B G j g e R 5 F U p N J V f P L i t p M H Y b L n d 8 q X w f 0 q B i 7 5 H H j 4 4 x F d S I 4 M c W U a r O j S a s C V N N Z 1 v N e 7 W d k m z w c e c x y k j Q 1 b M q O r I + B v X n K X E u G G 8 w h e + B r + 3 q N s h 7 I H j 2 c O n o 5 l V h 0 s J P h k P n p 1 I a u P s G q E o Z + K R C N K 9 Z z D b 9 T 9 q i W J C r 6 Q q 6 0 Q S a m q 3 t R x x P h O 2 Q o U i t a U l A U N q O y t 3 3 w y 9 R i f M M J 0 j m l b n S k q z V o V o d 2 7 N l r D v w n w e + H a X P X h 9 E 8 G M K Q N C + q 0 b 0 y f 6 h T L M D g 0 u H w v K e 3 e M o c F F V S 5 R 7 Q 6 h j L P M R l J p I 8 s 3 0 q h b d K E G 3 e 5 E 6 Y s k 0 j A O V h T o T x y H h C F L c y h W M D + s u Q C T o 4 A L + A h z O 7 k 4 n Z P n x W n Y Q 6 7 x P 6 y / z 7 2 D 9 i 1 H c P 5 u T 6 8 C a Z s Z v s f M s M P M s N P M s G W m V 4 g u O 6 O / U E s D B B Q A A A g I A G O 1 E V k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Y 7 U R W U b r R b 2 k A A A A 9 g A A A B I A A A A A A A A A A A A A A K S B A A A A A E N v b m Z p Z y 9 Q Y W N r Y W d l L n h t b F B L A Q I U A x Q A A A g I A G O 1 E V n j X B u f 7 Q E A A G 8 E A A A T A A A A A A A A A A A A A A C k g d Q A A A B G b 3 J t d W x h c y 9 T Z W N 0 a W 9 u M S 5 t U E s B A h Q D F A A A C A g A Y 7 U R W Q / K 6 a u k A A A A 6 Q A A A B M A A A A A A A A A A A A A A K S B 8 g I A A F t D b 2 5 0 Z W 5 0 X 1 R 5 c G V z X S 5 4 b W x Q S w U G A A A A A A M A A w D C A A A A x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8 A A A A A A A D 9 D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T w v S X R l b V B h d G g + P C 9 J d G V t T G 9 j Y X R p b 2 4 + P F N 0 Y W J s Z U V u d H J p Z X M + P E V u d H J 5 I F R 5 c G U 9 I k Z p b G x D b 2 x 1 b W 5 O Y W 1 l c y I g V m F s d W U 9 I n N b J n F 1 b 3 Q 7 U m V m Z X J l b m N l J n F 1 b 3 Q 7 L C Z x d W 9 0 O 1 Z h b H V l J n F 1 b 3 Q 7 L C Z x d W 9 0 O 0 R h d G F z a G V l d C Z x d W 9 0 O y w m c X V v d D t G b 2 9 0 c H J p b n Q m c X V v d D s s J n F 1 b 3 Q 7 U X R 5 J n F 1 b 3 Q 7 L C Z x d W 9 0 O 0 p M Q y B Q Y X J 0 I G 5 v L i Z x d W 9 0 O y w m c X V v d D t F e H R l b m R l Z C Z x d W 9 0 O y w m c X V v d D t D b 3 N 0 J n F 1 b 3 Q 7 L C Z x d W 9 0 O 1 R v d G F s I E N v c 3 Q g U E N C Q T I m c X V v d D s s J n F 1 b 3 Q 7 V G 9 0 Y W w g Q 2 9 z d C B Q Q 0 J B N S Z x d W 9 0 O 1 0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D b 2 x 1 b W 5 U e X B l c y I g V m F s d W U 9 I n N C Z 1 l H Q m d N R 0 F R V U Z C U T 0 9 I i A v P j x F b n R y e S B U e X B l P S J G a W x s T G F z d F V w Z G F 0 Z W Q i I F Z h b H V l P S J k M j A y N C 0 w O C 0 x N 1 Q y M D o y N D o z O S 4 5 M D I z O T g w W i I g L z 4 8 R W 5 0 c n k g V H l w Z T 0 i R m l s b E V y c m 9 y Q 2 9 1 b n Q i I F Z h b H V l P S J s M S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d j M 2 E 5 Y z k t N W U 3 Y y 0 0 O T U 2 L T k z O D I t O G J l Z G R l M W Q 2 Z D d k I i A v P j x F b n R y e S B U e X B l P S J B Z G R l Z F R v R G F 0 Y U 1 v Z G V s I i B W Y W x 1 Z T 0 i b D A i I C 8 + P E V u d H J 5 I F R 5 c G U 9 I l J l c 3 V s d F R 5 c G U i I F Z h b H V l P S J z V G F i b G U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M b 2 F k V G 9 S Z X B v c n R E a X N h Y m x l Z C I g V m F s d W U 9 I m w w I i A v P j x F b n R y e S B U e X B l P S J G a W x s V G F y Z 2 V 0 I i B W Y W x 1 Z T 0 i c 0 J P T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P T S 9 B d X R v U m V t b 3 Z l Z E N v b H V t b n M x L n t S Z W Z l c m V u Y 2 U s M H 0 m c X V v d D s s J n F 1 b 3 Q 7 U 2 V j d G l v b j E v Q k 9 N L 0 F 1 d G 9 S Z W 1 v d m V k Q 2 9 s d W 1 u c z E u e 1 Z h b H V l L D F 9 J n F 1 b 3 Q 7 L C Z x d W 9 0 O 1 N l Y 3 R p b 2 4 x L 0 J P T S 9 B d X R v U m V t b 3 Z l Z E N v b H V t b n M x L n t E Y X R h c 2 h l Z X Q s M n 0 m c X V v d D s s J n F 1 b 3 Q 7 U 2 V j d G l v b j E v Q k 9 N L 0 F 1 d G 9 S Z W 1 v d m V k Q 2 9 s d W 1 u c z E u e 0 Z v b 3 R w c m l u d C w z f S Z x d W 9 0 O y w m c X V v d D t T Z W N 0 a W 9 u M S 9 C T 0 0 v Q X V 0 b 1 J l b W 9 2 Z W R D b 2 x 1 b W 5 z M S 5 7 U X R 5 L D R 9 J n F 1 b 3 Q 7 L C Z x d W 9 0 O 1 N l Y 3 R p b 2 4 x L 0 J P T S 9 B d X R v U m V t b 3 Z l Z E N v b H V t b n M x L n t K T E M g U G F y d C B u b y 4 s N X 0 m c X V v d D s s J n F 1 b 3 Q 7 U 2 V j d G l v b j E v Q k 9 N L 0 F 1 d G 9 S Z W 1 v d m V k Q 2 9 s d W 1 u c z E u e 0 V 4 d G V u Z G V k L D Z 9 J n F 1 b 3 Q 7 L C Z x d W 9 0 O 1 N l Y 3 R p b 2 4 x L 0 J P T S 9 B d X R v U m V t b 3 Z l Z E N v b H V t b n M x L n t D b 3 N 0 L D d 9 J n F 1 b 3 Q 7 L C Z x d W 9 0 O 1 N l Y 3 R p b 2 4 x L 0 J P T S 9 B d X R v U m V t b 3 Z l Z E N v b H V t b n M x L n t U b 3 R h b C B D b 3 N 0 I F B D Q k E y L D h 9 J n F 1 b 3 Q 7 L C Z x d W 9 0 O 1 N l Y 3 R p b 2 4 x L 0 J P T S 9 B d X R v U m V t b 3 Z l Z E N v b H V t b n M x L n t U b 3 R h b C B D b 3 N 0 I F B D Q k E 1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C T 0 0 v Q X V 0 b 1 J l b W 9 2 Z W R D b 2 x 1 b W 5 z M S 5 7 U m V m Z X J l b m N l L D B 9 J n F 1 b 3 Q 7 L C Z x d W 9 0 O 1 N l Y 3 R p b 2 4 x L 0 J P T S 9 B d X R v U m V t b 3 Z l Z E N v b H V t b n M x L n t W Y W x 1 Z S w x f S Z x d W 9 0 O y w m c X V v d D t T Z W N 0 a W 9 u M S 9 C T 0 0 v Q X V 0 b 1 J l b W 9 2 Z W R D b 2 x 1 b W 5 z M S 5 7 R G F 0 Y X N o Z W V 0 L D J 9 J n F 1 b 3 Q 7 L C Z x d W 9 0 O 1 N l Y 3 R p b 2 4 x L 0 J P T S 9 B d X R v U m V t b 3 Z l Z E N v b H V t b n M x L n t G b 2 9 0 c H J p b n Q s M 3 0 m c X V v d D s s J n F 1 b 3 Q 7 U 2 V j d G l v b j E v Q k 9 N L 0 F 1 d G 9 S Z W 1 v d m V k Q 2 9 s d W 1 u c z E u e 1 F 0 e S w 0 f S Z x d W 9 0 O y w m c X V v d D t T Z W N 0 a W 9 u M S 9 C T 0 0 v Q X V 0 b 1 J l b W 9 2 Z W R D b 2 x 1 b W 5 z M S 5 7 S k x D I F B h c n Q g b m 8 u L D V 9 J n F 1 b 3 Q 7 L C Z x d W 9 0 O 1 N l Y 3 R p b 2 4 x L 0 J P T S 9 B d X R v U m V t b 3 Z l Z E N v b H V t b n M x L n t F e H R l b m R l Z C w 2 f S Z x d W 9 0 O y w m c X V v d D t T Z W N 0 a W 9 u M S 9 C T 0 0 v Q X V 0 b 1 J l b W 9 2 Z W R D b 2 x 1 b W 5 z M S 5 7 Q 2 9 z d C w 3 f S Z x d W 9 0 O y w m c X V v d D t T Z W N 0 a W 9 u M S 9 C T 0 0 v Q X V 0 b 1 J l b W 9 2 Z W R D b 2 x 1 b W 5 z M S 5 7 V G 9 0 Y W w g Q 2 9 z d C B Q Q 0 J B M i w 4 f S Z x d W 9 0 O y w m c X V v d D t T Z W N 0 a W 9 u M S 9 C T 0 0 v Q X V 0 b 1 J l b W 9 2 Z W R D b 2 x 1 b W 5 z M S 5 7 V G 9 0 Y W w g Q 2 9 z d C B Q Q 0 J B N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k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S 9 Q c m 9 t b 3 R l Z C U y M G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T 0 0 v U m V w b G F j Z W Q l M j B 2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S 9 D a G F u Z 2 V k J T I w Y 2 9 s d W 1 u J T I w d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S 9 B Z G R l Z C U y M G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P T S 9 B Z G R l Z C U y M G N 1 c 3 R v b S U y M D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4 5 9 s f / K n K Q 6 p C P c 9 5 c H F 9 T l 1 N G U T d a 3 j 3 0 q p k t R n I Y T F + R p D I 8 R J K d f z B n 5 v n 9 H o p C D 0 H M R H s I g t I + a z z j O u T W P q R 7 C w V / F 2 9 7 H u H 4 X 8 j O U Z 2 B X g D F t n g N L Z + d t t / E 5 k e 5 j c 1 g = = < / D a t a M a s h u p > 
</file>

<file path=customXml/itemProps1.xml><?xml version="1.0" encoding="utf-8"?>
<ds:datastoreItem xmlns:ds="http://schemas.openxmlformats.org/officeDocument/2006/customXml" ds:itemID="{41A0E7D0-547D-B748-A462-7609842B62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Clark</dc:creator>
  <cp:lastModifiedBy>Cameron Clark</cp:lastModifiedBy>
  <dcterms:created xsi:type="dcterms:W3CDTF">2024-08-17T20:43:04Z</dcterms:created>
  <dcterms:modified xsi:type="dcterms:W3CDTF">2024-08-17T20:43:32Z</dcterms:modified>
</cp:coreProperties>
</file>