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olei\Documents\git\hERGRapidCharacterisation\supplement-info\"/>
    </mc:Choice>
  </mc:AlternateContent>
  <xr:revisionPtr revIDLastSave="0" documentId="13_ncr:1_{6481D796-B48A-418D-B1B1-D7CEEA7FAFB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olutions_for_hE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2" i="1"/>
  <c r="G6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<sst xmlns="http://schemas.openxmlformats.org/spreadsheetml/2006/main" count="65" uniqueCount="39">
  <si>
    <t>---</t>
  </si>
  <si>
    <t>Chemicals</t>
  </si>
  <si>
    <t>Source / Cat#</t>
  </si>
  <si>
    <t>[ ] in mM</t>
  </si>
  <si>
    <t>Seal Enhancer</t>
  </si>
  <si>
    <t>Intracellular</t>
  </si>
  <si>
    <t>NaCl</t>
  </si>
  <si>
    <t xml:space="preserve"> </t>
  </si>
  <si>
    <t>KCl</t>
  </si>
  <si>
    <t>MgCl2</t>
  </si>
  <si>
    <t>CaCl2</t>
  </si>
  <si>
    <t>HEPES</t>
  </si>
  <si>
    <t>Fluka 66930</t>
  </si>
  <si>
    <t xml:space="preserve">Fluka / 49159 </t>
  </si>
  <si>
    <t xml:space="preserve">Merck / K38447104807 </t>
  </si>
  <si>
    <t xml:space="preserve">Merck / K36782536 </t>
  </si>
  <si>
    <t xml:space="preserve">Merck / A914133908 </t>
  </si>
  <si>
    <t xml:space="preserve">Acros Organics/ 349615000 </t>
  </si>
  <si>
    <t xml:space="preserve">Applichem A1069 </t>
  </si>
  <si>
    <t>EGTA</t>
  </si>
  <si>
    <t>Fluka / 03778</t>
  </si>
  <si>
    <t>Sorbitol</t>
  </si>
  <si>
    <t>Sigma / S1876</t>
  </si>
  <si>
    <t>KF</t>
  </si>
  <si>
    <t>Acros Organics / 201352500</t>
  </si>
  <si>
    <t>Glucose</t>
  </si>
  <si>
    <t>NMDG</t>
  </si>
  <si>
    <t>pH 7.4 (NaOH)</t>
  </si>
  <si>
    <t>pH 7.4 (HCl)</t>
  </si>
  <si>
    <t>pH 7.2 (KOH)</t>
  </si>
  <si>
    <t>Solution</t>
  </si>
  <si>
    <t>pH value (titrated with)</t>
  </si>
  <si>
    <t>300-330</t>
  </si>
  <si>
    <t>290-330</t>
  </si>
  <si>
    <t>260-300</t>
  </si>
  <si>
    <t>Osmolarity [mOsm]</t>
  </si>
  <si>
    <t>Fill Chip</t>
  </si>
  <si>
    <t>Reference</t>
  </si>
  <si>
    <t>Final Extracellular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</si>
</sst>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E5" sqref="E5"/>
    </sheetView>
  </sheetViews>
  <sheetFormatPr defaultRowHeight="14.5" x14ac:dyDescent="0.35"/>
  <cols>
    <col min="1" max="1" width="9.1796875" bestFit="1" customWidth="1"/>
    <col min="2" max="2" width="24.54296875" bestFit="1" customWidth="1"/>
    <col min="3" max="3" width="12.08984375" bestFit="1" customWidth="1"/>
    <col min="4" max="4" width="19.08984375" bestFit="1" customWidth="1"/>
    <col min="5" max="5" width="13.453125" bestFit="1" customWidth="1"/>
    <col min="6" max="6" width="11.36328125" bestFit="1" customWidth="1"/>
    <col min="7" max="7" width="16.6328125" bestFit="1" customWidth="1"/>
  </cols>
  <sheetData>
    <row r="1" spans="1:11" x14ac:dyDescent="0.35">
      <c r="A1" s="9" t="s">
        <v>30</v>
      </c>
      <c r="B1" s="10"/>
      <c r="C1" s="2" t="s">
        <v>5</v>
      </c>
      <c r="D1" s="2" t="s">
        <v>36</v>
      </c>
      <c r="E1" s="2" t="s">
        <v>4</v>
      </c>
      <c r="F1" s="2" t="s">
        <v>37</v>
      </c>
      <c r="G1" s="2" t="s">
        <v>38</v>
      </c>
      <c r="K1" t="s">
        <v>7</v>
      </c>
    </row>
    <row r="2" spans="1:11" x14ac:dyDescent="0.35">
      <c r="A2" s="9" t="s">
        <v>31</v>
      </c>
      <c r="B2" s="10"/>
      <c r="C2" s="5" t="s">
        <v>29</v>
      </c>
      <c r="D2" s="5" t="s">
        <v>27</v>
      </c>
      <c r="E2" s="5" t="s">
        <v>28</v>
      </c>
      <c r="F2" s="5" t="s">
        <v>28</v>
      </c>
      <c r="G2" s="7"/>
      <c r="K2" t="s">
        <v>7</v>
      </c>
    </row>
    <row r="3" spans="1:11" x14ac:dyDescent="0.35">
      <c r="A3" s="11" t="s">
        <v>35</v>
      </c>
      <c r="B3" s="12"/>
      <c r="C3" s="6" t="s">
        <v>34</v>
      </c>
      <c r="D3" s="6" t="s">
        <v>32</v>
      </c>
      <c r="E3" s="6" t="s">
        <v>33</v>
      </c>
      <c r="F3" s="6" t="s">
        <v>33</v>
      </c>
      <c r="G3" s="6"/>
      <c r="K3" t="s">
        <v>7</v>
      </c>
    </row>
    <row r="4" spans="1:11" ht="15" thickBot="1" x14ac:dyDescent="0.4">
      <c r="A4" s="3" t="s">
        <v>1</v>
      </c>
      <c r="B4" s="4" t="s">
        <v>2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K4" t="s">
        <v>7</v>
      </c>
    </row>
    <row r="5" spans="1:11" ht="15" thickTop="1" x14ac:dyDescent="0.35">
      <c r="A5" t="s">
        <v>6</v>
      </c>
      <c r="B5" s="1" t="s">
        <v>14</v>
      </c>
      <c r="C5" s="7">
        <v>10</v>
      </c>
      <c r="D5" s="7">
        <v>150</v>
      </c>
      <c r="E5" s="7">
        <v>80</v>
      </c>
      <c r="F5" s="7">
        <v>80</v>
      </c>
      <c r="G5" s="7">
        <f>0.25*D5 + 0.25*E5 + 0.5 * F5</f>
        <v>97.5</v>
      </c>
      <c r="K5" t="s">
        <v>7</v>
      </c>
    </row>
    <row r="6" spans="1:11" x14ac:dyDescent="0.35">
      <c r="A6" t="s">
        <v>8</v>
      </c>
      <c r="B6" s="1" t="s">
        <v>15</v>
      </c>
      <c r="C6" s="7">
        <v>10</v>
      </c>
      <c r="D6" s="7">
        <v>4</v>
      </c>
      <c r="E6" s="7">
        <v>4</v>
      </c>
      <c r="F6" s="7">
        <v>4</v>
      </c>
      <c r="G6" s="7">
        <f t="shared" ref="G6:G14" si="0">0.25*D6 + 0.25*E6 + 0.5 * F6</f>
        <v>4</v>
      </c>
      <c r="K6" t="s">
        <v>7</v>
      </c>
    </row>
    <row r="7" spans="1:11" x14ac:dyDescent="0.35">
      <c r="A7" t="s">
        <v>23</v>
      </c>
      <c r="B7" s="1" t="s">
        <v>24</v>
      </c>
      <c r="C7" s="7">
        <v>100</v>
      </c>
      <c r="D7" s="8" t="s">
        <v>0</v>
      </c>
      <c r="E7" s="8" t="s">
        <v>0</v>
      </c>
      <c r="F7" s="8" t="s">
        <v>0</v>
      </c>
      <c r="G7" s="8" t="s">
        <v>0</v>
      </c>
    </row>
    <row r="8" spans="1:11" x14ac:dyDescent="0.35">
      <c r="A8" t="s">
        <v>9</v>
      </c>
      <c r="B8" s="1" t="s">
        <v>16</v>
      </c>
      <c r="C8" s="8" t="s">
        <v>0</v>
      </c>
      <c r="D8" s="7">
        <v>1</v>
      </c>
      <c r="E8" s="7">
        <v>1</v>
      </c>
      <c r="F8" s="7">
        <v>1</v>
      </c>
      <c r="G8" s="7">
        <f t="shared" si="0"/>
        <v>1</v>
      </c>
    </row>
    <row r="9" spans="1:11" x14ac:dyDescent="0.35">
      <c r="A9" t="s">
        <v>10</v>
      </c>
      <c r="B9" s="1" t="s">
        <v>17</v>
      </c>
      <c r="C9" s="8" t="s">
        <v>0</v>
      </c>
      <c r="D9" s="7">
        <v>1.2</v>
      </c>
      <c r="E9" s="7">
        <v>5</v>
      </c>
      <c r="F9" s="7">
        <v>1</v>
      </c>
      <c r="G9" s="7">
        <f t="shared" si="0"/>
        <v>2.0499999999999998</v>
      </c>
    </row>
    <row r="10" spans="1:11" x14ac:dyDescent="0.35">
      <c r="A10" t="s">
        <v>11</v>
      </c>
      <c r="B10" s="1" t="s">
        <v>18</v>
      </c>
      <c r="C10" s="7">
        <v>10</v>
      </c>
      <c r="D10" s="7">
        <v>10</v>
      </c>
      <c r="E10" s="7">
        <v>10</v>
      </c>
      <c r="F10" s="7">
        <v>10</v>
      </c>
      <c r="G10" s="7">
        <f t="shared" si="0"/>
        <v>10</v>
      </c>
    </row>
    <row r="11" spans="1:11" x14ac:dyDescent="0.35">
      <c r="A11" t="s">
        <v>25</v>
      </c>
      <c r="B11" s="1" t="s">
        <v>13</v>
      </c>
      <c r="C11" s="8" t="s">
        <v>0</v>
      </c>
      <c r="D11" s="7">
        <v>5</v>
      </c>
      <c r="E11" s="7">
        <v>5</v>
      </c>
      <c r="F11" s="7">
        <v>5</v>
      </c>
      <c r="G11" s="7">
        <f t="shared" si="0"/>
        <v>5</v>
      </c>
    </row>
    <row r="12" spans="1:11" x14ac:dyDescent="0.35">
      <c r="A12" t="s">
        <v>26</v>
      </c>
      <c r="B12" s="1" t="s">
        <v>12</v>
      </c>
      <c r="C12" s="8" t="s">
        <v>0</v>
      </c>
      <c r="D12" s="8" t="s">
        <v>0</v>
      </c>
      <c r="E12" s="7">
        <v>60</v>
      </c>
      <c r="F12" s="7">
        <v>40</v>
      </c>
      <c r="G12" s="7">
        <f>0.25*E12 + F12*0.5</f>
        <v>35</v>
      </c>
    </row>
    <row r="13" spans="1:11" x14ac:dyDescent="0.35">
      <c r="A13" t="s">
        <v>19</v>
      </c>
      <c r="B13" s="1" t="s">
        <v>20</v>
      </c>
      <c r="C13" s="7">
        <v>20</v>
      </c>
      <c r="D13" s="8" t="s">
        <v>0</v>
      </c>
      <c r="E13" s="8" t="s">
        <v>0</v>
      </c>
      <c r="F13" s="8" t="s">
        <v>0</v>
      </c>
      <c r="G13" s="8" t="s">
        <v>0</v>
      </c>
    </row>
    <row r="14" spans="1:11" x14ac:dyDescent="0.35">
      <c r="A14" t="s">
        <v>21</v>
      </c>
      <c r="B14" s="1" t="s">
        <v>22</v>
      </c>
      <c r="C14" s="8" t="s">
        <v>0</v>
      </c>
      <c r="D14" s="8" t="s">
        <v>0</v>
      </c>
      <c r="E14" s="8" t="s">
        <v>0</v>
      </c>
      <c r="F14" s="7">
        <v>40</v>
      </c>
      <c r="G14" s="7">
        <f>0.5 * F14</f>
        <v>20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Solutions_for_hERG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chonlei</dc:creator>
  <cp:lastModifiedBy>chonlei</cp:lastModifiedBy>
  <dcterms:created xsi:type="dcterms:W3CDTF">2019-01-01T21:21:09Z</dcterms:created>
  <dcterms:modified xsi:type="dcterms:W3CDTF">2019-03-20T16:24:02Z</dcterms:modified>
</cp:coreProperties>
</file>