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宋磊\Desktop\"/>
    </mc:Choice>
  </mc:AlternateContent>
  <xr:revisionPtr revIDLastSave="0" documentId="13_ncr:1_{A8913712-1106-458B-B4D7-95B2429468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.07" sheetId="13" r:id="rId1"/>
    <sheet name="2020.08" sheetId="12" r:id="rId2"/>
    <sheet name="模板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3" l="1"/>
  <c r="J23" i="13" l="1"/>
  <c r="L23" i="13" s="1"/>
  <c r="N23" i="13" s="1"/>
  <c r="L3" i="13"/>
  <c r="N3" i="13" s="1"/>
  <c r="J34" i="12"/>
  <c r="J65" i="12" s="1"/>
  <c r="L3" i="12"/>
  <c r="N3" i="12" s="1"/>
  <c r="J34" i="6"/>
  <c r="J65" i="6" s="1"/>
  <c r="L3" i="6"/>
  <c r="N3" i="6" s="1"/>
  <c r="P23" i="13" l="1"/>
  <c r="R23" i="13" s="1"/>
  <c r="A21" i="13" s="1"/>
  <c r="A25" i="13" s="1"/>
  <c r="P3" i="13"/>
  <c r="R3" i="13" s="1"/>
  <c r="A1" i="13" s="1"/>
  <c r="A5" i="13" s="1"/>
  <c r="J54" i="13"/>
  <c r="P3" i="12"/>
  <c r="R3" i="12" s="1"/>
  <c r="A1" i="12" s="1"/>
  <c r="A5" i="12" s="1"/>
  <c r="J96" i="12"/>
  <c r="L65" i="12"/>
  <c r="N65" i="12" s="1"/>
  <c r="L34" i="12"/>
  <c r="N34" i="12" s="1"/>
  <c r="L34" i="6"/>
  <c r="N34" i="6" s="1"/>
  <c r="P34" i="6" s="1"/>
  <c r="R34" i="6" s="1"/>
  <c r="A32" i="6" s="1"/>
  <c r="A36" i="6" s="1"/>
  <c r="P3" i="6"/>
  <c r="R3" i="6" s="1"/>
  <c r="A1" i="6" s="1"/>
  <c r="A5" i="6" s="1"/>
  <c r="J96" i="6"/>
  <c r="L65" i="6"/>
  <c r="N65" i="6" s="1"/>
  <c r="A17" i="13" l="1"/>
  <c r="A9" i="13"/>
  <c r="A12" i="13"/>
  <c r="A11" i="13"/>
  <c r="A16" i="13"/>
  <c r="A15" i="13"/>
  <c r="A6" i="13"/>
  <c r="A14" i="13"/>
  <c r="A13" i="13"/>
  <c r="A8" i="13"/>
  <c r="A7" i="13"/>
  <c r="A45" i="13"/>
  <c r="A39" i="13"/>
  <c r="A33" i="13"/>
  <c r="A27" i="13"/>
  <c r="A44" i="13"/>
  <c r="A38" i="13"/>
  <c r="A32" i="13"/>
  <c r="A26" i="13"/>
  <c r="A43" i="13"/>
  <c r="A37" i="13"/>
  <c r="A31" i="13"/>
  <c r="A41" i="13"/>
  <c r="A29" i="13"/>
  <c r="A40" i="13"/>
  <c r="A28" i="13"/>
  <c r="A48" i="13"/>
  <c r="A36" i="13"/>
  <c r="A30" i="13"/>
  <c r="A47" i="13"/>
  <c r="A35" i="13"/>
  <c r="A42" i="13"/>
  <c r="A46" i="13"/>
  <c r="A34" i="13"/>
  <c r="L54" i="13"/>
  <c r="N54" i="13" s="1"/>
  <c r="J85" i="13"/>
  <c r="A28" i="12"/>
  <c r="A22" i="12"/>
  <c r="A16" i="12"/>
  <c r="A10" i="12"/>
  <c r="A27" i="12"/>
  <c r="A21" i="12"/>
  <c r="A15" i="12"/>
  <c r="A9" i="12"/>
  <c r="A11" i="12"/>
  <c r="A26" i="12"/>
  <c r="A20" i="12"/>
  <c r="A14" i="12"/>
  <c r="A8" i="12"/>
  <c r="A25" i="12"/>
  <c r="A19" i="12"/>
  <c r="A13" i="12"/>
  <c r="A7" i="12"/>
  <c r="A24" i="12"/>
  <c r="A18" i="12"/>
  <c r="A12" i="12"/>
  <c r="A6" i="12"/>
  <c r="A23" i="12"/>
  <c r="A17" i="12"/>
  <c r="P34" i="12"/>
  <c r="R34" i="12" s="1"/>
  <c r="A32" i="12" s="1"/>
  <c r="A36" i="12" s="1"/>
  <c r="P65" i="12"/>
  <c r="R65" i="12" s="1"/>
  <c r="A63" i="12" s="1"/>
  <c r="A67" i="12" s="1"/>
  <c r="L96" i="12"/>
  <c r="N96" i="12" s="1"/>
  <c r="J127" i="12"/>
  <c r="L127" i="12" s="1"/>
  <c r="N127" i="12" s="1"/>
  <c r="A46" i="6"/>
  <c r="A50" i="6"/>
  <c r="A54" i="6"/>
  <c r="A47" i="6"/>
  <c r="A51" i="6"/>
  <c r="A55" i="6"/>
  <c r="A42" i="6"/>
  <c r="A52" i="6"/>
  <c r="A56" i="6"/>
  <c r="A39" i="6"/>
  <c r="A43" i="6"/>
  <c r="A57" i="6"/>
  <c r="A40" i="6"/>
  <c r="A44" i="6"/>
  <c r="A48" i="6"/>
  <c r="A41" i="6"/>
  <c r="A45" i="6"/>
  <c r="A49" i="6"/>
  <c r="A53" i="6"/>
  <c r="L96" i="6"/>
  <c r="N96" i="6" s="1"/>
  <c r="P96" i="6" s="1"/>
  <c r="R96" i="6" s="1"/>
  <c r="A94" i="6" s="1"/>
  <c r="A98" i="6" s="1"/>
  <c r="J127" i="6"/>
  <c r="L127" i="6" s="1"/>
  <c r="N127" i="6" s="1"/>
  <c r="P127" i="6" s="1"/>
  <c r="R127" i="6" s="1"/>
  <c r="A125" i="6" s="1"/>
  <c r="A129" i="6" s="1"/>
  <c r="A25" i="6"/>
  <c r="A26" i="6"/>
  <c r="A58" i="6"/>
  <c r="A37" i="6"/>
  <c r="A59" i="6"/>
  <c r="A38" i="6"/>
  <c r="A10" i="6"/>
  <c r="A13" i="6"/>
  <c r="A14" i="6"/>
  <c r="A17" i="6"/>
  <c r="A27" i="6"/>
  <c r="A28" i="6"/>
  <c r="A15" i="6"/>
  <c r="A18" i="6"/>
  <c r="A22" i="6"/>
  <c r="A6" i="6"/>
  <c r="A7" i="6"/>
  <c r="A19" i="6"/>
  <c r="A8" i="6"/>
  <c r="A11" i="6"/>
  <c r="A20" i="6"/>
  <c r="A23" i="6"/>
  <c r="A9" i="6"/>
  <c r="A12" i="6"/>
  <c r="A16" i="6"/>
  <c r="A21" i="6"/>
  <c r="A24" i="6"/>
  <c r="P65" i="6"/>
  <c r="R65" i="6" s="1"/>
  <c r="A63" i="6" s="1"/>
  <c r="A67" i="6" s="1"/>
  <c r="A70" i="6" l="1"/>
  <c r="A82" i="6"/>
  <c r="A74" i="6"/>
  <c r="A88" i="6"/>
  <c r="A90" i="6"/>
  <c r="A69" i="6"/>
  <c r="A81" i="6"/>
  <c r="A71" i="6"/>
  <c r="A83" i="6"/>
  <c r="A86" i="6"/>
  <c r="A89" i="6"/>
  <c r="A68" i="6"/>
  <c r="A72" i="6"/>
  <c r="A84" i="6"/>
  <c r="A85" i="6"/>
  <c r="A73" i="6"/>
  <c r="A78" i="6"/>
  <c r="A79" i="6"/>
  <c r="A75" i="6"/>
  <c r="A87" i="6"/>
  <c r="A76" i="6"/>
  <c r="A77" i="6"/>
  <c r="A80" i="6"/>
  <c r="A100" i="6"/>
  <c r="A112" i="6"/>
  <c r="A107" i="6"/>
  <c r="A101" i="6"/>
  <c r="A113" i="6"/>
  <c r="A118" i="6"/>
  <c r="A108" i="6"/>
  <c r="A121" i="6"/>
  <c r="A102" i="6"/>
  <c r="A114" i="6"/>
  <c r="A104" i="6"/>
  <c r="A106" i="6"/>
  <c r="A119" i="6"/>
  <c r="A109" i="6"/>
  <c r="A103" i="6"/>
  <c r="A115" i="6"/>
  <c r="A116" i="6"/>
  <c r="A111" i="6"/>
  <c r="A105" i="6"/>
  <c r="A117" i="6"/>
  <c r="A120" i="6"/>
  <c r="A99" i="6"/>
  <c r="A110" i="6"/>
  <c r="A152" i="6"/>
  <c r="A142" i="6"/>
  <c r="A146" i="6"/>
  <c r="A150" i="6"/>
  <c r="A151" i="6"/>
  <c r="A140" i="6"/>
  <c r="A131" i="6"/>
  <c r="A143" i="6"/>
  <c r="A134" i="6"/>
  <c r="A149" i="6"/>
  <c r="A132" i="6"/>
  <c r="A144" i="6"/>
  <c r="A138" i="6"/>
  <c r="A133" i="6"/>
  <c r="A145" i="6"/>
  <c r="A137" i="6"/>
  <c r="A130" i="6"/>
  <c r="A141" i="6"/>
  <c r="A139" i="6"/>
  <c r="A135" i="6"/>
  <c r="A147" i="6"/>
  <c r="A136" i="6"/>
  <c r="A148" i="6"/>
  <c r="P54" i="13"/>
  <c r="R54" i="13" s="1"/>
  <c r="A52" i="13" s="1"/>
  <c r="A56" i="13" s="1"/>
  <c r="L85" i="13"/>
  <c r="N85" i="13" s="1"/>
  <c r="P127" i="12"/>
  <c r="R127" i="12" s="1"/>
  <c r="A125" i="12" s="1"/>
  <c r="A129" i="12" s="1"/>
  <c r="P96" i="12"/>
  <c r="R96" i="12" s="1"/>
  <c r="A94" i="12" s="1"/>
  <c r="A98" i="12" s="1"/>
  <c r="A90" i="12"/>
  <c r="A84" i="12"/>
  <c r="A78" i="12"/>
  <c r="A72" i="12"/>
  <c r="A89" i="12"/>
  <c r="A83" i="12"/>
  <c r="A77" i="12"/>
  <c r="A71" i="12"/>
  <c r="A85" i="12"/>
  <c r="A88" i="12"/>
  <c r="A82" i="12"/>
  <c r="A76" i="12"/>
  <c r="A70" i="12"/>
  <c r="A74" i="12"/>
  <c r="A79" i="12"/>
  <c r="A73" i="12"/>
  <c r="A87" i="12"/>
  <c r="A81" i="12"/>
  <c r="A75" i="12"/>
  <c r="A69" i="12"/>
  <c r="A86" i="12"/>
  <c r="A80" i="12"/>
  <c r="A68" i="12"/>
  <c r="A59" i="12"/>
  <c r="A53" i="12"/>
  <c r="A47" i="12"/>
  <c r="A41" i="12"/>
  <c r="A58" i="12"/>
  <c r="A52" i="12"/>
  <c r="A46" i="12"/>
  <c r="A40" i="12"/>
  <c r="A54" i="12"/>
  <c r="A57" i="12"/>
  <c r="A51" i="12"/>
  <c r="A45" i="12"/>
  <c r="A39" i="12"/>
  <c r="A49" i="12"/>
  <c r="A48" i="12"/>
  <c r="A56" i="12"/>
  <c r="A50" i="12"/>
  <c r="A44" i="12"/>
  <c r="A38" i="12"/>
  <c r="A55" i="12"/>
  <c r="A43" i="12"/>
  <c r="A37" i="12"/>
  <c r="A42" i="12"/>
  <c r="A76" i="13" l="1"/>
  <c r="A70" i="13"/>
  <c r="A64" i="13"/>
  <c r="A58" i="13"/>
  <c r="A75" i="13"/>
  <c r="A69" i="13"/>
  <c r="A63" i="13"/>
  <c r="A57" i="13"/>
  <c r="A74" i="13"/>
  <c r="A68" i="13"/>
  <c r="A62" i="13"/>
  <c r="A79" i="13"/>
  <c r="A73" i="13"/>
  <c r="A67" i="13"/>
  <c r="A66" i="13"/>
  <c r="A65" i="13"/>
  <c r="A78" i="13"/>
  <c r="A61" i="13"/>
  <c r="A71" i="13"/>
  <c r="A77" i="13"/>
  <c r="A60" i="13"/>
  <c r="A72" i="13"/>
  <c r="A59" i="13"/>
  <c r="P85" i="13"/>
  <c r="R85" i="13" s="1"/>
  <c r="A83" i="13" s="1"/>
  <c r="A87" i="13" s="1"/>
  <c r="A152" i="12"/>
  <c r="A146" i="12"/>
  <c r="A140" i="12"/>
  <c r="A134" i="12"/>
  <c r="A151" i="12"/>
  <c r="A145" i="12"/>
  <c r="A139" i="12"/>
  <c r="A133" i="12"/>
  <c r="A135" i="12"/>
  <c r="A150" i="12"/>
  <c r="A144" i="12"/>
  <c r="A138" i="12"/>
  <c r="A132" i="12"/>
  <c r="A148" i="12"/>
  <c r="A136" i="12"/>
  <c r="A130" i="12"/>
  <c r="A141" i="12"/>
  <c r="A149" i="12"/>
  <c r="A143" i="12"/>
  <c r="A137" i="12"/>
  <c r="A131" i="12"/>
  <c r="A142" i="12"/>
  <c r="A147" i="12"/>
  <c r="A121" i="12"/>
  <c r="A115" i="12"/>
  <c r="A109" i="12"/>
  <c r="A103" i="12"/>
  <c r="A120" i="12"/>
  <c r="A114" i="12"/>
  <c r="A108" i="12"/>
  <c r="A102" i="12"/>
  <c r="A119" i="12"/>
  <c r="A113" i="12"/>
  <c r="A107" i="12"/>
  <c r="A101" i="12"/>
  <c r="A117" i="12"/>
  <c r="A111" i="12"/>
  <c r="A99" i="12"/>
  <c r="A110" i="12"/>
  <c r="A104" i="12"/>
  <c r="A118" i="12"/>
  <c r="A112" i="12"/>
  <c r="A106" i="12"/>
  <c r="A100" i="12"/>
  <c r="A105" i="12"/>
  <c r="A116" i="12"/>
  <c r="A107" i="13" l="1"/>
  <c r="A101" i="13"/>
  <c r="A95" i="13"/>
  <c r="A89" i="13"/>
  <c r="A106" i="13"/>
  <c r="A100" i="13"/>
  <c r="A94" i="13"/>
  <c r="A88" i="13"/>
  <c r="A105" i="13"/>
  <c r="A99" i="13"/>
  <c r="A93" i="13"/>
  <c r="A110" i="13"/>
  <c r="A104" i="13"/>
  <c r="A98" i="13"/>
  <c r="A92" i="13"/>
  <c r="A103" i="13"/>
  <c r="A108" i="13"/>
  <c r="A102" i="13"/>
  <c r="A97" i="13"/>
  <c r="A96" i="13"/>
  <c r="A90" i="13"/>
  <c r="A109" i="13"/>
  <c r="A91" i="13"/>
</calcChain>
</file>

<file path=xl/sharedStrings.xml><?xml version="1.0" encoding="utf-8"?>
<sst xmlns="http://schemas.openxmlformats.org/spreadsheetml/2006/main" count="1297" uniqueCount="63">
  <si>
    <t>任务时间表</t>
    <phoneticPr fontId="4" type="noConversion"/>
  </si>
  <si>
    <t>任务编号</t>
    <phoneticPr fontId="4" type="noConversion"/>
  </si>
  <si>
    <t>任务类型</t>
    <phoneticPr fontId="4" type="noConversion"/>
  </si>
  <si>
    <t>任务名称</t>
    <phoneticPr fontId="4" type="noConversion"/>
  </si>
  <si>
    <t>优先级</t>
    <phoneticPr fontId="4" type="noConversion"/>
  </si>
  <si>
    <t>负责人员</t>
    <phoneticPr fontId="4" type="noConversion"/>
  </si>
  <si>
    <t>任务状态</t>
    <phoneticPr fontId="4" type="noConversion"/>
  </si>
  <si>
    <t>完成情况</t>
    <phoneticPr fontId="4" type="noConversion"/>
  </si>
  <si>
    <t>备注</t>
    <phoneticPr fontId="4" type="noConversion"/>
  </si>
  <si>
    <t>周一</t>
    <phoneticPr fontId="4" type="noConversion"/>
  </si>
  <si>
    <t>周二</t>
    <phoneticPr fontId="4" type="noConversion"/>
  </si>
  <si>
    <t>周三</t>
    <phoneticPr fontId="4" type="noConversion"/>
  </si>
  <si>
    <t>周四</t>
    <phoneticPr fontId="4" type="noConversion"/>
  </si>
  <si>
    <t>周五</t>
    <phoneticPr fontId="4" type="noConversion"/>
  </si>
  <si>
    <t>【设计】</t>
  </si>
  <si>
    <t>P0</t>
  </si>
  <si>
    <t>进行中</t>
  </si>
  <si>
    <t>按时完成</t>
  </si>
  <si>
    <t>提交验收</t>
    <phoneticPr fontId="4" type="noConversion"/>
  </si>
  <si>
    <t>完成</t>
  </si>
  <si>
    <t>延迟完成</t>
  </si>
  <si>
    <t>额外完成</t>
  </si>
  <si>
    <t>P1</t>
  </si>
  <si>
    <t>P2</t>
  </si>
  <si>
    <t>提交评估</t>
    <phoneticPr fontId="4" type="noConversion"/>
  </si>
  <si>
    <t>【开发】</t>
  </si>
  <si>
    <t>完成</t>
    <phoneticPr fontId="4" type="noConversion"/>
  </si>
  <si>
    <t>确认评估</t>
    <phoneticPr fontId="4" type="noConversion"/>
  </si>
  <si>
    <t>【美术】</t>
  </si>
  <si>
    <t>【测试】</t>
  </si>
  <si>
    <t>已完成</t>
  </si>
  <si>
    <t>已上线</t>
  </si>
  <si>
    <t>未开始</t>
  </si>
  <si>
    <t>待定</t>
  </si>
  <si>
    <t>/</t>
  </si>
  <si>
    <t>开发中</t>
  </si>
  <si>
    <t>待送测</t>
  </si>
  <si>
    <t>已送测</t>
  </si>
  <si>
    <t>待上线</t>
  </si>
  <si>
    <t>策划任务</t>
    <phoneticPr fontId="4" type="noConversion"/>
  </si>
  <si>
    <t>开发任务</t>
    <phoneticPr fontId="4" type="noConversion"/>
  </si>
  <si>
    <t>美术任务</t>
    <phoneticPr fontId="4" type="noConversion"/>
  </si>
  <si>
    <t>测试任务</t>
    <phoneticPr fontId="4" type="noConversion"/>
  </si>
  <si>
    <t>【配置】</t>
  </si>
  <si>
    <t>【界面】</t>
  </si>
  <si>
    <t>战斗场景原画</t>
    <phoneticPr fontId="4" type="noConversion"/>
  </si>
  <si>
    <t>米粥</t>
    <phoneticPr fontId="4" type="noConversion"/>
  </si>
  <si>
    <t>纸牌君</t>
    <phoneticPr fontId="4" type="noConversion"/>
  </si>
  <si>
    <t>战斗场景HUD</t>
  </si>
  <si>
    <t>战斗结算界面</t>
    <phoneticPr fontId="4" type="noConversion"/>
  </si>
  <si>
    <t>探索系统基础规则</t>
    <phoneticPr fontId="4" type="noConversion"/>
  </si>
  <si>
    <t>战斗系统基础规则</t>
    <phoneticPr fontId="4" type="noConversion"/>
  </si>
  <si>
    <t>23点</t>
    <phoneticPr fontId="4" type="noConversion"/>
  </si>
  <si>
    <t>人物莎夏（含立绘、Q版小人）</t>
    <phoneticPr fontId="4" type="noConversion"/>
  </si>
  <si>
    <t>狗子</t>
    <phoneticPr fontId="4" type="noConversion"/>
  </si>
  <si>
    <t>战斗系统底层代码重构</t>
    <phoneticPr fontId="4" type="noConversion"/>
  </si>
  <si>
    <t>卡牌配置表接入</t>
    <phoneticPr fontId="4" type="noConversion"/>
  </si>
  <si>
    <t>装备配置表接入</t>
    <phoneticPr fontId="4" type="noConversion"/>
  </si>
  <si>
    <t>探索装备配置与文案包装</t>
    <phoneticPr fontId="4" type="noConversion"/>
  </si>
  <si>
    <t>卡牌配置与文案包装</t>
    <phoneticPr fontId="4" type="noConversion"/>
  </si>
  <si>
    <t>策划人物</t>
    <phoneticPr fontId="4" type="noConversion"/>
  </si>
  <si>
    <t>项目资源规范</t>
    <phoneticPr fontId="4" type="noConversion"/>
  </si>
  <si>
    <t>世界观背景补全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</si>
</sst>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11" x14ac:knownFonts="1"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rgb="FF002060"/>
      <name val="微软雅黑"/>
      <family val="2"/>
      <charset val="134"/>
    </font>
    <font>
      <b/>
      <sz val="10"/>
      <color rgb="FF0061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b/>
      <sz val="10"/>
      <color theme="5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9999FF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499984740745262"/>
      </bottom>
      <diagonal/>
    </border>
    <border>
      <left/>
      <right/>
      <top style="medium">
        <color theme="1" tint="0.2499465926084170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medium">
        <color theme="1" tint="0.24994659260841701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medium">
        <color theme="1" tint="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77111117893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24994659260841701"/>
      </bottom>
      <diagonal/>
    </border>
    <border>
      <left/>
      <right/>
      <top style="thin">
        <color theme="1" tint="0.499984740745262"/>
      </top>
      <bottom style="medium">
        <color theme="1" tint="0.249977111117893"/>
      </bottom>
      <diagonal/>
    </border>
    <border>
      <left/>
      <right style="medium">
        <color theme="1" tint="0.24994659260841701"/>
      </right>
      <top style="thin">
        <color theme="1" tint="0.499984740745262"/>
      </top>
      <bottom style="medium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center"/>
    </xf>
    <xf numFmtId="0" fontId="0" fillId="5" borderId="21" xfId="0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left" vertical="center"/>
    </xf>
    <xf numFmtId="0" fontId="8" fillId="7" borderId="7" xfId="0" applyFont="1" applyFill="1" applyBorder="1">
      <alignment vertical="center"/>
    </xf>
    <xf numFmtId="0" fontId="8" fillId="5" borderId="7" xfId="0" applyFont="1" applyFill="1" applyBorder="1">
      <alignment vertical="center"/>
    </xf>
    <xf numFmtId="0" fontId="10" fillId="5" borderId="7" xfId="0" applyFont="1" applyFill="1" applyBorder="1">
      <alignment vertical="center"/>
    </xf>
    <xf numFmtId="0" fontId="10" fillId="7" borderId="20" xfId="0" applyFont="1" applyFill="1" applyBorder="1">
      <alignment vertical="center"/>
    </xf>
    <xf numFmtId="0" fontId="7" fillId="5" borderId="17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/>
    </xf>
    <xf numFmtId="176" fontId="3" fillId="3" borderId="14" xfId="0" applyNumberFormat="1" applyFont="1" applyFill="1" applyBorder="1" applyAlignment="1">
      <alignment horizontal="center" vertical="center"/>
    </xf>
    <xf numFmtId="176" fontId="3" fillId="3" borderId="15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56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rgb="FFCCCCFF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theme="1" tint="0.24994659260841701"/>
      </font>
    </dxf>
    <dxf>
      <font>
        <color theme="1" tint="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A5C4-AC16-4EC5-B703-FB612851EAC8}">
  <dimension ref="A1:T110"/>
  <sheetViews>
    <sheetView tabSelected="1" zoomScaleNormal="100" workbookViewId="0">
      <selection activeCell="C11" sqref="C11"/>
    </sheetView>
  </sheetViews>
  <sheetFormatPr defaultColWidth="9" defaultRowHeight="16.5" x14ac:dyDescent="0.35"/>
  <cols>
    <col min="1" max="1" width="13.125" style="2" bestFit="1" customWidth="1"/>
    <col min="2" max="2" width="8.625" style="1" customWidth="1"/>
    <col min="3" max="3" width="38.375" style="2" bestFit="1" customWidth="1"/>
    <col min="4" max="4" width="6.625" style="1" customWidth="1"/>
    <col min="5" max="5" width="16.625" style="1" customWidth="1"/>
    <col min="6" max="6" width="8.625" style="1" customWidth="1"/>
    <col min="7" max="7" width="8.625" style="1" hidden="1" customWidth="1"/>
    <col min="8" max="8" width="25.625" style="2" hidden="1" customWidth="1"/>
    <col min="9" max="9" width="2.625" style="1" customWidth="1"/>
    <col min="10" max="19" width="8.625" style="1" customWidth="1"/>
    <col min="20" max="20" width="2.625" style="1" customWidth="1"/>
    <col min="21" max="16384" width="9" style="2"/>
  </cols>
  <sheetData>
    <row r="1" spans="1:20" s="1" customFormat="1" x14ac:dyDescent="0.35">
      <c r="A1" s="45" t="str">
        <f>TEXT(N3,"YYYY")&amp;"年"&amp;TEXT(N3,"mm")&amp;"月第"&amp;ROUNDUP(DAY(N3)/7,0)&amp;"周 - 周工作计划   "&amp;TEXT(J3,"YYYY.MM.DD")&amp;"～"&amp;TEXT(R3,"YYYY.MM.DD")</f>
        <v>2020年07月第2周 - 周工作计划   2020.07.06～2020.07.10</v>
      </c>
      <c r="B1" s="46"/>
      <c r="C1" s="46"/>
      <c r="D1" s="46"/>
      <c r="E1" s="46"/>
      <c r="F1" s="46"/>
      <c r="G1" s="46"/>
      <c r="H1" s="47"/>
      <c r="I1" s="48" t="s">
        <v>0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</row>
    <row r="2" spans="1:20" s="1" customFormat="1" x14ac:dyDescent="0.35">
      <c r="A2" s="50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6</v>
      </c>
      <c r="G2" s="42" t="s">
        <v>7</v>
      </c>
      <c r="H2" s="42" t="s">
        <v>8</v>
      </c>
      <c r="I2" s="43"/>
      <c r="J2" s="44" t="s">
        <v>9</v>
      </c>
      <c r="K2" s="36"/>
      <c r="L2" s="36" t="s">
        <v>10</v>
      </c>
      <c r="M2" s="36"/>
      <c r="N2" s="36" t="s">
        <v>11</v>
      </c>
      <c r="O2" s="36"/>
      <c r="P2" s="36" t="s">
        <v>12</v>
      </c>
      <c r="Q2" s="36"/>
      <c r="R2" s="36" t="s">
        <v>13</v>
      </c>
      <c r="S2" s="37"/>
      <c r="T2" s="38"/>
    </row>
    <row r="3" spans="1:20" s="1" customFormat="1" x14ac:dyDescent="0.35">
      <c r="A3" s="50"/>
      <c r="B3" s="42"/>
      <c r="C3" s="42"/>
      <c r="D3" s="42"/>
      <c r="E3" s="42"/>
      <c r="F3" s="42"/>
      <c r="G3" s="42"/>
      <c r="H3" s="42"/>
      <c r="I3" s="43"/>
      <c r="J3" s="39">
        <v>44018</v>
      </c>
      <c r="K3" s="40"/>
      <c r="L3" s="40">
        <f>J3+1</f>
        <v>44019</v>
      </c>
      <c r="M3" s="40"/>
      <c r="N3" s="40">
        <f>L3+1</f>
        <v>44020</v>
      </c>
      <c r="O3" s="40"/>
      <c r="P3" s="40">
        <f>N3+1</f>
        <v>44021</v>
      </c>
      <c r="Q3" s="40"/>
      <c r="R3" s="40">
        <f>P3+1</f>
        <v>44022</v>
      </c>
      <c r="S3" s="41"/>
      <c r="T3" s="38"/>
    </row>
    <row r="4" spans="1:20" ht="5.0999999999999996" customHeight="1" x14ac:dyDescent="0.3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</row>
    <row r="5" spans="1:20" x14ac:dyDescent="0.35">
      <c r="A5" s="3" t="str">
        <f>"ICB-"&amp;INT(MID(A1,3,2)&amp;MID(A1,6,2)&amp;MID(A1,10,1))*100+1</f>
        <v>ICB-2007201</v>
      </c>
      <c r="B5" s="4" t="s">
        <v>14</v>
      </c>
      <c r="C5" s="23" t="s">
        <v>51</v>
      </c>
      <c r="D5" s="4" t="s">
        <v>15</v>
      </c>
      <c r="E5" s="12" t="s">
        <v>47</v>
      </c>
      <c r="F5" s="4" t="s">
        <v>32</v>
      </c>
      <c r="G5" s="4" t="s">
        <v>17</v>
      </c>
      <c r="H5" s="5"/>
      <c r="I5" s="6"/>
      <c r="J5" s="7"/>
      <c r="K5" s="7"/>
      <c r="L5" s="7"/>
      <c r="M5" s="7"/>
      <c r="N5" s="8"/>
      <c r="O5" s="8"/>
      <c r="P5" s="8"/>
      <c r="Q5" s="30" t="s">
        <v>19</v>
      </c>
      <c r="R5" s="8"/>
      <c r="S5" s="8"/>
      <c r="T5" s="9"/>
    </row>
    <row r="6" spans="1:20" x14ac:dyDescent="0.35">
      <c r="A6" s="3" t="str">
        <f>"ICB-"&amp;INT(RIGHT(A$5,7))+ROW()-ROW(A$5)</f>
        <v>ICB-2007202</v>
      </c>
      <c r="B6" s="4" t="s">
        <v>14</v>
      </c>
      <c r="C6" s="23" t="s">
        <v>50</v>
      </c>
      <c r="D6" s="4" t="s">
        <v>15</v>
      </c>
      <c r="E6" s="12" t="s">
        <v>54</v>
      </c>
      <c r="F6" s="4" t="s">
        <v>32</v>
      </c>
      <c r="G6" s="4" t="s">
        <v>20</v>
      </c>
      <c r="H6" s="5"/>
      <c r="I6" s="6"/>
      <c r="J6" s="7"/>
      <c r="K6" s="7"/>
      <c r="L6" s="7"/>
      <c r="M6" s="7"/>
      <c r="N6" s="8"/>
      <c r="O6" s="8"/>
      <c r="P6" s="8"/>
      <c r="Q6" s="30" t="s">
        <v>19</v>
      </c>
      <c r="R6" s="8"/>
      <c r="S6" s="8"/>
      <c r="T6" s="9"/>
    </row>
    <row r="7" spans="1:20" x14ac:dyDescent="0.35">
      <c r="A7" s="3" t="str">
        <f t="shared" ref="A7:A17" si="0">"ICB-"&amp;INT(RIGHT(A$5,7))+ROW()-ROW(A$5)</f>
        <v>ICB-2007203</v>
      </c>
      <c r="B7" s="4" t="s">
        <v>43</v>
      </c>
      <c r="C7" s="23" t="s">
        <v>58</v>
      </c>
      <c r="D7" s="4" t="s">
        <v>15</v>
      </c>
      <c r="E7" s="12" t="s">
        <v>52</v>
      </c>
      <c r="F7" s="4" t="s">
        <v>32</v>
      </c>
      <c r="G7" s="4"/>
      <c r="H7" s="5"/>
      <c r="I7" s="6"/>
      <c r="J7" s="7"/>
      <c r="K7" s="7"/>
      <c r="L7" s="7"/>
      <c r="M7" s="7"/>
      <c r="N7" s="7"/>
      <c r="O7" s="8"/>
      <c r="P7" s="8"/>
      <c r="Q7" s="30" t="s">
        <v>19</v>
      </c>
      <c r="R7" s="8"/>
      <c r="S7" s="8"/>
      <c r="T7" s="9"/>
    </row>
    <row r="8" spans="1:20" x14ac:dyDescent="0.35">
      <c r="A8" s="3" t="str">
        <f t="shared" si="0"/>
        <v>ICB-2007204</v>
      </c>
      <c r="B8" s="4" t="s">
        <v>43</v>
      </c>
      <c r="C8" s="23" t="s">
        <v>59</v>
      </c>
      <c r="D8" s="4" t="s">
        <v>15</v>
      </c>
      <c r="E8" s="12" t="s">
        <v>52</v>
      </c>
      <c r="F8" s="4" t="s">
        <v>32</v>
      </c>
      <c r="G8" s="4"/>
      <c r="H8" s="5"/>
      <c r="I8" s="6"/>
      <c r="J8" s="8"/>
      <c r="K8" s="8"/>
      <c r="L8" s="8"/>
      <c r="M8" s="8"/>
      <c r="N8" s="8"/>
      <c r="O8" s="7"/>
      <c r="P8" s="7"/>
      <c r="Q8" s="7"/>
      <c r="R8" s="7"/>
      <c r="S8" s="7"/>
      <c r="T8" s="9"/>
    </row>
    <row r="9" spans="1:20" x14ac:dyDescent="0.35">
      <c r="A9" s="3" t="str">
        <f>"ICB-"&amp;INT(RIGHT(A$5,7))+ROW()-ROW(A$5)</f>
        <v>ICB-2007205</v>
      </c>
      <c r="B9" s="4" t="s">
        <v>14</v>
      </c>
      <c r="C9" s="23" t="s">
        <v>62</v>
      </c>
      <c r="D9" s="4" t="s">
        <v>23</v>
      </c>
      <c r="E9" s="12" t="s">
        <v>52</v>
      </c>
      <c r="F9" s="4" t="s">
        <v>32</v>
      </c>
      <c r="G9" s="4"/>
      <c r="H9" s="5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9"/>
    </row>
    <row r="10" spans="1:20" x14ac:dyDescent="0.35">
      <c r="A10" s="3" t="str">
        <f>"ICB-"&amp;INT(RIGHT(A$5,7))+ROW()-ROW(A$5)</f>
        <v>ICB-2007206</v>
      </c>
      <c r="B10" s="4" t="s">
        <v>14</v>
      </c>
      <c r="C10" s="23" t="s">
        <v>61</v>
      </c>
      <c r="D10" s="4" t="s">
        <v>23</v>
      </c>
      <c r="E10" s="12" t="s">
        <v>47</v>
      </c>
      <c r="F10" s="4" t="s">
        <v>32</v>
      </c>
      <c r="G10" s="4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9"/>
    </row>
    <row r="11" spans="1:20" x14ac:dyDescent="0.35">
      <c r="A11" s="3" t="str">
        <f t="shared" si="0"/>
        <v>ICB-2007207</v>
      </c>
      <c r="B11" s="4" t="s">
        <v>25</v>
      </c>
      <c r="C11" s="24" t="s">
        <v>56</v>
      </c>
      <c r="D11" s="4" t="s">
        <v>15</v>
      </c>
      <c r="E11" s="12" t="s">
        <v>47</v>
      </c>
      <c r="F11" s="4" t="s">
        <v>32</v>
      </c>
      <c r="G11" s="4"/>
      <c r="H11" s="5"/>
      <c r="I11" s="6"/>
      <c r="J11" s="10"/>
      <c r="K11" s="10"/>
      <c r="L11" s="8"/>
      <c r="M11" s="8"/>
      <c r="N11" s="8"/>
      <c r="O11" s="8"/>
      <c r="P11" s="8"/>
      <c r="Q11" s="30" t="s">
        <v>19</v>
      </c>
      <c r="R11" s="8"/>
      <c r="S11" s="8"/>
      <c r="T11" s="9"/>
    </row>
    <row r="12" spans="1:20" x14ac:dyDescent="0.35">
      <c r="A12" s="3" t="str">
        <f t="shared" si="0"/>
        <v>ICB-2007208</v>
      </c>
      <c r="B12" s="4" t="s">
        <v>25</v>
      </c>
      <c r="C12" s="24" t="s">
        <v>57</v>
      </c>
      <c r="D12" s="4" t="s">
        <v>15</v>
      </c>
      <c r="E12" s="12" t="s">
        <v>47</v>
      </c>
      <c r="F12" s="4" t="s">
        <v>32</v>
      </c>
      <c r="G12" s="4"/>
      <c r="H12" s="5"/>
      <c r="I12" s="6"/>
      <c r="J12" s="10"/>
      <c r="K12" s="10"/>
      <c r="L12" s="8"/>
      <c r="M12" s="8"/>
      <c r="N12" s="8"/>
      <c r="O12" s="8"/>
      <c r="P12" s="8"/>
      <c r="Q12" s="30" t="s">
        <v>19</v>
      </c>
      <c r="R12" s="8"/>
      <c r="S12" s="8"/>
      <c r="T12" s="9"/>
    </row>
    <row r="13" spans="1:20" x14ac:dyDescent="0.35">
      <c r="A13" s="3" t="str">
        <f t="shared" si="0"/>
        <v>ICB-2007209</v>
      </c>
      <c r="B13" s="4" t="s">
        <v>25</v>
      </c>
      <c r="C13" s="24" t="s">
        <v>55</v>
      </c>
      <c r="D13" s="4" t="s">
        <v>15</v>
      </c>
      <c r="E13" s="12" t="s">
        <v>47</v>
      </c>
      <c r="F13" s="4" t="s">
        <v>32</v>
      </c>
      <c r="G13" s="4"/>
      <c r="H13" s="5"/>
      <c r="I13" s="6"/>
      <c r="J13" s="30" t="s">
        <v>18</v>
      </c>
      <c r="K13" s="30" t="s">
        <v>18</v>
      </c>
      <c r="L13" s="10"/>
      <c r="M13" s="10"/>
      <c r="N13" s="10"/>
      <c r="O13" s="10"/>
      <c r="P13" s="10"/>
      <c r="Q13" s="10"/>
      <c r="R13" s="10"/>
      <c r="S13" s="10"/>
      <c r="T13" s="9"/>
    </row>
    <row r="14" spans="1:20" x14ac:dyDescent="0.35">
      <c r="A14" s="3" t="str">
        <f t="shared" si="0"/>
        <v>ICB-2007210</v>
      </c>
      <c r="B14" s="4" t="s">
        <v>28</v>
      </c>
      <c r="C14" s="11" t="s">
        <v>53</v>
      </c>
      <c r="D14" s="4" t="s">
        <v>15</v>
      </c>
      <c r="E14" s="12" t="s">
        <v>46</v>
      </c>
      <c r="F14" s="4" t="s">
        <v>32</v>
      </c>
      <c r="G14" s="4"/>
      <c r="H14" s="5"/>
      <c r="I14" s="6"/>
      <c r="J14" s="13"/>
      <c r="K14" s="13"/>
      <c r="L14" s="13"/>
      <c r="M14" s="13"/>
      <c r="N14" s="8"/>
      <c r="O14" s="8"/>
      <c r="P14" s="8"/>
      <c r="Q14" s="8"/>
      <c r="R14" s="8"/>
      <c r="S14" s="8"/>
      <c r="T14" s="9"/>
    </row>
    <row r="15" spans="1:20" x14ac:dyDescent="0.35">
      <c r="A15" s="3" t="str">
        <f t="shared" si="0"/>
        <v>ICB-2007211</v>
      </c>
      <c r="B15" s="4" t="s">
        <v>44</v>
      </c>
      <c r="C15" s="11" t="s">
        <v>48</v>
      </c>
      <c r="D15" s="4" t="s">
        <v>22</v>
      </c>
      <c r="E15" s="12" t="s">
        <v>46</v>
      </c>
      <c r="F15" s="4" t="s">
        <v>32</v>
      </c>
      <c r="G15" s="4"/>
      <c r="H15" s="5"/>
      <c r="I15" s="6"/>
      <c r="J15" s="8"/>
      <c r="K15" s="8"/>
      <c r="L15" s="8"/>
      <c r="M15" s="8"/>
      <c r="N15" s="13"/>
      <c r="O15" s="13"/>
      <c r="P15" s="8"/>
      <c r="Q15" s="8"/>
      <c r="R15" s="8"/>
      <c r="S15" s="8"/>
      <c r="T15" s="9"/>
    </row>
    <row r="16" spans="1:20" x14ac:dyDescent="0.35">
      <c r="A16" s="3" t="str">
        <f t="shared" si="0"/>
        <v>ICB-2007212</v>
      </c>
      <c r="B16" s="4" t="s">
        <v>44</v>
      </c>
      <c r="C16" s="11" t="s">
        <v>49</v>
      </c>
      <c r="D16" s="4" t="s">
        <v>22</v>
      </c>
      <c r="E16" s="12" t="s">
        <v>46</v>
      </c>
      <c r="F16" s="4" t="s">
        <v>32</v>
      </c>
      <c r="G16" s="4"/>
      <c r="H16" s="5"/>
      <c r="I16" s="6"/>
      <c r="J16" s="8"/>
      <c r="K16" s="8"/>
      <c r="L16" s="8"/>
      <c r="M16" s="8"/>
      <c r="N16" s="8"/>
      <c r="O16" s="8"/>
      <c r="P16" s="13"/>
      <c r="Q16" s="13"/>
      <c r="R16" s="8"/>
      <c r="S16" s="8"/>
      <c r="T16" s="9"/>
    </row>
    <row r="17" spans="1:20" x14ac:dyDescent="0.35">
      <c r="A17" s="3" t="str">
        <f t="shared" si="0"/>
        <v>ICB-2007213</v>
      </c>
      <c r="B17" s="4" t="s">
        <v>28</v>
      </c>
      <c r="C17" s="11" t="s">
        <v>45</v>
      </c>
      <c r="D17" s="4" t="s">
        <v>33</v>
      </c>
      <c r="E17" s="12" t="s">
        <v>46</v>
      </c>
      <c r="F17" s="4" t="s">
        <v>32</v>
      </c>
      <c r="G17" s="4"/>
      <c r="H17" s="5"/>
      <c r="I17" s="6"/>
      <c r="J17" s="8"/>
      <c r="K17" s="8"/>
      <c r="L17" s="8"/>
      <c r="M17" s="8"/>
      <c r="N17" s="8"/>
      <c r="O17" s="8"/>
      <c r="P17" s="8"/>
      <c r="Q17" s="8"/>
      <c r="R17" s="13"/>
      <c r="S17" s="13"/>
      <c r="T17" s="9"/>
    </row>
    <row r="18" spans="1:20" x14ac:dyDescent="0.35">
      <c r="C18" s="22"/>
    </row>
    <row r="19" spans="1:20" x14ac:dyDescent="0.35">
      <c r="C19" s="22"/>
    </row>
    <row r="20" spans="1:20" ht="17.25" thickBot="1" x14ac:dyDescent="0.4">
      <c r="C20" s="22"/>
    </row>
    <row r="21" spans="1:20" x14ac:dyDescent="0.35">
      <c r="A21" s="45" t="str">
        <f>TEXT(N23,"YYYY")&amp;"年"&amp;TEXT(N23,"mm")&amp;"月第"&amp;ROUNDUP(DAY(N23)/7,0)&amp;"周 - 周工作计划   "&amp;TEXT(J23,"YYYY.MM.DD")&amp;"～"&amp;TEXT(R23,"YYYY.MM.DD")</f>
        <v>2020年07月第3周 - 周工作计划   2020.07.13～2020.07.17</v>
      </c>
      <c r="B21" s="46"/>
      <c r="C21" s="46"/>
      <c r="D21" s="46"/>
      <c r="E21" s="46"/>
      <c r="F21" s="46"/>
      <c r="G21" s="46"/>
      <c r="H21" s="47"/>
      <c r="I21" s="48" t="s">
        <v>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9"/>
    </row>
    <row r="22" spans="1:20" x14ac:dyDescent="0.35">
      <c r="A22" s="50" t="s">
        <v>1</v>
      </c>
      <c r="B22" s="42" t="s">
        <v>2</v>
      </c>
      <c r="C22" s="42" t="s">
        <v>3</v>
      </c>
      <c r="D22" s="42" t="s">
        <v>4</v>
      </c>
      <c r="E22" s="42" t="s">
        <v>5</v>
      </c>
      <c r="F22" s="42" t="s">
        <v>6</v>
      </c>
      <c r="G22" s="42" t="s">
        <v>7</v>
      </c>
      <c r="H22" s="42" t="s">
        <v>8</v>
      </c>
      <c r="I22" s="43"/>
      <c r="J22" s="44" t="s">
        <v>9</v>
      </c>
      <c r="K22" s="36"/>
      <c r="L22" s="36" t="s">
        <v>10</v>
      </c>
      <c r="M22" s="36"/>
      <c r="N22" s="36" t="s">
        <v>11</v>
      </c>
      <c r="O22" s="36"/>
      <c r="P22" s="36" t="s">
        <v>12</v>
      </c>
      <c r="Q22" s="36"/>
      <c r="R22" s="36" t="s">
        <v>13</v>
      </c>
      <c r="S22" s="37"/>
      <c r="T22" s="38"/>
    </row>
    <row r="23" spans="1:20" x14ac:dyDescent="0.35">
      <c r="A23" s="50"/>
      <c r="B23" s="42"/>
      <c r="C23" s="42"/>
      <c r="D23" s="42"/>
      <c r="E23" s="42"/>
      <c r="F23" s="42"/>
      <c r="G23" s="42"/>
      <c r="H23" s="42"/>
      <c r="I23" s="43"/>
      <c r="J23" s="39">
        <f>J3+7</f>
        <v>44025</v>
      </c>
      <c r="K23" s="40"/>
      <c r="L23" s="40">
        <f>J23+1</f>
        <v>44026</v>
      </c>
      <c r="M23" s="40"/>
      <c r="N23" s="40">
        <f>L23+1</f>
        <v>44027</v>
      </c>
      <c r="O23" s="40"/>
      <c r="P23" s="40">
        <f>N23+1</f>
        <v>44028</v>
      </c>
      <c r="Q23" s="40"/>
      <c r="R23" s="40">
        <f>P23+1</f>
        <v>44029</v>
      </c>
      <c r="S23" s="41"/>
      <c r="T23" s="38"/>
    </row>
    <row r="24" spans="1:20" ht="5.0999999999999996" customHeight="1" x14ac:dyDescent="0.3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5"/>
    </row>
    <row r="25" spans="1:20" x14ac:dyDescent="0.35">
      <c r="A25" s="3" t="str">
        <f>"ICB-"&amp;INT(MID(A21,3,2)&amp;MID(A21,6,2)&amp;MID(A21,10,1))*100+1</f>
        <v>ICB-2007301</v>
      </c>
      <c r="B25" s="4" t="s">
        <v>14</v>
      </c>
      <c r="C25" s="23" t="s">
        <v>60</v>
      </c>
      <c r="D25" s="4" t="s">
        <v>15</v>
      </c>
      <c r="E25" s="12"/>
      <c r="F25" s="4" t="s">
        <v>32</v>
      </c>
      <c r="G25" s="4" t="s">
        <v>17</v>
      </c>
      <c r="H25" s="5"/>
      <c r="I25" s="6"/>
      <c r="J25" s="7"/>
      <c r="K25" s="30" t="s">
        <v>18</v>
      </c>
      <c r="L25" s="8"/>
      <c r="M25" s="8"/>
      <c r="N25" s="8"/>
      <c r="O25" s="8"/>
      <c r="P25" s="8"/>
      <c r="Q25" s="30" t="s">
        <v>19</v>
      </c>
      <c r="R25" s="8"/>
      <c r="S25" s="8"/>
      <c r="T25" s="9"/>
    </row>
    <row r="26" spans="1:20" x14ac:dyDescent="0.35">
      <c r="A26" s="3" t="str">
        <f t="shared" ref="A26:A48" si="1">"ICB-"&amp;INT(RIGHT(A$25,7))+ROW()-ROW(A$25)</f>
        <v>ICB-2007302</v>
      </c>
      <c r="B26" s="4" t="s">
        <v>14</v>
      </c>
      <c r="C26" s="23"/>
      <c r="D26" s="4" t="s">
        <v>22</v>
      </c>
      <c r="E26" s="12"/>
      <c r="F26" s="4" t="s">
        <v>16</v>
      </c>
      <c r="G26" s="4" t="s">
        <v>20</v>
      </c>
      <c r="H26" s="5"/>
      <c r="I26" s="6"/>
      <c r="J26" s="7"/>
      <c r="K26" s="30" t="s">
        <v>18</v>
      </c>
      <c r="L26" s="8"/>
      <c r="M26" s="8"/>
      <c r="N26" s="8"/>
      <c r="O26" s="8"/>
      <c r="P26" s="8"/>
      <c r="Q26" s="30" t="s">
        <v>19</v>
      </c>
      <c r="R26" s="8"/>
      <c r="S26" s="8"/>
      <c r="T26" s="9"/>
    </row>
    <row r="27" spans="1:20" x14ac:dyDescent="0.35">
      <c r="A27" s="3" t="str">
        <f t="shared" si="1"/>
        <v>ICB-2007303</v>
      </c>
      <c r="B27" s="4" t="s">
        <v>14</v>
      </c>
      <c r="C27" s="23"/>
      <c r="D27" s="4" t="s">
        <v>23</v>
      </c>
      <c r="E27" s="12"/>
      <c r="F27" s="4" t="s">
        <v>30</v>
      </c>
      <c r="G27" s="4" t="s">
        <v>21</v>
      </c>
      <c r="H27" s="5"/>
      <c r="I27" s="6"/>
      <c r="J27" s="7"/>
      <c r="K27" s="30" t="s">
        <v>18</v>
      </c>
      <c r="L27" s="8"/>
      <c r="M27" s="8"/>
      <c r="N27" s="8"/>
      <c r="O27" s="8"/>
      <c r="P27" s="8"/>
      <c r="Q27" s="30" t="s">
        <v>19</v>
      </c>
      <c r="R27" s="8"/>
      <c r="S27" s="8"/>
      <c r="T27" s="9"/>
    </row>
    <row r="28" spans="1:20" x14ac:dyDescent="0.35">
      <c r="A28" s="3" t="str">
        <f t="shared" si="1"/>
        <v>ICB-2007304</v>
      </c>
      <c r="B28" s="4" t="s">
        <v>14</v>
      </c>
      <c r="C28" s="23"/>
      <c r="D28" s="4" t="s">
        <v>33</v>
      </c>
      <c r="E28" s="12"/>
      <c r="F28" s="4"/>
      <c r="G28" s="4"/>
      <c r="H28" s="5"/>
      <c r="I28" s="6"/>
      <c r="J28" s="7"/>
      <c r="K28" s="30"/>
      <c r="L28" s="8"/>
      <c r="M28" s="8"/>
      <c r="N28" s="8"/>
      <c r="O28" s="8"/>
      <c r="P28" s="8"/>
      <c r="Q28" s="30"/>
      <c r="R28" s="8"/>
      <c r="S28" s="8"/>
      <c r="T28" s="9"/>
    </row>
    <row r="29" spans="1:20" x14ac:dyDescent="0.35">
      <c r="A29" s="3" t="str">
        <f t="shared" si="1"/>
        <v>ICB-2007305</v>
      </c>
      <c r="B29" s="4" t="s">
        <v>43</v>
      </c>
      <c r="C29" s="23"/>
      <c r="D29" s="4" t="s">
        <v>34</v>
      </c>
      <c r="E29" s="12"/>
      <c r="F29" s="4"/>
      <c r="G29" s="4"/>
      <c r="H29" s="5"/>
      <c r="I29" s="6"/>
      <c r="J29" s="7"/>
      <c r="K29" s="30"/>
      <c r="L29" s="8"/>
      <c r="M29" s="8"/>
      <c r="N29" s="8"/>
      <c r="O29" s="8"/>
      <c r="P29" s="8"/>
      <c r="Q29" s="30"/>
      <c r="R29" s="8"/>
      <c r="S29" s="8"/>
      <c r="T29" s="9"/>
    </row>
    <row r="30" spans="1:20" x14ac:dyDescent="0.35">
      <c r="A30" s="3" t="str">
        <f t="shared" si="1"/>
        <v>ICB-2007306</v>
      </c>
      <c r="B30" s="4" t="s">
        <v>43</v>
      </c>
      <c r="C30" s="23"/>
      <c r="D30" s="4"/>
      <c r="E30" s="12"/>
      <c r="F30" s="4"/>
      <c r="G30" s="4"/>
      <c r="H30" s="5"/>
      <c r="I30" s="6"/>
      <c r="J30" s="7"/>
      <c r="K30" s="30"/>
      <c r="L30" s="8"/>
      <c r="M30" s="8"/>
      <c r="N30" s="8"/>
      <c r="O30" s="8"/>
      <c r="P30" s="8"/>
      <c r="Q30" s="30"/>
      <c r="R30" s="8"/>
      <c r="S30" s="8"/>
      <c r="T30" s="9"/>
    </row>
    <row r="31" spans="1:20" x14ac:dyDescent="0.35">
      <c r="A31" s="3" t="str">
        <f t="shared" si="1"/>
        <v>ICB-2007307</v>
      </c>
      <c r="B31" s="4" t="s">
        <v>25</v>
      </c>
      <c r="C31" s="24" t="s">
        <v>40</v>
      </c>
      <c r="D31" s="4" t="s">
        <v>15</v>
      </c>
      <c r="E31" s="12"/>
      <c r="F31" s="4" t="s">
        <v>32</v>
      </c>
      <c r="G31" s="4"/>
      <c r="H31" s="5"/>
      <c r="I31" s="6"/>
      <c r="J31" s="10"/>
      <c r="K31" s="8" t="s">
        <v>26</v>
      </c>
      <c r="L31" s="8"/>
      <c r="M31" s="8"/>
      <c r="N31" s="8"/>
      <c r="O31" s="8"/>
      <c r="P31" s="8"/>
      <c r="Q31" s="8"/>
      <c r="R31" s="8"/>
      <c r="S31" s="8"/>
      <c r="T31" s="9"/>
    </row>
    <row r="32" spans="1:20" x14ac:dyDescent="0.35">
      <c r="A32" s="3" t="str">
        <f t="shared" si="1"/>
        <v>ICB-2007308</v>
      </c>
      <c r="B32" s="4" t="s">
        <v>25</v>
      </c>
      <c r="C32" s="26"/>
      <c r="D32" s="4" t="s">
        <v>22</v>
      </c>
      <c r="E32" s="12"/>
      <c r="F32" s="4" t="s">
        <v>35</v>
      </c>
      <c r="G32" s="4"/>
      <c r="H32" s="5"/>
      <c r="I32" s="6"/>
      <c r="J32" s="10"/>
      <c r="K32" s="8" t="s">
        <v>24</v>
      </c>
      <c r="L32" s="8"/>
      <c r="M32" s="8"/>
      <c r="N32" s="8"/>
      <c r="O32" s="8"/>
      <c r="P32" s="8"/>
      <c r="Q32" s="8"/>
      <c r="R32" s="8"/>
      <c r="S32" s="8" t="s">
        <v>27</v>
      </c>
      <c r="T32" s="9"/>
    </row>
    <row r="33" spans="1:20" x14ac:dyDescent="0.35">
      <c r="A33" s="3" t="str">
        <f t="shared" si="1"/>
        <v>ICB-2007309</v>
      </c>
      <c r="B33" s="4" t="s">
        <v>25</v>
      </c>
      <c r="C33" s="27"/>
      <c r="D33" s="4" t="s">
        <v>23</v>
      </c>
      <c r="E33" s="12"/>
      <c r="F33" s="4" t="s">
        <v>36</v>
      </c>
      <c r="G33" s="4"/>
      <c r="H33" s="5"/>
      <c r="I33" s="6"/>
      <c r="J33" s="10"/>
      <c r="K33" s="8"/>
      <c r="L33" s="8"/>
      <c r="M33" s="8" t="s">
        <v>24</v>
      </c>
      <c r="N33" s="8"/>
      <c r="O33" s="8"/>
      <c r="P33" s="8"/>
      <c r="Q33" s="8"/>
      <c r="R33" s="8"/>
      <c r="S33" s="8" t="s">
        <v>27</v>
      </c>
      <c r="T33" s="9"/>
    </row>
    <row r="34" spans="1:20" x14ac:dyDescent="0.35">
      <c r="A34" s="3" t="str">
        <f t="shared" si="1"/>
        <v>ICB-2007310</v>
      </c>
      <c r="B34" s="4" t="s">
        <v>25</v>
      </c>
      <c r="C34" s="27"/>
      <c r="D34" s="4" t="s">
        <v>33</v>
      </c>
      <c r="E34" s="12"/>
      <c r="F34" s="4" t="s">
        <v>37</v>
      </c>
      <c r="G34" s="4"/>
      <c r="H34" s="5"/>
      <c r="I34" s="6"/>
      <c r="J34" s="10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 x14ac:dyDescent="0.35">
      <c r="A35" s="3" t="str">
        <f t="shared" si="1"/>
        <v>ICB-2007311</v>
      </c>
      <c r="B35" s="4" t="s">
        <v>25</v>
      </c>
      <c r="C35" s="27"/>
      <c r="D35" s="4" t="s">
        <v>34</v>
      </c>
      <c r="E35" s="12"/>
      <c r="F35" s="4"/>
      <c r="G35" s="4"/>
      <c r="H35" s="5"/>
      <c r="I35" s="6"/>
      <c r="J35" s="10"/>
      <c r="K35" s="8"/>
      <c r="L35" s="8"/>
      <c r="M35" s="8"/>
      <c r="N35" s="8"/>
      <c r="O35" s="8"/>
      <c r="P35" s="8"/>
      <c r="Q35" s="8"/>
      <c r="R35" s="8"/>
      <c r="S35" s="8"/>
      <c r="T35" s="9"/>
    </row>
    <row r="36" spans="1:20" x14ac:dyDescent="0.35">
      <c r="A36" s="3" t="str">
        <f t="shared" si="1"/>
        <v>ICB-2007312</v>
      </c>
      <c r="B36" s="4" t="s">
        <v>25</v>
      </c>
      <c r="C36" s="27"/>
      <c r="D36" s="4"/>
      <c r="E36" s="12"/>
      <c r="F36" s="4"/>
      <c r="G36" s="4"/>
      <c r="H36" s="5"/>
      <c r="I36" s="6"/>
      <c r="J36" s="10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 x14ac:dyDescent="0.35">
      <c r="A37" s="3" t="str">
        <f t="shared" si="1"/>
        <v>ICB-2007313</v>
      </c>
      <c r="B37" s="4" t="s">
        <v>28</v>
      </c>
      <c r="C37" s="11" t="s">
        <v>41</v>
      </c>
      <c r="D37" s="4" t="s">
        <v>15</v>
      </c>
      <c r="E37" s="12"/>
      <c r="F37" s="4" t="s">
        <v>32</v>
      </c>
      <c r="G37" s="4"/>
      <c r="H37" s="5"/>
      <c r="I37" s="6"/>
      <c r="J37" s="13"/>
      <c r="K37" s="8" t="s">
        <v>26</v>
      </c>
      <c r="L37" s="8"/>
      <c r="M37" s="8"/>
      <c r="N37" s="8"/>
      <c r="O37" s="8"/>
      <c r="P37" s="8"/>
      <c r="Q37" s="8"/>
      <c r="R37" s="8"/>
      <c r="S37" s="8"/>
      <c r="T37" s="9"/>
    </row>
    <row r="38" spans="1:20" x14ac:dyDescent="0.35">
      <c r="A38" s="3" t="str">
        <f t="shared" si="1"/>
        <v>ICB-2007314</v>
      </c>
      <c r="B38" s="4" t="s">
        <v>28</v>
      </c>
      <c r="C38" s="11"/>
      <c r="D38" s="4" t="s">
        <v>22</v>
      </c>
      <c r="E38" s="12"/>
      <c r="F38" s="4" t="s">
        <v>16</v>
      </c>
      <c r="G38" s="4"/>
      <c r="H38" s="5"/>
      <c r="I38" s="6"/>
      <c r="J38" s="13"/>
      <c r="K38" s="8"/>
      <c r="L38" s="8"/>
      <c r="M38" s="8"/>
      <c r="N38" s="8"/>
      <c r="O38" s="8"/>
      <c r="P38" s="8"/>
      <c r="Q38" s="8"/>
      <c r="R38" s="8"/>
      <c r="S38" s="8"/>
      <c r="T38" s="9"/>
    </row>
    <row r="39" spans="1:20" x14ac:dyDescent="0.35">
      <c r="A39" s="3" t="str">
        <f t="shared" si="1"/>
        <v>ICB-2007315</v>
      </c>
      <c r="B39" s="4" t="s">
        <v>28</v>
      </c>
      <c r="C39" s="11"/>
      <c r="D39" s="4" t="s">
        <v>23</v>
      </c>
      <c r="E39" s="12"/>
      <c r="F39" s="4" t="s">
        <v>30</v>
      </c>
      <c r="G39" s="4"/>
      <c r="H39" s="5"/>
      <c r="I39" s="6"/>
      <c r="J39" s="13"/>
      <c r="K39" s="8"/>
      <c r="L39" s="8"/>
      <c r="M39" s="8"/>
      <c r="N39" s="8"/>
      <c r="O39" s="8"/>
      <c r="P39" s="8"/>
      <c r="Q39" s="8"/>
      <c r="R39" s="8"/>
      <c r="S39" s="8"/>
      <c r="T39" s="9"/>
    </row>
    <row r="40" spans="1:20" x14ac:dyDescent="0.35">
      <c r="A40" s="3" t="str">
        <f t="shared" si="1"/>
        <v>ICB-2007316</v>
      </c>
      <c r="B40" s="4" t="s">
        <v>28</v>
      </c>
      <c r="C40" s="11"/>
      <c r="D40" s="4" t="s">
        <v>33</v>
      </c>
      <c r="E40" s="12"/>
      <c r="F40" s="4"/>
      <c r="G40" s="4"/>
      <c r="H40" s="5"/>
      <c r="I40" s="6"/>
      <c r="J40" s="13"/>
      <c r="K40" s="8"/>
      <c r="L40" s="8"/>
      <c r="M40" s="8"/>
      <c r="N40" s="8"/>
      <c r="O40" s="8"/>
      <c r="P40" s="8"/>
      <c r="Q40" s="8"/>
      <c r="R40" s="8"/>
      <c r="S40" s="8"/>
      <c r="T40" s="9"/>
    </row>
    <row r="41" spans="1:20" x14ac:dyDescent="0.35">
      <c r="A41" s="3" t="str">
        <f t="shared" si="1"/>
        <v>ICB-2007317</v>
      </c>
      <c r="B41" s="4" t="s">
        <v>44</v>
      </c>
      <c r="C41" s="11"/>
      <c r="D41" s="4" t="s">
        <v>34</v>
      </c>
      <c r="E41" s="12"/>
      <c r="F41" s="4"/>
      <c r="G41" s="4"/>
      <c r="H41" s="5"/>
      <c r="I41" s="6"/>
      <c r="J41" s="13"/>
      <c r="K41" s="8"/>
      <c r="L41" s="8"/>
      <c r="M41" s="8"/>
      <c r="N41" s="8"/>
      <c r="O41" s="8"/>
      <c r="P41" s="8"/>
      <c r="Q41" s="8"/>
      <c r="R41" s="8"/>
      <c r="S41" s="8"/>
      <c r="T41" s="9"/>
    </row>
    <row r="42" spans="1:20" x14ac:dyDescent="0.35">
      <c r="A42" s="3" t="str">
        <f t="shared" si="1"/>
        <v>ICB-2007318</v>
      </c>
      <c r="B42" s="4" t="s">
        <v>44</v>
      </c>
      <c r="C42" s="11"/>
      <c r="D42" s="4"/>
      <c r="E42" s="12"/>
      <c r="F42" s="4"/>
      <c r="G42" s="4"/>
      <c r="H42" s="5"/>
      <c r="I42" s="6"/>
      <c r="J42" s="13"/>
      <c r="K42" s="8"/>
      <c r="L42" s="8"/>
      <c r="M42" s="8"/>
      <c r="N42" s="8"/>
      <c r="O42" s="8"/>
      <c r="P42" s="8"/>
      <c r="Q42" s="8"/>
      <c r="R42" s="8"/>
      <c r="S42" s="8"/>
      <c r="T42" s="9"/>
    </row>
    <row r="43" spans="1:20" x14ac:dyDescent="0.35">
      <c r="A43" s="3" t="str">
        <f t="shared" si="1"/>
        <v>ICB-2007319</v>
      </c>
      <c r="B43" s="4" t="s">
        <v>29</v>
      </c>
      <c r="C43" s="25" t="s">
        <v>42</v>
      </c>
      <c r="D43" s="4" t="s">
        <v>15</v>
      </c>
      <c r="E43" s="12"/>
      <c r="F43" s="4" t="s">
        <v>32</v>
      </c>
      <c r="G43" s="4"/>
      <c r="H43" s="5"/>
      <c r="I43" s="6"/>
      <c r="J43" s="14"/>
      <c r="K43" s="8"/>
      <c r="L43" s="8"/>
      <c r="M43" s="8"/>
      <c r="N43" s="8"/>
      <c r="O43" s="8"/>
      <c r="P43" s="8"/>
      <c r="Q43" s="8"/>
      <c r="R43" s="8"/>
      <c r="S43" s="8"/>
      <c r="T43" s="9"/>
    </row>
    <row r="44" spans="1:20" x14ac:dyDescent="0.35">
      <c r="A44" s="3" t="str">
        <f t="shared" si="1"/>
        <v>ICB-2007320</v>
      </c>
      <c r="B44" s="4" t="s">
        <v>29</v>
      </c>
      <c r="C44" s="25"/>
      <c r="D44" s="4" t="s">
        <v>22</v>
      </c>
      <c r="E44" s="12"/>
      <c r="F44" s="4" t="s">
        <v>37</v>
      </c>
      <c r="G44" s="4"/>
      <c r="H44" s="5"/>
      <c r="I44" s="6"/>
      <c r="J44" s="14"/>
      <c r="K44" s="8"/>
      <c r="L44" s="8"/>
      <c r="M44" s="8"/>
      <c r="N44" s="8"/>
      <c r="O44" s="8"/>
      <c r="P44" s="8"/>
      <c r="Q44" s="8"/>
      <c r="R44" s="8"/>
      <c r="S44" s="8"/>
      <c r="T44" s="9"/>
    </row>
    <row r="45" spans="1:20" x14ac:dyDescent="0.35">
      <c r="A45" s="3" t="str">
        <f t="shared" si="1"/>
        <v>ICB-2007321</v>
      </c>
      <c r="B45" s="4" t="s">
        <v>29</v>
      </c>
      <c r="C45" s="25"/>
      <c r="D45" s="4" t="s">
        <v>23</v>
      </c>
      <c r="E45" s="12"/>
      <c r="F45" s="4" t="s">
        <v>38</v>
      </c>
      <c r="G45" s="4"/>
      <c r="H45" s="5"/>
      <c r="I45" s="6"/>
      <c r="J45" s="14"/>
      <c r="K45" s="8"/>
      <c r="L45" s="8"/>
      <c r="M45" s="8"/>
      <c r="N45" s="8"/>
      <c r="O45" s="8"/>
      <c r="P45" s="8"/>
      <c r="Q45" s="8"/>
      <c r="R45" s="8"/>
      <c r="S45" s="8"/>
      <c r="T45" s="9"/>
    </row>
    <row r="46" spans="1:20" x14ac:dyDescent="0.35">
      <c r="A46" s="3" t="str">
        <f t="shared" si="1"/>
        <v>ICB-2007322</v>
      </c>
      <c r="B46" s="4" t="s">
        <v>29</v>
      </c>
      <c r="C46" s="25"/>
      <c r="D46" s="4" t="s">
        <v>33</v>
      </c>
      <c r="E46" s="12"/>
      <c r="F46" s="4" t="s">
        <v>31</v>
      </c>
      <c r="G46" s="4"/>
      <c r="H46" s="5"/>
      <c r="I46" s="6"/>
      <c r="J46" s="14"/>
      <c r="K46" s="8"/>
      <c r="L46" s="8"/>
      <c r="M46" s="8"/>
      <c r="N46" s="8"/>
      <c r="O46" s="8"/>
      <c r="P46" s="8"/>
      <c r="Q46" s="8"/>
      <c r="R46" s="8"/>
      <c r="S46" s="8"/>
      <c r="T46" s="9"/>
    </row>
    <row r="47" spans="1:20" x14ac:dyDescent="0.35">
      <c r="A47" s="3" t="str">
        <f t="shared" si="1"/>
        <v>ICB-2007323</v>
      </c>
      <c r="B47" s="4" t="s">
        <v>29</v>
      </c>
      <c r="C47" s="28"/>
      <c r="D47" s="4" t="s">
        <v>34</v>
      </c>
      <c r="E47" s="12"/>
      <c r="F47" s="4"/>
      <c r="G47" s="4"/>
      <c r="H47" s="5"/>
      <c r="I47" s="6"/>
      <c r="J47" s="14"/>
      <c r="K47" s="8"/>
      <c r="L47" s="8"/>
      <c r="M47" s="8"/>
      <c r="N47" s="8"/>
      <c r="O47" s="8"/>
      <c r="P47" s="8"/>
      <c r="Q47" s="8"/>
      <c r="R47" s="8"/>
      <c r="S47" s="8"/>
      <c r="T47" s="9"/>
    </row>
    <row r="48" spans="1:20" ht="17.25" thickBot="1" x14ac:dyDescent="0.4">
      <c r="A48" s="15" t="str">
        <f t="shared" si="1"/>
        <v>ICB-2007324</v>
      </c>
      <c r="B48" s="16" t="s">
        <v>29</v>
      </c>
      <c r="C48" s="29"/>
      <c r="D48" s="17"/>
      <c r="E48" s="31"/>
      <c r="F48" s="17"/>
      <c r="G48" s="16"/>
      <c r="H48" s="18"/>
      <c r="I48" s="19"/>
      <c r="J48" s="20"/>
      <c r="K48" s="32"/>
      <c r="L48" s="32"/>
      <c r="M48" s="32"/>
      <c r="N48" s="32"/>
      <c r="O48" s="32"/>
      <c r="P48" s="32"/>
      <c r="Q48" s="32"/>
      <c r="R48" s="32"/>
      <c r="S48" s="32"/>
      <c r="T48" s="21"/>
    </row>
    <row r="51" spans="1:20" ht="17.25" thickBot="1" x14ac:dyDescent="0.4"/>
    <row r="52" spans="1:20" x14ac:dyDescent="0.35">
      <c r="A52" s="45" t="str">
        <f>TEXT(N54,"YYYY")&amp;"年"&amp;TEXT(N54,"mm")&amp;"月第"&amp;ROUNDUP(DAY(N54)/7,0)&amp;"周 - 周工作计划   "&amp;TEXT(J54,"YYYY.MM.DD")&amp;"～"&amp;TEXT(R54,"YYYY.MM.DD")</f>
        <v>2020年07月第4周 - 周工作计划   2020.07.20～2020.07.24</v>
      </c>
      <c r="B52" s="46"/>
      <c r="C52" s="46"/>
      <c r="D52" s="46"/>
      <c r="E52" s="46"/>
      <c r="F52" s="46"/>
      <c r="G52" s="46"/>
      <c r="H52" s="47"/>
      <c r="I52" s="48" t="s">
        <v>0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9"/>
    </row>
    <row r="53" spans="1:20" x14ac:dyDescent="0.35">
      <c r="A53" s="50" t="s">
        <v>1</v>
      </c>
      <c r="B53" s="42" t="s">
        <v>2</v>
      </c>
      <c r="C53" s="42" t="s">
        <v>3</v>
      </c>
      <c r="D53" s="42" t="s">
        <v>4</v>
      </c>
      <c r="E53" s="42" t="s">
        <v>5</v>
      </c>
      <c r="F53" s="42" t="s">
        <v>6</v>
      </c>
      <c r="G53" s="42" t="s">
        <v>7</v>
      </c>
      <c r="H53" s="42" t="s">
        <v>8</v>
      </c>
      <c r="I53" s="43"/>
      <c r="J53" s="44" t="s">
        <v>9</v>
      </c>
      <c r="K53" s="36"/>
      <c r="L53" s="36" t="s">
        <v>10</v>
      </c>
      <c r="M53" s="36"/>
      <c r="N53" s="36" t="s">
        <v>11</v>
      </c>
      <c r="O53" s="36"/>
      <c r="P53" s="36" t="s">
        <v>12</v>
      </c>
      <c r="Q53" s="36"/>
      <c r="R53" s="36" t="s">
        <v>13</v>
      </c>
      <c r="S53" s="37"/>
      <c r="T53" s="38"/>
    </row>
    <row r="54" spans="1:20" x14ac:dyDescent="0.35">
      <c r="A54" s="50"/>
      <c r="B54" s="42"/>
      <c r="C54" s="42"/>
      <c r="D54" s="42"/>
      <c r="E54" s="42"/>
      <c r="F54" s="42"/>
      <c r="G54" s="42"/>
      <c r="H54" s="42"/>
      <c r="I54" s="43"/>
      <c r="J54" s="39">
        <f>J23+7</f>
        <v>44032</v>
      </c>
      <c r="K54" s="40"/>
      <c r="L54" s="40">
        <f>J54+1</f>
        <v>44033</v>
      </c>
      <c r="M54" s="40"/>
      <c r="N54" s="40">
        <f>L54+1</f>
        <v>44034</v>
      </c>
      <c r="O54" s="40"/>
      <c r="P54" s="40">
        <f>N54+1</f>
        <v>44035</v>
      </c>
      <c r="Q54" s="40"/>
      <c r="R54" s="40">
        <f>P54+1</f>
        <v>44036</v>
      </c>
      <c r="S54" s="41"/>
      <c r="T54" s="38"/>
    </row>
    <row r="55" spans="1:20" ht="5.0999999999999996" customHeight="1" x14ac:dyDescent="0.3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5"/>
    </row>
    <row r="56" spans="1:20" x14ac:dyDescent="0.35">
      <c r="A56" s="3" t="str">
        <f>"ICB-"&amp;INT(MID(A52,3,2)&amp;MID(A52,6,2)&amp;MID(A52,10,1))*100+1</f>
        <v>ICB-2007401</v>
      </c>
      <c r="B56" s="4" t="s">
        <v>14</v>
      </c>
      <c r="C56" s="23" t="s">
        <v>39</v>
      </c>
      <c r="D56" s="4" t="s">
        <v>15</v>
      </c>
      <c r="E56" s="12"/>
      <c r="F56" s="4" t="s">
        <v>32</v>
      </c>
      <c r="G56" s="4" t="s">
        <v>17</v>
      </c>
      <c r="H56" s="5"/>
      <c r="I56" s="6"/>
      <c r="J56" s="7"/>
      <c r="K56" s="30" t="s">
        <v>18</v>
      </c>
      <c r="L56" s="8"/>
      <c r="M56" s="8"/>
      <c r="N56" s="8"/>
      <c r="O56" s="8"/>
      <c r="P56" s="8"/>
      <c r="Q56" s="30" t="s">
        <v>19</v>
      </c>
      <c r="R56" s="8"/>
      <c r="S56" s="8"/>
      <c r="T56" s="9"/>
    </row>
    <row r="57" spans="1:20" x14ac:dyDescent="0.35">
      <c r="A57" s="3" t="str">
        <f>"ICB-"&amp;INT(RIGHT(A$56,7))+ROW()-ROW(A$56)</f>
        <v>ICB-2007402</v>
      </c>
      <c r="B57" s="4" t="s">
        <v>14</v>
      </c>
      <c r="C57" s="23"/>
      <c r="D57" s="4" t="s">
        <v>22</v>
      </c>
      <c r="E57" s="12"/>
      <c r="F57" s="4" t="s">
        <v>16</v>
      </c>
      <c r="G57" s="4" t="s">
        <v>20</v>
      </c>
      <c r="H57" s="5"/>
      <c r="I57" s="6"/>
      <c r="J57" s="7"/>
      <c r="K57" s="30" t="s">
        <v>18</v>
      </c>
      <c r="L57" s="8"/>
      <c r="M57" s="8"/>
      <c r="N57" s="8"/>
      <c r="O57" s="8"/>
      <c r="P57" s="8"/>
      <c r="Q57" s="30" t="s">
        <v>19</v>
      </c>
      <c r="R57" s="8"/>
      <c r="S57" s="8"/>
      <c r="T57" s="9"/>
    </row>
    <row r="58" spans="1:20" x14ac:dyDescent="0.35">
      <c r="A58" s="3" t="str">
        <f t="shared" ref="A58:A78" si="2">"ICB-"&amp;INT(RIGHT(A$56,7))+ROW()-ROW(A$56)</f>
        <v>ICB-2007403</v>
      </c>
      <c r="B58" s="4" t="s">
        <v>14</v>
      </c>
      <c r="C58" s="23"/>
      <c r="D58" s="4" t="s">
        <v>23</v>
      </c>
      <c r="E58" s="12"/>
      <c r="F58" s="4" t="s">
        <v>30</v>
      </c>
      <c r="G58" s="4" t="s">
        <v>21</v>
      </c>
      <c r="H58" s="5"/>
      <c r="I58" s="6"/>
      <c r="J58" s="7"/>
      <c r="K58" s="30" t="s">
        <v>18</v>
      </c>
      <c r="L58" s="8"/>
      <c r="M58" s="8"/>
      <c r="N58" s="8"/>
      <c r="O58" s="8"/>
      <c r="P58" s="8"/>
      <c r="Q58" s="30" t="s">
        <v>19</v>
      </c>
      <c r="R58" s="8"/>
      <c r="S58" s="8"/>
      <c r="T58" s="9"/>
    </row>
    <row r="59" spans="1:20" x14ac:dyDescent="0.35">
      <c r="A59" s="3" t="str">
        <f t="shared" si="2"/>
        <v>ICB-2007404</v>
      </c>
      <c r="B59" s="4" t="s">
        <v>14</v>
      </c>
      <c r="C59" s="23"/>
      <c r="D59" s="4" t="s">
        <v>33</v>
      </c>
      <c r="E59" s="12"/>
      <c r="F59" s="4"/>
      <c r="G59" s="4"/>
      <c r="H59" s="5"/>
      <c r="I59" s="6"/>
      <c r="J59" s="7"/>
      <c r="K59" s="30"/>
      <c r="L59" s="8"/>
      <c r="M59" s="8"/>
      <c r="N59" s="8"/>
      <c r="O59" s="8"/>
      <c r="P59" s="8"/>
      <c r="Q59" s="30"/>
      <c r="R59" s="8"/>
      <c r="S59" s="8"/>
      <c r="T59" s="9"/>
    </row>
    <row r="60" spans="1:20" x14ac:dyDescent="0.35">
      <c r="A60" s="3" t="str">
        <f t="shared" si="2"/>
        <v>ICB-2007405</v>
      </c>
      <c r="B60" s="4" t="s">
        <v>43</v>
      </c>
      <c r="C60" s="23"/>
      <c r="D60" s="4" t="s">
        <v>34</v>
      </c>
      <c r="E60" s="12"/>
      <c r="F60" s="4"/>
      <c r="G60" s="4"/>
      <c r="H60" s="5"/>
      <c r="I60" s="6"/>
      <c r="J60" s="7"/>
      <c r="K60" s="30"/>
      <c r="L60" s="8"/>
      <c r="M60" s="8"/>
      <c r="N60" s="8"/>
      <c r="O60" s="8"/>
      <c r="P60" s="8"/>
      <c r="Q60" s="30"/>
      <c r="R60" s="8"/>
      <c r="S60" s="8"/>
      <c r="T60" s="9"/>
    </row>
    <row r="61" spans="1:20" x14ac:dyDescent="0.35">
      <c r="A61" s="3" t="str">
        <f t="shared" si="2"/>
        <v>ICB-2007406</v>
      </c>
      <c r="B61" s="4" t="s">
        <v>43</v>
      </c>
      <c r="C61" s="23"/>
      <c r="D61" s="4"/>
      <c r="E61" s="12"/>
      <c r="F61" s="4"/>
      <c r="G61" s="4"/>
      <c r="H61" s="5"/>
      <c r="I61" s="6"/>
      <c r="J61" s="7"/>
      <c r="K61" s="30"/>
      <c r="L61" s="8"/>
      <c r="M61" s="8"/>
      <c r="N61" s="8"/>
      <c r="O61" s="8"/>
      <c r="P61" s="8"/>
      <c r="Q61" s="30"/>
      <c r="R61" s="8"/>
      <c r="S61" s="8"/>
      <c r="T61" s="9"/>
    </row>
    <row r="62" spans="1:20" x14ac:dyDescent="0.35">
      <c r="A62" s="3" t="str">
        <f t="shared" si="2"/>
        <v>ICB-2007407</v>
      </c>
      <c r="B62" s="4" t="s">
        <v>25</v>
      </c>
      <c r="C62" s="24" t="s">
        <v>40</v>
      </c>
      <c r="D62" s="4" t="s">
        <v>15</v>
      </c>
      <c r="E62" s="12"/>
      <c r="F62" s="4" t="s">
        <v>32</v>
      </c>
      <c r="G62" s="4"/>
      <c r="H62" s="5"/>
      <c r="I62" s="6"/>
      <c r="J62" s="10"/>
      <c r="K62" s="8" t="s">
        <v>26</v>
      </c>
      <c r="L62" s="8"/>
      <c r="M62" s="8"/>
      <c r="N62" s="8"/>
      <c r="O62" s="8"/>
      <c r="P62" s="8"/>
      <c r="Q62" s="8"/>
      <c r="R62" s="8"/>
      <c r="S62" s="8"/>
      <c r="T62" s="9"/>
    </row>
    <row r="63" spans="1:20" x14ac:dyDescent="0.35">
      <c r="A63" s="3" t="str">
        <f t="shared" si="2"/>
        <v>ICB-2007408</v>
      </c>
      <c r="B63" s="4" t="s">
        <v>25</v>
      </c>
      <c r="C63" s="26"/>
      <c r="D63" s="4" t="s">
        <v>22</v>
      </c>
      <c r="E63" s="12"/>
      <c r="F63" s="4" t="s">
        <v>35</v>
      </c>
      <c r="G63" s="4"/>
      <c r="H63" s="5"/>
      <c r="I63" s="6"/>
      <c r="J63" s="10"/>
      <c r="K63" s="8" t="s">
        <v>24</v>
      </c>
      <c r="L63" s="8"/>
      <c r="M63" s="8"/>
      <c r="N63" s="8"/>
      <c r="O63" s="8"/>
      <c r="P63" s="8"/>
      <c r="Q63" s="8"/>
      <c r="R63" s="8"/>
      <c r="S63" s="8" t="s">
        <v>27</v>
      </c>
      <c r="T63" s="9"/>
    </row>
    <row r="64" spans="1:20" x14ac:dyDescent="0.35">
      <c r="A64" s="3" t="str">
        <f t="shared" si="2"/>
        <v>ICB-2007409</v>
      </c>
      <c r="B64" s="4" t="s">
        <v>25</v>
      </c>
      <c r="C64" s="27"/>
      <c r="D64" s="4" t="s">
        <v>23</v>
      </c>
      <c r="E64" s="12"/>
      <c r="F64" s="4" t="s">
        <v>36</v>
      </c>
      <c r="G64" s="4"/>
      <c r="H64" s="5"/>
      <c r="I64" s="6"/>
      <c r="J64" s="10"/>
      <c r="K64" s="8"/>
      <c r="L64" s="8"/>
      <c r="M64" s="8" t="s">
        <v>24</v>
      </c>
      <c r="N64" s="8"/>
      <c r="O64" s="8"/>
      <c r="P64" s="8"/>
      <c r="Q64" s="8"/>
      <c r="R64" s="8"/>
      <c r="S64" s="8" t="s">
        <v>27</v>
      </c>
      <c r="T64" s="9"/>
    </row>
    <row r="65" spans="1:20" x14ac:dyDescent="0.35">
      <c r="A65" s="3" t="str">
        <f t="shared" si="2"/>
        <v>ICB-2007410</v>
      </c>
      <c r="B65" s="4" t="s">
        <v>25</v>
      </c>
      <c r="C65" s="27"/>
      <c r="D65" s="4" t="s">
        <v>33</v>
      </c>
      <c r="E65" s="12"/>
      <c r="F65" s="4" t="s">
        <v>37</v>
      </c>
      <c r="G65" s="4"/>
      <c r="H65" s="5"/>
      <c r="I65" s="6"/>
      <c r="J65" s="10"/>
      <c r="K65" s="8"/>
      <c r="L65" s="8"/>
      <c r="M65" s="8"/>
      <c r="N65" s="8"/>
      <c r="O65" s="8"/>
      <c r="P65" s="8"/>
      <c r="Q65" s="8"/>
      <c r="R65" s="8"/>
      <c r="S65" s="8"/>
      <c r="T65" s="9"/>
    </row>
    <row r="66" spans="1:20" x14ac:dyDescent="0.35">
      <c r="A66" s="3" t="str">
        <f t="shared" si="2"/>
        <v>ICB-2007411</v>
      </c>
      <c r="B66" s="4" t="s">
        <v>25</v>
      </c>
      <c r="C66" s="27"/>
      <c r="D66" s="4" t="s">
        <v>34</v>
      </c>
      <c r="E66" s="12"/>
      <c r="F66" s="4"/>
      <c r="G66" s="4"/>
      <c r="H66" s="5"/>
      <c r="I66" s="6"/>
      <c r="J66" s="10"/>
      <c r="K66" s="8"/>
      <c r="L66" s="8"/>
      <c r="M66" s="8"/>
      <c r="N66" s="8"/>
      <c r="O66" s="8"/>
      <c r="P66" s="8"/>
      <c r="Q66" s="8"/>
      <c r="R66" s="8"/>
      <c r="S66" s="8"/>
      <c r="T66" s="9"/>
    </row>
    <row r="67" spans="1:20" x14ac:dyDescent="0.35">
      <c r="A67" s="3" t="str">
        <f t="shared" si="2"/>
        <v>ICB-2007412</v>
      </c>
      <c r="B67" s="4" t="s">
        <v>25</v>
      </c>
      <c r="C67" s="27"/>
      <c r="D67" s="4"/>
      <c r="E67" s="12"/>
      <c r="F67" s="4"/>
      <c r="G67" s="4"/>
      <c r="H67" s="5"/>
      <c r="I67" s="6"/>
      <c r="J67" s="10"/>
      <c r="K67" s="8"/>
      <c r="L67" s="8"/>
      <c r="M67" s="8"/>
      <c r="N67" s="8"/>
      <c r="O67" s="8"/>
      <c r="P67" s="8"/>
      <c r="Q67" s="8"/>
      <c r="R67" s="8"/>
      <c r="S67" s="8"/>
      <c r="T67" s="9"/>
    </row>
    <row r="68" spans="1:20" x14ac:dyDescent="0.35">
      <c r="A68" s="3" t="str">
        <f t="shared" si="2"/>
        <v>ICB-2007413</v>
      </c>
      <c r="B68" s="4" t="s">
        <v>28</v>
      </c>
      <c r="C68" s="11" t="s">
        <v>41</v>
      </c>
      <c r="D68" s="4" t="s">
        <v>15</v>
      </c>
      <c r="E68" s="12"/>
      <c r="F68" s="4" t="s">
        <v>32</v>
      </c>
      <c r="G68" s="4"/>
      <c r="H68" s="5"/>
      <c r="I68" s="6"/>
      <c r="J68" s="13"/>
      <c r="K68" s="8" t="s">
        <v>26</v>
      </c>
      <c r="L68" s="8"/>
      <c r="M68" s="8"/>
      <c r="N68" s="8"/>
      <c r="O68" s="8"/>
      <c r="P68" s="8"/>
      <c r="Q68" s="8"/>
      <c r="R68" s="8"/>
      <c r="S68" s="8"/>
      <c r="T68" s="9"/>
    </row>
    <row r="69" spans="1:20" x14ac:dyDescent="0.35">
      <c r="A69" s="3" t="str">
        <f t="shared" si="2"/>
        <v>ICB-2007414</v>
      </c>
      <c r="B69" s="4" t="s">
        <v>28</v>
      </c>
      <c r="C69" s="11"/>
      <c r="D69" s="4" t="s">
        <v>22</v>
      </c>
      <c r="E69" s="12"/>
      <c r="F69" s="4" t="s">
        <v>16</v>
      </c>
      <c r="G69" s="4"/>
      <c r="H69" s="5"/>
      <c r="I69" s="6"/>
      <c r="J69" s="13"/>
      <c r="K69" s="8"/>
      <c r="L69" s="8"/>
      <c r="M69" s="8"/>
      <c r="N69" s="8"/>
      <c r="O69" s="8"/>
      <c r="P69" s="8"/>
      <c r="Q69" s="8"/>
      <c r="R69" s="8"/>
      <c r="S69" s="8"/>
      <c r="T69" s="9"/>
    </row>
    <row r="70" spans="1:20" x14ac:dyDescent="0.35">
      <c r="A70" s="3" t="str">
        <f t="shared" si="2"/>
        <v>ICB-2007415</v>
      </c>
      <c r="B70" s="4" t="s">
        <v>28</v>
      </c>
      <c r="C70" s="11"/>
      <c r="D70" s="4" t="s">
        <v>23</v>
      </c>
      <c r="E70" s="12"/>
      <c r="F70" s="4" t="s">
        <v>30</v>
      </c>
      <c r="G70" s="4"/>
      <c r="H70" s="5"/>
      <c r="I70" s="6"/>
      <c r="J70" s="13"/>
      <c r="K70" s="8"/>
      <c r="L70" s="8"/>
      <c r="M70" s="8"/>
      <c r="N70" s="8"/>
      <c r="O70" s="8"/>
      <c r="P70" s="8"/>
      <c r="Q70" s="8"/>
      <c r="R70" s="8"/>
      <c r="S70" s="8"/>
      <c r="T70" s="9"/>
    </row>
    <row r="71" spans="1:20" x14ac:dyDescent="0.35">
      <c r="A71" s="3" t="str">
        <f t="shared" si="2"/>
        <v>ICB-2007416</v>
      </c>
      <c r="B71" s="4" t="s">
        <v>28</v>
      </c>
      <c r="C71" s="11"/>
      <c r="D71" s="4" t="s">
        <v>33</v>
      </c>
      <c r="E71" s="12"/>
      <c r="F71" s="4"/>
      <c r="G71" s="4"/>
      <c r="H71" s="5"/>
      <c r="I71" s="6"/>
      <c r="J71" s="13"/>
      <c r="K71" s="8"/>
      <c r="L71" s="8"/>
      <c r="M71" s="8"/>
      <c r="N71" s="8"/>
      <c r="O71" s="8"/>
      <c r="P71" s="8"/>
      <c r="Q71" s="8"/>
      <c r="R71" s="8"/>
      <c r="S71" s="8"/>
      <c r="T71" s="9"/>
    </row>
    <row r="72" spans="1:20" x14ac:dyDescent="0.35">
      <c r="A72" s="3" t="str">
        <f t="shared" si="2"/>
        <v>ICB-2007417</v>
      </c>
      <c r="B72" s="4" t="s">
        <v>44</v>
      </c>
      <c r="C72" s="11"/>
      <c r="D72" s="4" t="s">
        <v>34</v>
      </c>
      <c r="E72" s="12"/>
      <c r="F72" s="4"/>
      <c r="G72" s="4"/>
      <c r="H72" s="5"/>
      <c r="I72" s="6"/>
      <c r="J72" s="13"/>
      <c r="K72" s="8"/>
      <c r="L72" s="8"/>
      <c r="M72" s="8"/>
      <c r="N72" s="8"/>
      <c r="O72" s="8"/>
      <c r="P72" s="8"/>
      <c r="Q72" s="8"/>
      <c r="R72" s="8"/>
      <c r="S72" s="8"/>
      <c r="T72" s="9"/>
    </row>
    <row r="73" spans="1:20" x14ac:dyDescent="0.35">
      <c r="A73" s="3" t="str">
        <f t="shared" si="2"/>
        <v>ICB-2007418</v>
      </c>
      <c r="B73" s="4" t="s">
        <v>44</v>
      </c>
      <c r="C73" s="11"/>
      <c r="D73" s="4"/>
      <c r="E73" s="12"/>
      <c r="F73" s="4"/>
      <c r="G73" s="4"/>
      <c r="H73" s="5"/>
      <c r="I73" s="6"/>
      <c r="J73" s="13"/>
      <c r="K73" s="8"/>
      <c r="L73" s="8"/>
      <c r="M73" s="8"/>
      <c r="N73" s="8"/>
      <c r="O73" s="8"/>
      <c r="P73" s="8"/>
      <c r="Q73" s="8"/>
      <c r="R73" s="8"/>
      <c r="S73" s="8"/>
      <c r="T73" s="9"/>
    </row>
    <row r="74" spans="1:20" x14ac:dyDescent="0.35">
      <c r="A74" s="3" t="str">
        <f t="shared" si="2"/>
        <v>ICB-2007419</v>
      </c>
      <c r="B74" s="4" t="s">
        <v>29</v>
      </c>
      <c r="C74" s="25" t="s">
        <v>42</v>
      </c>
      <c r="D74" s="4" t="s">
        <v>15</v>
      </c>
      <c r="E74" s="12"/>
      <c r="F74" s="4" t="s">
        <v>32</v>
      </c>
      <c r="G74" s="4"/>
      <c r="H74" s="5"/>
      <c r="I74" s="6"/>
      <c r="J74" s="14"/>
      <c r="K74" s="8"/>
      <c r="L74" s="8"/>
      <c r="M74" s="8"/>
      <c r="N74" s="8"/>
      <c r="O74" s="8"/>
      <c r="P74" s="8"/>
      <c r="Q74" s="8"/>
      <c r="R74" s="8"/>
      <c r="S74" s="8"/>
      <c r="T74" s="9"/>
    </row>
    <row r="75" spans="1:20" x14ac:dyDescent="0.35">
      <c r="A75" s="3" t="str">
        <f t="shared" si="2"/>
        <v>ICB-2007420</v>
      </c>
      <c r="B75" s="4" t="s">
        <v>29</v>
      </c>
      <c r="C75" s="25"/>
      <c r="D75" s="4" t="s">
        <v>22</v>
      </c>
      <c r="E75" s="12"/>
      <c r="F75" s="4" t="s">
        <v>37</v>
      </c>
      <c r="G75" s="4"/>
      <c r="H75" s="5"/>
      <c r="I75" s="6"/>
      <c r="J75" s="14"/>
      <c r="K75" s="8"/>
      <c r="L75" s="8"/>
      <c r="M75" s="8"/>
      <c r="N75" s="8"/>
      <c r="O75" s="8"/>
      <c r="P75" s="8"/>
      <c r="Q75" s="8"/>
      <c r="R75" s="8"/>
      <c r="S75" s="8"/>
      <c r="T75" s="9"/>
    </row>
    <row r="76" spans="1:20" x14ac:dyDescent="0.35">
      <c r="A76" s="3" t="str">
        <f t="shared" si="2"/>
        <v>ICB-2007421</v>
      </c>
      <c r="B76" s="4" t="s">
        <v>29</v>
      </c>
      <c r="C76" s="25"/>
      <c r="D76" s="4" t="s">
        <v>23</v>
      </c>
      <c r="E76" s="12"/>
      <c r="F76" s="4" t="s">
        <v>38</v>
      </c>
      <c r="G76" s="4"/>
      <c r="H76" s="5"/>
      <c r="I76" s="6"/>
      <c r="J76" s="14"/>
      <c r="K76" s="8"/>
      <c r="L76" s="8"/>
      <c r="M76" s="8"/>
      <c r="N76" s="8"/>
      <c r="O76" s="8"/>
      <c r="P76" s="8"/>
      <c r="Q76" s="8"/>
      <c r="R76" s="8"/>
      <c r="S76" s="8"/>
      <c r="T76" s="9"/>
    </row>
    <row r="77" spans="1:20" x14ac:dyDescent="0.35">
      <c r="A77" s="3" t="str">
        <f t="shared" si="2"/>
        <v>ICB-2007422</v>
      </c>
      <c r="B77" s="4" t="s">
        <v>29</v>
      </c>
      <c r="C77" s="25"/>
      <c r="D77" s="4" t="s">
        <v>33</v>
      </c>
      <c r="E77" s="12"/>
      <c r="F77" s="4" t="s">
        <v>31</v>
      </c>
      <c r="G77" s="4"/>
      <c r="H77" s="5"/>
      <c r="I77" s="6"/>
      <c r="J77" s="14"/>
      <c r="K77" s="8"/>
      <c r="L77" s="8"/>
      <c r="M77" s="8"/>
      <c r="N77" s="8"/>
      <c r="O77" s="8"/>
      <c r="P77" s="8"/>
      <c r="Q77" s="8"/>
      <c r="R77" s="8"/>
      <c r="S77" s="8"/>
      <c r="T77" s="9"/>
    </row>
    <row r="78" spans="1:20" x14ac:dyDescent="0.35">
      <c r="A78" s="3" t="str">
        <f t="shared" si="2"/>
        <v>ICB-2007423</v>
      </c>
      <c r="B78" s="4" t="s">
        <v>29</v>
      </c>
      <c r="C78" s="28"/>
      <c r="D78" s="4" t="s">
        <v>34</v>
      </c>
      <c r="E78" s="12"/>
      <c r="F78" s="4"/>
      <c r="G78" s="4"/>
      <c r="H78" s="5"/>
      <c r="I78" s="6"/>
      <c r="J78" s="14"/>
      <c r="K78" s="8"/>
      <c r="L78" s="8"/>
      <c r="M78" s="8"/>
      <c r="N78" s="8"/>
      <c r="O78" s="8"/>
      <c r="P78" s="8"/>
      <c r="Q78" s="8"/>
      <c r="R78" s="8"/>
      <c r="S78" s="8"/>
      <c r="T78" s="9"/>
    </row>
    <row r="79" spans="1:20" ht="17.25" thickBot="1" x14ac:dyDescent="0.4">
      <c r="A79" s="15" t="str">
        <f>"ICB-"&amp;INT(RIGHT(A$56,7))+ROW()-ROW(A$56)</f>
        <v>ICB-2007424</v>
      </c>
      <c r="B79" s="16" t="s">
        <v>29</v>
      </c>
      <c r="C79" s="29"/>
      <c r="D79" s="17"/>
      <c r="E79" s="31"/>
      <c r="F79" s="17"/>
      <c r="G79" s="16"/>
      <c r="H79" s="18"/>
      <c r="I79" s="19"/>
      <c r="J79" s="20"/>
      <c r="K79" s="32"/>
      <c r="L79" s="32"/>
      <c r="M79" s="32"/>
      <c r="N79" s="32"/>
      <c r="O79" s="32"/>
      <c r="P79" s="32"/>
      <c r="Q79" s="32"/>
      <c r="R79" s="32"/>
      <c r="S79" s="32"/>
      <c r="T79" s="21"/>
    </row>
    <row r="82" spans="1:20" ht="17.25" thickBot="1" x14ac:dyDescent="0.4"/>
    <row r="83" spans="1:20" x14ac:dyDescent="0.35">
      <c r="A83" s="45" t="str">
        <f>TEXT(N85,"YYYY")&amp;"年"&amp;TEXT(N85,"mm")&amp;"月第"&amp;ROUNDUP(DAY(N85)/7,0)&amp;"周 - 周工作计划   "&amp;TEXT(J85,"YYYY.MM.DD")&amp;"～"&amp;TEXT(R85,"YYYY.MM.DD")</f>
        <v>2020年07月第5周 - 周工作计划   2020.07.27～2020.07.31</v>
      </c>
      <c r="B83" s="46"/>
      <c r="C83" s="46"/>
      <c r="D83" s="46"/>
      <c r="E83" s="46"/>
      <c r="F83" s="46"/>
      <c r="G83" s="46"/>
      <c r="H83" s="47"/>
      <c r="I83" s="48" t="s">
        <v>0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9"/>
    </row>
    <row r="84" spans="1:20" x14ac:dyDescent="0.35">
      <c r="A84" s="50" t="s">
        <v>1</v>
      </c>
      <c r="B84" s="42" t="s">
        <v>2</v>
      </c>
      <c r="C84" s="42" t="s">
        <v>3</v>
      </c>
      <c r="D84" s="42" t="s">
        <v>4</v>
      </c>
      <c r="E84" s="42" t="s">
        <v>5</v>
      </c>
      <c r="F84" s="42" t="s">
        <v>6</v>
      </c>
      <c r="G84" s="42" t="s">
        <v>7</v>
      </c>
      <c r="H84" s="42" t="s">
        <v>8</v>
      </c>
      <c r="I84" s="43"/>
      <c r="J84" s="44" t="s">
        <v>9</v>
      </c>
      <c r="K84" s="36"/>
      <c r="L84" s="36" t="s">
        <v>10</v>
      </c>
      <c r="M84" s="36"/>
      <c r="N84" s="36" t="s">
        <v>11</v>
      </c>
      <c r="O84" s="36"/>
      <c r="P84" s="36" t="s">
        <v>12</v>
      </c>
      <c r="Q84" s="36"/>
      <c r="R84" s="36" t="s">
        <v>13</v>
      </c>
      <c r="S84" s="37"/>
      <c r="T84" s="38"/>
    </row>
    <row r="85" spans="1:20" x14ac:dyDescent="0.35">
      <c r="A85" s="50"/>
      <c r="B85" s="42"/>
      <c r="C85" s="42"/>
      <c r="D85" s="42"/>
      <c r="E85" s="42"/>
      <c r="F85" s="42"/>
      <c r="G85" s="42"/>
      <c r="H85" s="42"/>
      <c r="I85" s="43"/>
      <c r="J85" s="39">
        <f>J54+7</f>
        <v>44039</v>
      </c>
      <c r="K85" s="40"/>
      <c r="L85" s="40">
        <f>J85+1</f>
        <v>44040</v>
      </c>
      <c r="M85" s="40"/>
      <c r="N85" s="40">
        <f>L85+1</f>
        <v>44041</v>
      </c>
      <c r="O85" s="40"/>
      <c r="P85" s="40">
        <f>N85+1</f>
        <v>44042</v>
      </c>
      <c r="Q85" s="40"/>
      <c r="R85" s="40">
        <f>P85+1</f>
        <v>44043</v>
      </c>
      <c r="S85" s="41"/>
      <c r="T85" s="38"/>
    </row>
    <row r="86" spans="1:20" ht="5.0999999999999996" customHeight="1" x14ac:dyDescent="0.35">
      <c r="A86" s="3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5"/>
    </row>
    <row r="87" spans="1:20" x14ac:dyDescent="0.35">
      <c r="A87" s="3" t="str">
        <f>"ICB-"&amp;INT(MID(A83,3,2)&amp;MID(A83,6,2)&amp;MID(A83,10,1))*100+1</f>
        <v>ICB-2007501</v>
      </c>
      <c r="B87" s="4" t="s">
        <v>14</v>
      </c>
      <c r="C87" s="23" t="s">
        <v>39</v>
      </c>
      <c r="D87" s="4" t="s">
        <v>15</v>
      </c>
      <c r="E87" s="12"/>
      <c r="F87" s="4" t="s">
        <v>32</v>
      </c>
      <c r="G87" s="4" t="s">
        <v>17</v>
      </c>
      <c r="H87" s="5"/>
      <c r="I87" s="6"/>
      <c r="J87" s="7"/>
      <c r="K87" s="30" t="s">
        <v>18</v>
      </c>
      <c r="L87" s="8"/>
      <c r="M87" s="8"/>
      <c r="N87" s="8"/>
      <c r="O87" s="8"/>
      <c r="P87" s="8"/>
      <c r="Q87" s="30" t="s">
        <v>19</v>
      </c>
      <c r="R87" s="8"/>
      <c r="S87" s="8"/>
      <c r="T87" s="9"/>
    </row>
    <row r="88" spans="1:20" x14ac:dyDescent="0.35">
      <c r="A88" s="3" t="str">
        <f>"ICB-"&amp;INT(RIGHT(A$87,7))+ROW()-ROW(A$87)</f>
        <v>ICB-2007502</v>
      </c>
      <c r="B88" s="4" t="s">
        <v>14</v>
      </c>
      <c r="C88" s="23"/>
      <c r="D88" s="4" t="s">
        <v>22</v>
      </c>
      <c r="E88" s="12"/>
      <c r="F88" s="4" t="s">
        <v>16</v>
      </c>
      <c r="G88" s="4" t="s">
        <v>20</v>
      </c>
      <c r="H88" s="5"/>
      <c r="I88" s="6"/>
      <c r="J88" s="7"/>
      <c r="K88" s="30" t="s">
        <v>18</v>
      </c>
      <c r="L88" s="8"/>
      <c r="M88" s="8"/>
      <c r="N88" s="8"/>
      <c r="O88" s="8"/>
      <c r="P88" s="8"/>
      <c r="Q88" s="30" t="s">
        <v>19</v>
      </c>
      <c r="R88" s="8"/>
      <c r="S88" s="8"/>
      <c r="T88" s="9"/>
    </row>
    <row r="89" spans="1:20" x14ac:dyDescent="0.35">
      <c r="A89" s="3" t="str">
        <f t="shared" ref="A89:A109" si="3">"ICB-"&amp;INT(RIGHT(A$87,7))+ROW()-ROW(A$87)</f>
        <v>ICB-2007503</v>
      </c>
      <c r="B89" s="4" t="s">
        <v>14</v>
      </c>
      <c r="C89" s="23"/>
      <c r="D89" s="4" t="s">
        <v>23</v>
      </c>
      <c r="E89" s="12"/>
      <c r="F89" s="4" t="s">
        <v>30</v>
      </c>
      <c r="G89" s="4" t="s">
        <v>21</v>
      </c>
      <c r="H89" s="5"/>
      <c r="I89" s="6"/>
      <c r="J89" s="7"/>
      <c r="K89" s="30" t="s">
        <v>18</v>
      </c>
      <c r="L89" s="8"/>
      <c r="M89" s="8"/>
      <c r="N89" s="8"/>
      <c r="O89" s="8"/>
      <c r="P89" s="8"/>
      <c r="Q89" s="30" t="s">
        <v>19</v>
      </c>
      <c r="R89" s="8"/>
      <c r="S89" s="8"/>
      <c r="T89" s="9"/>
    </row>
    <row r="90" spans="1:20" x14ac:dyDescent="0.35">
      <c r="A90" s="3" t="str">
        <f t="shared" si="3"/>
        <v>ICB-2007504</v>
      </c>
      <c r="B90" s="4" t="s">
        <v>14</v>
      </c>
      <c r="C90" s="23"/>
      <c r="D90" s="4" t="s">
        <v>33</v>
      </c>
      <c r="E90" s="12"/>
      <c r="F90" s="4"/>
      <c r="G90" s="4"/>
      <c r="H90" s="5"/>
      <c r="I90" s="6"/>
      <c r="J90" s="7"/>
      <c r="K90" s="30"/>
      <c r="L90" s="8"/>
      <c r="M90" s="8"/>
      <c r="N90" s="8"/>
      <c r="O90" s="8"/>
      <c r="P90" s="8"/>
      <c r="Q90" s="30"/>
      <c r="R90" s="8"/>
      <c r="S90" s="8"/>
      <c r="T90" s="9"/>
    </row>
    <row r="91" spans="1:20" x14ac:dyDescent="0.35">
      <c r="A91" s="3" t="str">
        <f t="shared" si="3"/>
        <v>ICB-2007505</v>
      </c>
      <c r="B91" s="4" t="s">
        <v>43</v>
      </c>
      <c r="C91" s="23"/>
      <c r="D91" s="4" t="s">
        <v>34</v>
      </c>
      <c r="E91" s="12"/>
      <c r="F91" s="4"/>
      <c r="G91" s="4"/>
      <c r="H91" s="5"/>
      <c r="I91" s="6"/>
      <c r="J91" s="7"/>
      <c r="K91" s="30"/>
      <c r="L91" s="8"/>
      <c r="M91" s="8"/>
      <c r="N91" s="8"/>
      <c r="O91" s="8"/>
      <c r="P91" s="8"/>
      <c r="Q91" s="30"/>
      <c r="R91" s="8"/>
      <c r="S91" s="8"/>
      <c r="T91" s="9"/>
    </row>
    <row r="92" spans="1:20" x14ac:dyDescent="0.35">
      <c r="A92" s="3" t="str">
        <f t="shared" si="3"/>
        <v>ICB-2007506</v>
      </c>
      <c r="B92" s="4" t="s">
        <v>43</v>
      </c>
      <c r="C92" s="23"/>
      <c r="D92" s="4"/>
      <c r="E92" s="12"/>
      <c r="F92" s="4"/>
      <c r="G92" s="4"/>
      <c r="H92" s="5"/>
      <c r="I92" s="6"/>
      <c r="J92" s="7"/>
      <c r="K92" s="30"/>
      <c r="L92" s="8"/>
      <c r="M92" s="8"/>
      <c r="N92" s="8"/>
      <c r="O92" s="8"/>
      <c r="P92" s="8"/>
      <c r="Q92" s="30"/>
      <c r="R92" s="8"/>
      <c r="S92" s="8"/>
      <c r="T92" s="9"/>
    </row>
    <row r="93" spans="1:20" x14ac:dyDescent="0.35">
      <c r="A93" s="3" t="str">
        <f t="shared" si="3"/>
        <v>ICB-2007507</v>
      </c>
      <c r="B93" s="4" t="s">
        <v>25</v>
      </c>
      <c r="C93" s="24" t="s">
        <v>40</v>
      </c>
      <c r="D93" s="4" t="s">
        <v>15</v>
      </c>
      <c r="E93" s="12"/>
      <c r="F93" s="4" t="s">
        <v>32</v>
      </c>
      <c r="G93" s="4"/>
      <c r="H93" s="5"/>
      <c r="I93" s="6"/>
      <c r="J93" s="10"/>
      <c r="K93" s="8" t="s">
        <v>26</v>
      </c>
      <c r="L93" s="8"/>
      <c r="M93" s="8"/>
      <c r="N93" s="8"/>
      <c r="O93" s="8"/>
      <c r="P93" s="8"/>
      <c r="Q93" s="8"/>
      <c r="R93" s="8"/>
      <c r="S93" s="8"/>
      <c r="T93" s="9"/>
    </row>
    <row r="94" spans="1:20" x14ac:dyDescent="0.35">
      <c r="A94" s="3" t="str">
        <f t="shared" si="3"/>
        <v>ICB-2007508</v>
      </c>
      <c r="B94" s="4" t="s">
        <v>25</v>
      </c>
      <c r="C94" s="26"/>
      <c r="D94" s="4" t="s">
        <v>22</v>
      </c>
      <c r="E94" s="12"/>
      <c r="F94" s="4" t="s">
        <v>35</v>
      </c>
      <c r="G94" s="4"/>
      <c r="H94" s="5"/>
      <c r="I94" s="6"/>
      <c r="J94" s="10"/>
      <c r="K94" s="8" t="s">
        <v>24</v>
      </c>
      <c r="L94" s="8"/>
      <c r="M94" s="8"/>
      <c r="N94" s="8"/>
      <c r="O94" s="8"/>
      <c r="P94" s="8"/>
      <c r="Q94" s="8"/>
      <c r="R94" s="8"/>
      <c r="S94" s="8" t="s">
        <v>27</v>
      </c>
      <c r="T94" s="9"/>
    </row>
    <row r="95" spans="1:20" x14ac:dyDescent="0.35">
      <c r="A95" s="3" t="str">
        <f t="shared" si="3"/>
        <v>ICB-2007509</v>
      </c>
      <c r="B95" s="4" t="s">
        <v>25</v>
      </c>
      <c r="C95" s="27"/>
      <c r="D95" s="4" t="s">
        <v>23</v>
      </c>
      <c r="E95" s="12"/>
      <c r="F95" s="4" t="s">
        <v>36</v>
      </c>
      <c r="G95" s="4"/>
      <c r="H95" s="5"/>
      <c r="I95" s="6"/>
      <c r="J95" s="10"/>
      <c r="K95" s="8"/>
      <c r="L95" s="8"/>
      <c r="M95" s="8" t="s">
        <v>24</v>
      </c>
      <c r="N95" s="8"/>
      <c r="O95" s="8"/>
      <c r="P95" s="8"/>
      <c r="Q95" s="8"/>
      <c r="R95" s="8"/>
      <c r="S95" s="8" t="s">
        <v>27</v>
      </c>
      <c r="T95" s="9"/>
    </row>
    <row r="96" spans="1:20" x14ac:dyDescent="0.35">
      <c r="A96" s="3" t="str">
        <f t="shared" si="3"/>
        <v>ICB-2007510</v>
      </c>
      <c r="B96" s="4" t="s">
        <v>25</v>
      </c>
      <c r="C96" s="27"/>
      <c r="D96" s="4" t="s">
        <v>33</v>
      </c>
      <c r="E96" s="12"/>
      <c r="F96" s="4" t="s">
        <v>37</v>
      </c>
      <c r="G96" s="4"/>
      <c r="H96" s="5"/>
      <c r="I96" s="6"/>
      <c r="J96" s="10"/>
      <c r="K96" s="8"/>
      <c r="L96" s="8"/>
      <c r="M96" s="8"/>
      <c r="N96" s="8"/>
      <c r="O96" s="8"/>
      <c r="P96" s="8"/>
      <c r="Q96" s="8"/>
      <c r="R96" s="8"/>
      <c r="S96" s="8"/>
      <c r="T96" s="9"/>
    </row>
    <row r="97" spans="1:20" x14ac:dyDescent="0.35">
      <c r="A97" s="3" t="str">
        <f t="shared" si="3"/>
        <v>ICB-2007511</v>
      </c>
      <c r="B97" s="4" t="s">
        <v>25</v>
      </c>
      <c r="C97" s="27"/>
      <c r="D97" s="4" t="s">
        <v>34</v>
      </c>
      <c r="E97" s="12"/>
      <c r="F97" s="4"/>
      <c r="G97" s="4"/>
      <c r="H97" s="5"/>
      <c r="I97" s="6"/>
      <c r="J97" s="10"/>
      <c r="K97" s="8"/>
      <c r="L97" s="8"/>
      <c r="M97" s="8"/>
      <c r="N97" s="8"/>
      <c r="O97" s="8"/>
      <c r="P97" s="8"/>
      <c r="Q97" s="8"/>
      <c r="R97" s="8"/>
      <c r="S97" s="8"/>
      <c r="T97" s="9"/>
    </row>
    <row r="98" spans="1:20" x14ac:dyDescent="0.35">
      <c r="A98" s="3" t="str">
        <f t="shared" si="3"/>
        <v>ICB-2007512</v>
      </c>
      <c r="B98" s="4" t="s">
        <v>25</v>
      </c>
      <c r="C98" s="27"/>
      <c r="D98" s="4"/>
      <c r="E98" s="12"/>
      <c r="F98" s="4"/>
      <c r="G98" s="4"/>
      <c r="H98" s="5"/>
      <c r="I98" s="6"/>
      <c r="J98" s="10"/>
      <c r="K98" s="8"/>
      <c r="L98" s="8"/>
      <c r="M98" s="8"/>
      <c r="N98" s="8"/>
      <c r="O98" s="8"/>
      <c r="P98" s="8"/>
      <c r="Q98" s="8"/>
      <c r="R98" s="8"/>
      <c r="S98" s="8"/>
      <c r="T98" s="9"/>
    </row>
    <row r="99" spans="1:20" x14ac:dyDescent="0.35">
      <c r="A99" s="3" t="str">
        <f t="shared" si="3"/>
        <v>ICB-2007513</v>
      </c>
      <c r="B99" s="4" t="s">
        <v>28</v>
      </c>
      <c r="C99" s="11" t="s">
        <v>41</v>
      </c>
      <c r="D99" s="4" t="s">
        <v>15</v>
      </c>
      <c r="E99" s="12"/>
      <c r="F99" s="4" t="s">
        <v>32</v>
      </c>
      <c r="G99" s="4"/>
      <c r="H99" s="5"/>
      <c r="I99" s="6"/>
      <c r="J99" s="13"/>
      <c r="K99" s="8" t="s">
        <v>26</v>
      </c>
      <c r="L99" s="8"/>
      <c r="M99" s="8"/>
      <c r="N99" s="8"/>
      <c r="O99" s="8"/>
      <c r="P99" s="8"/>
      <c r="Q99" s="8"/>
      <c r="R99" s="8"/>
      <c r="S99" s="8"/>
      <c r="T99" s="9"/>
    </row>
    <row r="100" spans="1:20" x14ac:dyDescent="0.35">
      <c r="A100" s="3" t="str">
        <f t="shared" si="3"/>
        <v>ICB-2007514</v>
      </c>
      <c r="B100" s="4" t="s">
        <v>28</v>
      </c>
      <c r="C100" s="11"/>
      <c r="D100" s="4" t="s">
        <v>22</v>
      </c>
      <c r="E100" s="12"/>
      <c r="F100" s="4" t="s">
        <v>16</v>
      </c>
      <c r="G100" s="4"/>
      <c r="H100" s="5"/>
      <c r="I100" s="6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9"/>
    </row>
    <row r="101" spans="1:20" x14ac:dyDescent="0.35">
      <c r="A101" s="3" t="str">
        <f t="shared" si="3"/>
        <v>ICB-2007515</v>
      </c>
      <c r="B101" s="4" t="s">
        <v>28</v>
      </c>
      <c r="C101" s="11"/>
      <c r="D101" s="4" t="s">
        <v>23</v>
      </c>
      <c r="E101" s="12"/>
      <c r="F101" s="4" t="s">
        <v>30</v>
      </c>
      <c r="G101" s="4"/>
      <c r="H101" s="5"/>
      <c r="I101" s="6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9"/>
    </row>
    <row r="102" spans="1:20" x14ac:dyDescent="0.35">
      <c r="A102" s="3" t="str">
        <f t="shared" si="3"/>
        <v>ICB-2007516</v>
      </c>
      <c r="B102" s="4" t="s">
        <v>28</v>
      </c>
      <c r="C102" s="11"/>
      <c r="D102" s="4" t="s">
        <v>33</v>
      </c>
      <c r="E102" s="12"/>
      <c r="F102" s="4"/>
      <c r="G102" s="4"/>
      <c r="H102" s="5"/>
      <c r="I102" s="6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9"/>
    </row>
    <row r="103" spans="1:20" x14ac:dyDescent="0.35">
      <c r="A103" s="3" t="str">
        <f t="shared" si="3"/>
        <v>ICB-2007517</v>
      </c>
      <c r="B103" s="4" t="s">
        <v>44</v>
      </c>
      <c r="C103" s="11"/>
      <c r="D103" s="4" t="s">
        <v>34</v>
      </c>
      <c r="E103" s="12"/>
      <c r="F103" s="4"/>
      <c r="G103" s="4"/>
      <c r="H103" s="5"/>
      <c r="I103" s="6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9"/>
    </row>
    <row r="104" spans="1:20" x14ac:dyDescent="0.35">
      <c r="A104" s="3" t="str">
        <f t="shared" si="3"/>
        <v>ICB-2007518</v>
      </c>
      <c r="B104" s="4" t="s">
        <v>44</v>
      </c>
      <c r="C104" s="11"/>
      <c r="D104" s="4"/>
      <c r="E104" s="12"/>
      <c r="F104" s="4"/>
      <c r="G104" s="4"/>
      <c r="H104" s="5"/>
      <c r="I104" s="6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9"/>
    </row>
    <row r="105" spans="1:20" x14ac:dyDescent="0.35">
      <c r="A105" s="3" t="str">
        <f t="shared" si="3"/>
        <v>ICB-2007519</v>
      </c>
      <c r="B105" s="4" t="s">
        <v>29</v>
      </c>
      <c r="C105" s="25" t="s">
        <v>42</v>
      </c>
      <c r="D105" s="4" t="s">
        <v>15</v>
      </c>
      <c r="E105" s="12"/>
      <c r="F105" s="4" t="s">
        <v>32</v>
      </c>
      <c r="G105" s="4"/>
      <c r="H105" s="5"/>
      <c r="I105" s="6"/>
      <c r="J105" s="14"/>
      <c r="K105" s="8"/>
      <c r="L105" s="8"/>
      <c r="M105" s="8"/>
      <c r="N105" s="8"/>
      <c r="O105" s="8"/>
      <c r="P105" s="8"/>
      <c r="Q105" s="8"/>
      <c r="R105" s="8"/>
      <c r="S105" s="8"/>
      <c r="T105" s="9"/>
    </row>
    <row r="106" spans="1:20" x14ac:dyDescent="0.35">
      <c r="A106" s="3" t="str">
        <f t="shared" si="3"/>
        <v>ICB-2007520</v>
      </c>
      <c r="B106" s="4" t="s">
        <v>29</v>
      </c>
      <c r="C106" s="25"/>
      <c r="D106" s="4" t="s">
        <v>22</v>
      </c>
      <c r="E106" s="12"/>
      <c r="F106" s="4" t="s">
        <v>37</v>
      </c>
      <c r="G106" s="4"/>
      <c r="H106" s="5"/>
      <c r="I106" s="6"/>
      <c r="J106" s="14"/>
      <c r="K106" s="8"/>
      <c r="L106" s="8"/>
      <c r="M106" s="8"/>
      <c r="N106" s="8"/>
      <c r="O106" s="8"/>
      <c r="P106" s="8"/>
      <c r="Q106" s="8"/>
      <c r="R106" s="8"/>
      <c r="S106" s="8"/>
      <c r="T106" s="9"/>
    </row>
    <row r="107" spans="1:20" x14ac:dyDescent="0.35">
      <c r="A107" s="3" t="str">
        <f t="shared" si="3"/>
        <v>ICB-2007521</v>
      </c>
      <c r="B107" s="4" t="s">
        <v>29</v>
      </c>
      <c r="C107" s="25"/>
      <c r="D107" s="4" t="s">
        <v>23</v>
      </c>
      <c r="E107" s="12"/>
      <c r="F107" s="4" t="s">
        <v>38</v>
      </c>
      <c r="G107" s="4"/>
      <c r="H107" s="5"/>
      <c r="I107" s="6"/>
      <c r="J107" s="14"/>
      <c r="K107" s="8"/>
      <c r="L107" s="8"/>
      <c r="M107" s="8"/>
      <c r="N107" s="8"/>
      <c r="O107" s="8"/>
      <c r="P107" s="8"/>
      <c r="Q107" s="8"/>
      <c r="R107" s="8"/>
      <c r="S107" s="8"/>
      <c r="T107" s="9"/>
    </row>
    <row r="108" spans="1:20" x14ac:dyDescent="0.35">
      <c r="A108" s="3" t="str">
        <f t="shared" si="3"/>
        <v>ICB-2007522</v>
      </c>
      <c r="B108" s="4" t="s">
        <v>29</v>
      </c>
      <c r="C108" s="25"/>
      <c r="D108" s="4" t="s">
        <v>33</v>
      </c>
      <c r="E108" s="12"/>
      <c r="F108" s="4" t="s">
        <v>31</v>
      </c>
      <c r="G108" s="4"/>
      <c r="H108" s="5"/>
      <c r="I108" s="6"/>
      <c r="J108" s="14"/>
      <c r="K108" s="8"/>
      <c r="L108" s="8"/>
      <c r="M108" s="8"/>
      <c r="N108" s="8"/>
      <c r="O108" s="8"/>
      <c r="P108" s="8"/>
      <c r="Q108" s="8"/>
      <c r="R108" s="8"/>
      <c r="S108" s="8"/>
      <c r="T108" s="9"/>
    </row>
    <row r="109" spans="1:20" x14ac:dyDescent="0.35">
      <c r="A109" s="3" t="str">
        <f t="shared" si="3"/>
        <v>ICB-2007523</v>
      </c>
      <c r="B109" s="4" t="s">
        <v>29</v>
      </c>
      <c r="C109" s="28"/>
      <c r="D109" s="4" t="s">
        <v>34</v>
      </c>
      <c r="E109" s="12"/>
      <c r="F109" s="4"/>
      <c r="G109" s="4"/>
      <c r="H109" s="5"/>
      <c r="I109" s="6"/>
      <c r="J109" s="14"/>
      <c r="K109" s="8"/>
      <c r="L109" s="8"/>
      <c r="M109" s="8"/>
      <c r="N109" s="8"/>
      <c r="O109" s="8"/>
      <c r="P109" s="8"/>
      <c r="Q109" s="8"/>
      <c r="R109" s="8"/>
      <c r="S109" s="8"/>
      <c r="T109" s="9"/>
    </row>
    <row r="110" spans="1:20" ht="17.25" thickBot="1" x14ac:dyDescent="0.4">
      <c r="A110" s="15" t="str">
        <f>"ICB-"&amp;INT(RIGHT(A$87,7))+ROW()-ROW(A$87)</f>
        <v>ICB-2007524</v>
      </c>
      <c r="B110" s="16" t="s">
        <v>29</v>
      </c>
      <c r="C110" s="29"/>
      <c r="D110" s="17"/>
      <c r="E110" s="31"/>
      <c r="F110" s="17"/>
      <c r="G110" s="16"/>
      <c r="H110" s="18"/>
      <c r="I110" s="19"/>
      <c r="J110" s="20"/>
      <c r="K110" s="32"/>
      <c r="L110" s="32"/>
      <c r="M110" s="32"/>
      <c r="N110" s="32"/>
      <c r="O110" s="32"/>
      <c r="P110" s="32"/>
      <c r="Q110" s="32"/>
      <c r="R110" s="32"/>
      <c r="S110" s="32"/>
      <c r="T110" s="21"/>
    </row>
  </sheetData>
  <mergeCells count="92">
    <mergeCell ref="A1:H1"/>
    <mergeCell ref="I1: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O2"/>
    <mergeCell ref="P2:Q2"/>
    <mergeCell ref="T2:T3"/>
    <mergeCell ref="J3:K3"/>
    <mergeCell ref="L3:M3"/>
    <mergeCell ref="N3:O3"/>
    <mergeCell ref="P3:Q3"/>
    <mergeCell ref="R3:S3"/>
    <mergeCell ref="R2:S2"/>
    <mergeCell ref="A4:T4"/>
    <mergeCell ref="A21:H21"/>
    <mergeCell ref="I21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K22"/>
    <mergeCell ref="L22:M22"/>
    <mergeCell ref="N22:O22"/>
    <mergeCell ref="R22:S22"/>
    <mergeCell ref="T22:T23"/>
    <mergeCell ref="J23:K23"/>
    <mergeCell ref="L23:M23"/>
    <mergeCell ref="N23:O23"/>
    <mergeCell ref="P23:Q23"/>
    <mergeCell ref="R23:S23"/>
    <mergeCell ref="P22:Q22"/>
    <mergeCell ref="A24:T24"/>
    <mergeCell ref="A52:H52"/>
    <mergeCell ref="I52:T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K53"/>
    <mergeCell ref="L53:M53"/>
    <mergeCell ref="N53:O53"/>
    <mergeCell ref="R53:S53"/>
    <mergeCell ref="T53:T54"/>
    <mergeCell ref="J54:K54"/>
    <mergeCell ref="L54:M54"/>
    <mergeCell ref="N54:O54"/>
    <mergeCell ref="P54:Q54"/>
    <mergeCell ref="R54:S54"/>
    <mergeCell ref="P53:Q53"/>
    <mergeCell ref="A55:T55"/>
    <mergeCell ref="A83:H83"/>
    <mergeCell ref="I83:T83"/>
    <mergeCell ref="A84:A85"/>
    <mergeCell ref="B84:B85"/>
    <mergeCell ref="C84:C85"/>
    <mergeCell ref="D84:D85"/>
    <mergeCell ref="E84:E85"/>
    <mergeCell ref="F84:F85"/>
    <mergeCell ref="G84:G85"/>
    <mergeCell ref="A86:T86"/>
    <mergeCell ref="R84:S84"/>
    <mergeCell ref="T84:T85"/>
    <mergeCell ref="J85:K85"/>
    <mergeCell ref="L85:M85"/>
    <mergeCell ref="N85:O85"/>
    <mergeCell ref="P85:Q85"/>
    <mergeCell ref="R85:S85"/>
    <mergeCell ref="H84:H85"/>
    <mergeCell ref="I84:I85"/>
    <mergeCell ref="J84:K84"/>
    <mergeCell ref="L84:M84"/>
    <mergeCell ref="N84:O84"/>
    <mergeCell ref="P84:Q84"/>
  </mergeCells>
  <phoneticPr fontId="4" type="noConversion"/>
  <conditionalFormatting sqref="D13:D14 D5:D8">
    <cfRule type="cellIs" dxfId="568" priority="550" operator="equal">
      <formula>"待定"</formula>
    </cfRule>
    <cfRule type="cellIs" dxfId="567" priority="551" operator="equal">
      <formula>"P2"</formula>
    </cfRule>
    <cfRule type="cellIs" dxfId="566" priority="552" operator="equal">
      <formula>"P1"</formula>
    </cfRule>
    <cfRule type="cellIs" dxfId="565" priority="553" operator="equal">
      <formula>"P0"</formula>
    </cfRule>
  </conditionalFormatting>
  <conditionalFormatting sqref="F13:F14 F5:F8">
    <cfRule type="cellIs" dxfId="564" priority="543" operator="equal">
      <formula>"已上线"</formula>
    </cfRule>
    <cfRule type="cellIs" dxfId="563" priority="544" operator="equal">
      <formula>"待上线"</formula>
    </cfRule>
    <cfRule type="cellIs" dxfId="562" priority="545" operator="equal">
      <formula>"待送测"</formula>
    </cfRule>
    <cfRule type="cellIs" dxfId="561" priority="546" operator="equal">
      <formula>"开发中"</formula>
    </cfRule>
    <cfRule type="cellIs" dxfId="560" priority="547" operator="equal">
      <formula>"已完成"</formula>
    </cfRule>
    <cfRule type="cellIs" dxfId="559" priority="548" operator="equal">
      <formula>"进行中"</formula>
    </cfRule>
    <cfRule type="cellIs" dxfId="558" priority="549" operator="equal">
      <formula>"未开始"</formula>
    </cfRule>
  </conditionalFormatting>
  <conditionalFormatting sqref="F13:F14 F5:F8">
    <cfRule type="cellIs" dxfId="557" priority="542" operator="equal">
      <formula>"已送测"</formula>
    </cfRule>
  </conditionalFormatting>
  <conditionalFormatting sqref="G13:G14 G5:G8">
    <cfRule type="cellIs" dxfId="556" priority="535" operator="equal">
      <formula>"延后安排"</formula>
    </cfRule>
    <cfRule type="cellIs" dxfId="555" priority="536" operator="equal">
      <formula>"提前进行"</formula>
    </cfRule>
    <cfRule type="cellIs" dxfId="554" priority="537" operator="equal">
      <formula>"顺延进行"</formula>
    </cfRule>
    <cfRule type="cellIs" dxfId="553" priority="538" operator="equal">
      <formula>"正常进行"</formula>
    </cfRule>
    <cfRule type="cellIs" dxfId="552" priority="539" operator="equal">
      <formula>"额外完成"</formula>
    </cfRule>
    <cfRule type="cellIs" dxfId="551" priority="540" operator="equal">
      <formula>"延迟完成"</formula>
    </cfRule>
    <cfRule type="cellIs" dxfId="550" priority="541" operator="equal">
      <formula>"按时完成"</formula>
    </cfRule>
  </conditionalFormatting>
  <conditionalFormatting sqref="B80:B82 B22:B24 B49:B51 B111:B1048576 B18:B20 B13:B14 B2:B8">
    <cfRule type="cellIs" dxfId="549" priority="529" operator="equal">
      <formula>"【测试】"</formula>
    </cfRule>
    <cfRule type="cellIs" dxfId="548" priority="530" operator="equal">
      <formula>"【美术】"</formula>
    </cfRule>
    <cfRule type="cellIs" dxfId="547" priority="531" operator="equal">
      <formula>"【界面】"</formula>
    </cfRule>
    <cfRule type="cellIs" dxfId="546" priority="532" operator="equal">
      <formula>"【开发】"</formula>
    </cfRule>
    <cfRule type="cellIs" dxfId="545" priority="533" operator="equal">
      <formula>"【配置】"</formula>
    </cfRule>
    <cfRule type="cellIs" dxfId="544" priority="534" operator="equal">
      <formula>"【设计】"</formula>
    </cfRule>
  </conditionalFormatting>
  <conditionalFormatting sqref="B53:B55">
    <cfRule type="cellIs" dxfId="543" priority="523" operator="equal">
      <formula>"【测试】"</formula>
    </cfRule>
    <cfRule type="cellIs" dxfId="542" priority="524" operator="equal">
      <formula>"【美术】"</formula>
    </cfRule>
    <cfRule type="cellIs" dxfId="541" priority="525" operator="equal">
      <formula>"【界面】"</formula>
    </cfRule>
    <cfRule type="cellIs" dxfId="540" priority="526" operator="equal">
      <formula>"【开发】"</formula>
    </cfRule>
    <cfRule type="cellIs" dxfId="539" priority="527" operator="equal">
      <formula>"【配置】"</formula>
    </cfRule>
    <cfRule type="cellIs" dxfId="538" priority="528" operator="equal">
      <formula>"【设计】"</formula>
    </cfRule>
  </conditionalFormatting>
  <conditionalFormatting sqref="B84:B86">
    <cfRule type="cellIs" dxfId="537" priority="517" operator="equal">
      <formula>"【测试】"</formula>
    </cfRule>
    <cfRule type="cellIs" dxfId="536" priority="518" operator="equal">
      <formula>"【美术】"</formula>
    </cfRule>
    <cfRule type="cellIs" dxfId="535" priority="519" operator="equal">
      <formula>"【界面】"</formula>
    </cfRule>
    <cfRule type="cellIs" dxfId="534" priority="520" operator="equal">
      <formula>"【开发】"</formula>
    </cfRule>
    <cfRule type="cellIs" dxfId="533" priority="521" operator="equal">
      <formula>"【配置】"</formula>
    </cfRule>
    <cfRule type="cellIs" dxfId="532" priority="522" operator="equal">
      <formula>"【设计】"</formula>
    </cfRule>
  </conditionalFormatting>
  <conditionalFormatting sqref="D25:D48">
    <cfRule type="cellIs" dxfId="531" priority="507" operator="equal">
      <formula>"待定"</formula>
    </cfRule>
    <cfRule type="cellIs" dxfId="530" priority="508" operator="equal">
      <formula>"P2"</formula>
    </cfRule>
    <cfRule type="cellIs" dxfId="529" priority="509" operator="equal">
      <formula>"P1"</formula>
    </cfRule>
    <cfRule type="cellIs" dxfId="528" priority="510" operator="equal">
      <formula>"P0"</formula>
    </cfRule>
  </conditionalFormatting>
  <conditionalFormatting sqref="F25:F48">
    <cfRule type="cellIs" dxfId="527" priority="500" operator="equal">
      <formula>"已上线"</formula>
    </cfRule>
    <cfRule type="cellIs" dxfId="526" priority="501" operator="equal">
      <formula>"待上线"</formula>
    </cfRule>
    <cfRule type="cellIs" dxfId="525" priority="502" operator="equal">
      <formula>"待送测"</formula>
    </cfRule>
    <cfRule type="cellIs" dxfId="524" priority="503" operator="equal">
      <formula>"开发中"</formula>
    </cfRule>
    <cfRule type="cellIs" dxfId="523" priority="504" operator="equal">
      <formula>"已完成"</formula>
    </cfRule>
    <cfRule type="cellIs" dxfId="522" priority="505" operator="equal">
      <formula>"进行中"</formula>
    </cfRule>
    <cfRule type="cellIs" dxfId="521" priority="506" operator="equal">
      <formula>"未开始"</formula>
    </cfRule>
  </conditionalFormatting>
  <conditionalFormatting sqref="F25:F48">
    <cfRule type="cellIs" dxfId="520" priority="499" operator="equal">
      <formula>"已送测"</formula>
    </cfRule>
  </conditionalFormatting>
  <conditionalFormatting sqref="G25:G48">
    <cfRule type="cellIs" dxfId="519" priority="492" operator="equal">
      <formula>"延后安排"</formula>
    </cfRule>
    <cfRule type="cellIs" dxfId="518" priority="493" operator="equal">
      <formula>"提前进行"</formula>
    </cfRule>
    <cfRule type="cellIs" dxfId="517" priority="494" operator="equal">
      <formula>"顺延进行"</formula>
    </cfRule>
    <cfRule type="cellIs" dxfId="516" priority="495" operator="equal">
      <formula>"正常进行"</formula>
    </cfRule>
    <cfRule type="cellIs" dxfId="515" priority="496" operator="equal">
      <formula>"额外完成"</formula>
    </cfRule>
    <cfRule type="cellIs" dxfId="514" priority="497" operator="equal">
      <formula>"延迟完成"</formula>
    </cfRule>
    <cfRule type="cellIs" dxfId="513" priority="498" operator="equal">
      <formula>"按时完成"</formula>
    </cfRule>
  </conditionalFormatting>
  <conditionalFormatting sqref="B25:B48">
    <cfRule type="cellIs" dxfId="512" priority="486" operator="equal">
      <formula>"【测试】"</formula>
    </cfRule>
    <cfRule type="cellIs" dxfId="511" priority="487" operator="equal">
      <formula>"【美术】"</formula>
    </cfRule>
    <cfRule type="cellIs" dxfId="510" priority="488" operator="equal">
      <formula>"【界面】"</formula>
    </cfRule>
    <cfRule type="cellIs" dxfId="509" priority="489" operator="equal">
      <formula>"【开发】"</formula>
    </cfRule>
    <cfRule type="cellIs" dxfId="508" priority="490" operator="equal">
      <formula>"【配置】"</formula>
    </cfRule>
    <cfRule type="cellIs" dxfId="507" priority="491" operator="equal">
      <formula>"【设计】"</formula>
    </cfRule>
  </conditionalFormatting>
  <conditionalFormatting sqref="D56:D79">
    <cfRule type="cellIs" dxfId="506" priority="482" operator="equal">
      <formula>"待定"</formula>
    </cfRule>
    <cfRule type="cellIs" dxfId="505" priority="483" operator="equal">
      <formula>"P2"</formula>
    </cfRule>
    <cfRule type="cellIs" dxfId="504" priority="484" operator="equal">
      <formula>"P1"</formula>
    </cfRule>
    <cfRule type="cellIs" dxfId="503" priority="485" operator="equal">
      <formula>"P0"</formula>
    </cfRule>
  </conditionalFormatting>
  <conditionalFormatting sqref="F56:F79">
    <cfRule type="cellIs" dxfId="502" priority="475" operator="equal">
      <formula>"已上线"</formula>
    </cfRule>
    <cfRule type="cellIs" dxfId="501" priority="476" operator="equal">
      <formula>"待上线"</formula>
    </cfRule>
    <cfRule type="cellIs" dxfId="500" priority="477" operator="equal">
      <formula>"待送测"</formula>
    </cfRule>
    <cfRule type="cellIs" dxfId="499" priority="478" operator="equal">
      <formula>"开发中"</formula>
    </cfRule>
    <cfRule type="cellIs" dxfId="498" priority="479" operator="equal">
      <formula>"已完成"</formula>
    </cfRule>
    <cfRule type="cellIs" dxfId="497" priority="480" operator="equal">
      <formula>"进行中"</formula>
    </cfRule>
    <cfRule type="cellIs" dxfId="496" priority="481" operator="equal">
      <formula>"未开始"</formula>
    </cfRule>
  </conditionalFormatting>
  <conditionalFormatting sqref="F56:F79">
    <cfRule type="cellIs" dxfId="495" priority="474" operator="equal">
      <formula>"已送测"</formula>
    </cfRule>
  </conditionalFormatting>
  <conditionalFormatting sqref="G56:G79">
    <cfRule type="cellIs" dxfId="494" priority="467" operator="equal">
      <formula>"延后安排"</formula>
    </cfRule>
    <cfRule type="cellIs" dxfId="493" priority="468" operator="equal">
      <formula>"提前进行"</formula>
    </cfRule>
    <cfRule type="cellIs" dxfId="492" priority="469" operator="equal">
      <formula>"顺延进行"</formula>
    </cfRule>
    <cfRule type="cellIs" dxfId="491" priority="470" operator="equal">
      <formula>"正常进行"</formula>
    </cfRule>
    <cfRule type="cellIs" dxfId="490" priority="471" operator="equal">
      <formula>"额外完成"</formula>
    </cfRule>
    <cfRule type="cellIs" dxfId="489" priority="472" operator="equal">
      <formula>"延迟完成"</formula>
    </cfRule>
    <cfRule type="cellIs" dxfId="488" priority="473" operator="equal">
      <formula>"按时完成"</formula>
    </cfRule>
  </conditionalFormatting>
  <conditionalFormatting sqref="B56:B79">
    <cfRule type="cellIs" dxfId="487" priority="461" operator="equal">
      <formula>"【测试】"</formula>
    </cfRule>
    <cfRule type="cellIs" dxfId="486" priority="462" operator="equal">
      <formula>"【美术】"</formula>
    </cfRule>
    <cfRule type="cellIs" dxfId="485" priority="463" operator="equal">
      <formula>"【界面】"</formula>
    </cfRule>
    <cfRule type="cellIs" dxfId="484" priority="464" operator="equal">
      <formula>"【开发】"</formula>
    </cfRule>
    <cfRule type="cellIs" dxfId="483" priority="465" operator="equal">
      <formula>"【配置】"</formula>
    </cfRule>
    <cfRule type="cellIs" dxfId="482" priority="466" operator="equal">
      <formula>"【设计】"</formula>
    </cfRule>
  </conditionalFormatting>
  <conditionalFormatting sqref="D87:D110">
    <cfRule type="cellIs" dxfId="481" priority="457" operator="equal">
      <formula>"待定"</formula>
    </cfRule>
    <cfRule type="cellIs" dxfId="480" priority="458" operator="equal">
      <formula>"P2"</formula>
    </cfRule>
    <cfRule type="cellIs" dxfId="479" priority="459" operator="equal">
      <formula>"P1"</formula>
    </cfRule>
    <cfRule type="cellIs" dxfId="478" priority="460" operator="equal">
      <formula>"P0"</formula>
    </cfRule>
  </conditionalFormatting>
  <conditionalFormatting sqref="F87:F110">
    <cfRule type="cellIs" dxfId="477" priority="450" operator="equal">
      <formula>"已上线"</formula>
    </cfRule>
    <cfRule type="cellIs" dxfId="476" priority="451" operator="equal">
      <formula>"待上线"</formula>
    </cfRule>
    <cfRule type="cellIs" dxfId="475" priority="452" operator="equal">
      <formula>"待送测"</formula>
    </cfRule>
    <cfRule type="cellIs" dxfId="474" priority="453" operator="equal">
      <formula>"开发中"</formula>
    </cfRule>
    <cfRule type="cellIs" dxfId="473" priority="454" operator="equal">
      <formula>"已完成"</formula>
    </cfRule>
    <cfRule type="cellIs" dxfId="472" priority="455" operator="equal">
      <formula>"进行中"</formula>
    </cfRule>
    <cfRule type="cellIs" dxfId="471" priority="456" operator="equal">
      <formula>"未开始"</formula>
    </cfRule>
  </conditionalFormatting>
  <conditionalFormatting sqref="F87:F110">
    <cfRule type="cellIs" dxfId="470" priority="449" operator="equal">
      <formula>"已送测"</formula>
    </cfRule>
  </conditionalFormatting>
  <conditionalFormatting sqref="G87:G110">
    <cfRule type="cellIs" dxfId="469" priority="442" operator="equal">
      <formula>"延后安排"</formula>
    </cfRule>
    <cfRule type="cellIs" dxfId="468" priority="443" operator="equal">
      <formula>"提前进行"</formula>
    </cfRule>
    <cfRule type="cellIs" dxfId="467" priority="444" operator="equal">
      <formula>"顺延进行"</formula>
    </cfRule>
    <cfRule type="cellIs" dxfId="466" priority="445" operator="equal">
      <formula>"正常进行"</formula>
    </cfRule>
    <cfRule type="cellIs" dxfId="465" priority="446" operator="equal">
      <formula>"额外完成"</formula>
    </cfRule>
    <cfRule type="cellIs" dxfId="464" priority="447" operator="equal">
      <formula>"延迟完成"</formula>
    </cfRule>
    <cfRule type="cellIs" dxfId="463" priority="448" operator="equal">
      <formula>"按时完成"</formula>
    </cfRule>
  </conditionalFormatting>
  <conditionalFormatting sqref="B87:B110">
    <cfRule type="cellIs" dxfId="462" priority="436" operator="equal">
      <formula>"【测试】"</formula>
    </cfRule>
    <cfRule type="cellIs" dxfId="461" priority="437" operator="equal">
      <formula>"【美术】"</formula>
    </cfRule>
    <cfRule type="cellIs" dxfId="460" priority="438" operator="equal">
      <formula>"【界面】"</formula>
    </cfRule>
    <cfRule type="cellIs" dxfId="459" priority="439" operator="equal">
      <formula>"【开发】"</formula>
    </cfRule>
    <cfRule type="cellIs" dxfId="458" priority="440" operator="equal">
      <formula>"【配置】"</formula>
    </cfRule>
    <cfRule type="cellIs" dxfId="457" priority="441" operator="equal">
      <formula>"【设计】"</formula>
    </cfRule>
  </conditionalFormatting>
  <conditionalFormatting sqref="B16">
    <cfRule type="cellIs" dxfId="456" priority="226" operator="equal">
      <formula>"【测试】"</formula>
    </cfRule>
    <cfRule type="cellIs" dxfId="455" priority="227" operator="equal">
      <formula>"【美术】"</formula>
    </cfRule>
    <cfRule type="cellIs" dxfId="454" priority="228" operator="equal">
      <formula>"【界面】"</formula>
    </cfRule>
    <cfRule type="cellIs" dxfId="453" priority="229" operator="equal">
      <formula>"【开发】"</formula>
    </cfRule>
    <cfRule type="cellIs" dxfId="452" priority="230" operator="equal">
      <formula>"【配置】"</formula>
    </cfRule>
    <cfRule type="cellIs" dxfId="451" priority="231" operator="equal">
      <formula>"【设计】"</formula>
    </cfRule>
  </conditionalFormatting>
  <conditionalFormatting sqref="F16">
    <cfRule type="cellIs" dxfId="450" priority="240" operator="equal">
      <formula>"已上线"</formula>
    </cfRule>
    <cfRule type="cellIs" dxfId="449" priority="241" operator="equal">
      <formula>"待上线"</formula>
    </cfRule>
    <cfRule type="cellIs" dxfId="448" priority="242" operator="equal">
      <formula>"待送测"</formula>
    </cfRule>
    <cfRule type="cellIs" dxfId="447" priority="243" operator="equal">
      <formula>"开发中"</formula>
    </cfRule>
    <cfRule type="cellIs" dxfId="446" priority="244" operator="equal">
      <formula>"已完成"</formula>
    </cfRule>
    <cfRule type="cellIs" dxfId="445" priority="245" operator="equal">
      <formula>"进行中"</formula>
    </cfRule>
    <cfRule type="cellIs" dxfId="444" priority="246" operator="equal">
      <formula>"未开始"</formula>
    </cfRule>
  </conditionalFormatting>
  <conditionalFormatting sqref="F16">
    <cfRule type="cellIs" dxfId="443" priority="239" operator="equal">
      <formula>"已送测"</formula>
    </cfRule>
  </conditionalFormatting>
  <conditionalFormatting sqref="G16">
    <cfRule type="cellIs" dxfId="442" priority="232" operator="equal">
      <formula>"延后安排"</formula>
    </cfRule>
    <cfRule type="cellIs" dxfId="441" priority="233" operator="equal">
      <formula>"提前进行"</formula>
    </cfRule>
    <cfRule type="cellIs" dxfId="440" priority="234" operator="equal">
      <formula>"顺延进行"</formula>
    </cfRule>
    <cfRule type="cellIs" dxfId="439" priority="235" operator="equal">
      <formula>"正常进行"</formula>
    </cfRule>
    <cfRule type="cellIs" dxfId="438" priority="236" operator="equal">
      <formula>"额外完成"</formula>
    </cfRule>
    <cfRule type="cellIs" dxfId="437" priority="237" operator="equal">
      <formula>"延迟完成"</formula>
    </cfRule>
    <cfRule type="cellIs" dxfId="436" priority="238" operator="equal">
      <formula>"按时完成"</formula>
    </cfRule>
  </conditionalFormatting>
  <conditionalFormatting sqref="F15">
    <cfRule type="cellIs" dxfId="435" priority="219" operator="equal">
      <formula>"已上线"</formula>
    </cfRule>
    <cfRule type="cellIs" dxfId="434" priority="220" operator="equal">
      <formula>"待上线"</formula>
    </cfRule>
    <cfRule type="cellIs" dxfId="433" priority="221" operator="equal">
      <formula>"待送测"</formula>
    </cfRule>
    <cfRule type="cellIs" dxfId="432" priority="222" operator="equal">
      <formula>"开发中"</formula>
    </cfRule>
    <cfRule type="cellIs" dxfId="431" priority="223" operator="equal">
      <formula>"已完成"</formula>
    </cfRule>
    <cfRule type="cellIs" dxfId="430" priority="224" operator="equal">
      <formula>"进行中"</formula>
    </cfRule>
    <cfRule type="cellIs" dxfId="429" priority="225" operator="equal">
      <formula>"未开始"</formula>
    </cfRule>
  </conditionalFormatting>
  <conditionalFormatting sqref="F15">
    <cfRule type="cellIs" dxfId="428" priority="218" operator="equal">
      <formula>"已送测"</formula>
    </cfRule>
  </conditionalFormatting>
  <conditionalFormatting sqref="G15">
    <cfRule type="cellIs" dxfId="427" priority="211" operator="equal">
      <formula>"延后安排"</formula>
    </cfRule>
    <cfRule type="cellIs" dxfId="426" priority="212" operator="equal">
      <formula>"提前进行"</formula>
    </cfRule>
    <cfRule type="cellIs" dxfId="425" priority="213" operator="equal">
      <formula>"顺延进行"</formula>
    </cfRule>
    <cfRule type="cellIs" dxfId="424" priority="214" operator="equal">
      <formula>"正常进行"</formula>
    </cfRule>
    <cfRule type="cellIs" dxfId="423" priority="215" operator="equal">
      <formula>"额外完成"</formula>
    </cfRule>
    <cfRule type="cellIs" dxfId="422" priority="216" operator="equal">
      <formula>"延迟完成"</formula>
    </cfRule>
    <cfRule type="cellIs" dxfId="421" priority="217" operator="equal">
      <formula>"按时完成"</formula>
    </cfRule>
  </conditionalFormatting>
  <conditionalFormatting sqref="B15">
    <cfRule type="cellIs" dxfId="420" priority="205" operator="equal">
      <formula>"【测试】"</formula>
    </cfRule>
    <cfRule type="cellIs" dxfId="419" priority="206" operator="equal">
      <formula>"【美术】"</formula>
    </cfRule>
    <cfRule type="cellIs" dxfId="418" priority="207" operator="equal">
      <formula>"【界面】"</formula>
    </cfRule>
    <cfRule type="cellIs" dxfId="417" priority="208" operator="equal">
      <formula>"【开发】"</formula>
    </cfRule>
    <cfRule type="cellIs" dxfId="416" priority="209" operator="equal">
      <formula>"【配置】"</formula>
    </cfRule>
    <cfRule type="cellIs" dxfId="415" priority="210" operator="equal">
      <formula>"【设计】"</formula>
    </cfRule>
  </conditionalFormatting>
  <conditionalFormatting sqref="D15:D16">
    <cfRule type="cellIs" dxfId="414" priority="201" operator="equal">
      <formula>"待定"</formula>
    </cfRule>
    <cfRule type="cellIs" dxfId="413" priority="202" operator="equal">
      <formula>"P2"</formula>
    </cfRule>
    <cfRule type="cellIs" dxfId="412" priority="203" operator="equal">
      <formula>"P1"</formula>
    </cfRule>
    <cfRule type="cellIs" dxfId="411" priority="204" operator="equal">
      <formula>"P0"</formula>
    </cfRule>
  </conditionalFormatting>
  <conditionalFormatting sqref="D11">
    <cfRule type="cellIs" dxfId="410" priority="122" operator="equal">
      <formula>"待定"</formula>
    </cfRule>
    <cfRule type="cellIs" dxfId="409" priority="123" operator="equal">
      <formula>"P2"</formula>
    </cfRule>
    <cfRule type="cellIs" dxfId="408" priority="124" operator="equal">
      <formula>"P1"</formula>
    </cfRule>
    <cfRule type="cellIs" dxfId="407" priority="125" operator="equal">
      <formula>"P0"</formula>
    </cfRule>
  </conditionalFormatting>
  <conditionalFormatting sqref="F11">
    <cfRule type="cellIs" dxfId="406" priority="115" operator="equal">
      <formula>"已上线"</formula>
    </cfRule>
    <cfRule type="cellIs" dxfId="405" priority="116" operator="equal">
      <formula>"待上线"</formula>
    </cfRule>
    <cfRule type="cellIs" dxfId="404" priority="117" operator="equal">
      <formula>"待送测"</formula>
    </cfRule>
    <cfRule type="cellIs" dxfId="403" priority="118" operator="equal">
      <formula>"开发中"</formula>
    </cfRule>
    <cfRule type="cellIs" dxfId="402" priority="119" operator="equal">
      <formula>"已完成"</formula>
    </cfRule>
    <cfRule type="cellIs" dxfId="401" priority="120" operator="equal">
      <formula>"进行中"</formula>
    </cfRule>
    <cfRule type="cellIs" dxfId="400" priority="121" operator="equal">
      <formula>"未开始"</formula>
    </cfRule>
  </conditionalFormatting>
  <conditionalFormatting sqref="F11">
    <cfRule type="cellIs" dxfId="399" priority="114" operator="equal">
      <formula>"已送测"</formula>
    </cfRule>
  </conditionalFormatting>
  <conditionalFormatting sqref="G11">
    <cfRule type="cellIs" dxfId="398" priority="107" operator="equal">
      <formula>"延后安排"</formula>
    </cfRule>
    <cfRule type="cellIs" dxfId="397" priority="108" operator="equal">
      <formula>"提前进行"</formula>
    </cfRule>
    <cfRule type="cellIs" dxfId="396" priority="109" operator="equal">
      <formula>"顺延进行"</formula>
    </cfRule>
    <cfRule type="cellIs" dxfId="395" priority="110" operator="equal">
      <formula>"正常进行"</formula>
    </cfRule>
    <cfRule type="cellIs" dxfId="394" priority="111" operator="equal">
      <formula>"额外完成"</formula>
    </cfRule>
    <cfRule type="cellIs" dxfId="393" priority="112" operator="equal">
      <formula>"延迟完成"</formula>
    </cfRule>
    <cfRule type="cellIs" dxfId="392" priority="113" operator="equal">
      <formula>"按时完成"</formula>
    </cfRule>
  </conditionalFormatting>
  <conditionalFormatting sqref="B11">
    <cfRule type="cellIs" dxfId="391" priority="101" operator="equal">
      <formula>"【测试】"</formula>
    </cfRule>
    <cfRule type="cellIs" dxfId="390" priority="102" operator="equal">
      <formula>"【美术】"</formula>
    </cfRule>
    <cfRule type="cellIs" dxfId="389" priority="103" operator="equal">
      <formula>"【界面】"</formula>
    </cfRule>
    <cfRule type="cellIs" dxfId="388" priority="104" operator="equal">
      <formula>"【开发】"</formula>
    </cfRule>
    <cfRule type="cellIs" dxfId="387" priority="105" operator="equal">
      <formula>"【配置】"</formula>
    </cfRule>
    <cfRule type="cellIs" dxfId="386" priority="106" operator="equal">
      <formula>"【设计】"</formula>
    </cfRule>
  </conditionalFormatting>
  <conditionalFormatting sqref="D12">
    <cfRule type="cellIs" dxfId="385" priority="97" operator="equal">
      <formula>"待定"</formula>
    </cfRule>
    <cfRule type="cellIs" dxfId="384" priority="98" operator="equal">
      <formula>"P2"</formula>
    </cfRule>
    <cfRule type="cellIs" dxfId="383" priority="99" operator="equal">
      <formula>"P1"</formula>
    </cfRule>
    <cfRule type="cellIs" dxfId="382" priority="100" operator="equal">
      <formula>"P0"</formula>
    </cfRule>
  </conditionalFormatting>
  <conditionalFormatting sqref="F12">
    <cfRule type="cellIs" dxfId="381" priority="90" operator="equal">
      <formula>"已上线"</formula>
    </cfRule>
    <cfRule type="cellIs" dxfId="380" priority="91" operator="equal">
      <formula>"待上线"</formula>
    </cfRule>
    <cfRule type="cellIs" dxfId="379" priority="92" operator="equal">
      <formula>"待送测"</formula>
    </cfRule>
    <cfRule type="cellIs" dxfId="378" priority="93" operator="equal">
      <formula>"开发中"</formula>
    </cfRule>
    <cfRule type="cellIs" dxfId="377" priority="94" operator="equal">
      <formula>"已完成"</formula>
    </cfRule>
    <cfRule type="cellIs" dxfId="376" priority="95" operator="equal">
      <formula>"进行中"</formula>
    </cfRule>
    <cfRule type="cellIs" dxfId="375" priority="96" operator="equal">
      <formula>"未开始"</formula>
    </cfRule>
  </conditionalFormatting>
  <conditionalFormatting sqref="F12">
    <cfRule type="cellIs" dxfId="374" priority="89" operator="equal">
      <formula>"已送测"</formula>
    </cfRule>
  </conditionalFormatting>
  <conditionalFormatting sqref="G12">
    <cfRule type="cellIs" dxfId="373" priority="82" operator="equal">
      <formula>"延后安排"</formula>
    </cfRule>
    <cfRule type="cellIs" dxfId="372" priority="83" operator="equal">
      <formula>"提前进行"</formula>
    </cfRule>
    <cfRule type="cellIs" dxfId="371" priority="84" operator="equal">
      <formula>"顺延进行"</formula>
    </cfRule>
    <cfRule type="cellIs" dxfId="370" priority="85" operator="equal">
      <formula>"正常进行"</formula>
    </cfRule>
    <cfRule type="cellIs" dxfId="369" priority="86" operator="equal">
      <formula>"额外完成"</formula>
    </cfRule>
    <cfRule type="cellIs" dxfId="368" priority="87" operator="equal">
      <formula>"延迟完成"</formula>
    </cfRule>
    <cfRule type="cellIs" dxfId="367" priority="88" operator="equal">
      <formula>"按时完成"</formula>
    </cfRule>
  </conditionalFormatting>
  <conditionalFormatting sqref="B12">
    <cfRule type="cellIs" dxfId="366" priority="76" operator="equal">
      <formula>"【测试】"</formula>
    </cfRule>
    <cfRule type="cellIs" dxfId="365" priority="77" operator="equal">
      <formula>"【美术】"</formula>
    </cfRule>
    <cfRule type="cellIs" dxfId="364" priority="78" operator="equal">
      <formula>"【界面】"</formula>
    </cfRule>
    <cfRule type="cellIs" dxfId="363" priority="79" operator="equal">
      <formula>"【开发】"</formula>
    </cfRule>
    <cfRule type="cellIs" dxfId="362" priority="80" operator="equal">
      <formula>"【配置】"</formula>
    </cfRule>
    <cfRule type="cellIs" dxfId="361" priority="81" operator="equal">
      <formula>"【设计】"</formula>
    </cfRule>
  </conditionalFormatting>
  <conditionalFormatting sqref="D17">
    <cfRule type="cellIs" dxfId="360" priority="72" operator="equal">
      <formula>"待定"</formula>
    </cfRule>
    <cfRule type="cellIs" dxfId="359" priority="73" operator="equal">
      <formula>"P2"</formula>
    </cfRule>
    <cfRule type="cellIs" dxfId="358" priority="74" operator="equal">
      <formula>"P1"</formula>
    </cfRule>
    <cfRule type="cellIs" dxfId="357" priority="75" operator="equal">
      <formula>"P0"</formula>
    </cfRule>
  </conditionalFormatting>
  <conditionalFormatting sqref="F17">
    <cfRule type="cellIs" dxfId="356" priority="65" operator="equal">
      <formula>"已上线"</formula>
    </cfRule>
    <cfRule type="cellIs" dxfId="355" priority="66" operator="equal">
      <formula>"待上线"</formula>
    </cfRule>
    <cfRule type="cellIs" dxfId="354" priority="67" operator="equal">
      <formula>"待送测"</formula>
    </cfRule>
    <cfRule type="cellIs" dxfId="353" priority="68" operator="equal">
      <formula>"开发中"</formula>
    </cfRule>
    <cfRule type="cellIs" dxfId="352" priority="69" operator="equal">
      <formula>"已完成"</formula>
    </cfRule>
    <cfRule type="cellIs" dxfId="351" priority="70" operator="equal">
      <formula>"进行中"</formula>
    </cfRule>
    <cfRule type="cellIs" dxfId="350" priority="71" operator="equal">
      <formula>"未开始"</formula>
    </cfRule>
  </conditionalFormatting>
  <conditionalFormatting sqref="F17">
    <cfRule type="cellIs" dxfId="349" priority="64" operator="equal">
      <formula>"已送测"</formula>
    </cfRule>
  </conditionalFormatting>
  <conditionalFormatting sqref="G17">
    <cfRule type="cellIs" dxfId="348" priority="57" operator="equal">
      <formula>"延后安排"</formula>
    </cfRule>
    <cfRule type="cellIs" dxfId="347" priority="58" operator="equal">
      <formula>"提前进行"</formula>
    </cfRule>
    <cfRule type="cellIs" dxfId="346" priority="59" operator="equal">
      <formula>"顺延进行"</formula>
    </cfRule>
    <cfRule type="cellIs" dxfId="345" priority="60" operator="equal">
      <formula>"正常进行"</formula>
    </cfRule>
    <cfRule type="cellIs" dxfId="344" priority="61" operator="equal">
      <formula>"额外完成"</formula>
    </cfRule>
    <cfRule type="cellIs" dxfId="343" priority="62" operator="equal">
      <formula>"延迟完成"</formula>
    </cfRule>
    <cfRule type="cellIs" dxfId="342" priority="63" operator="equal">
      <formula>"按时完成"</formula>
    </cfRule>
  </conditionalFormatting>
  <conditionalFormatting sqref="B17">
    <cfRule type="cellIs" dxfId="341" priority="51" operator="equal">
      <formula>"【测试】"</formula>
    </cfRule>
    <cfRule type="cellIs" dxfId="340" priority="52" operator="equal">
      <formula>"【美术】"</formula>
    </cfRule>
    <cfRule type="cellIs" dxfId="339" priority="53" operator="equal">
      <formula>"【界面】"</formula>
    </cfRule>
    <cfRule type="cellIs" dxfId="338" priority="54" operator="equal">
      <formula>"【开发】"</formula>
    </cfRule>
    <cfRule type="cellIs" dxfId="337" priority="55" operator="equal">
      <formula>"【配置】"</formula>
    </cfRule>
    <cfRule type="cellIs" dxfId="336" priority="56" operator="equal">
      <formula>"【设计】"</formula>
    </cfRule>
  </conditionalFormatting>
  <conditionalFormatting sqref="D9">
    <cfRule type="cellIs" dxfId="335" priority="47" operator="equal">
      <formula>"待定"</formula>
    </cfRule>
    <cfRule type="cellIs" dxfId="334" priority="48" operator="equal">
      <formula>"P2"</formula>
    </cfRule>
    <cfRule type="cellIs" dxfId="333" priority="49" operator="equal">
      <formula>"P1"</formula>
    </cfRule>
    <cfRule type="cellIs" dxfId="332" priority="50" operator="equal">
      <formula>"P0"</formula>
    </cfRule>
  </conditionalFormatting>
  <conditionalFormatting sqref="F9">
    <cfRule type="cellIs" dxfId="331" priority="40" operator="equal">
      <formula>"已上线"</formula>
    </cfRule>
    <cfRule type="cellIs" dxfId="330" priority="41" operator="equal">
      <formula>"待上线"</formula>
    </cfRule>
    <cfRule type="cellIs" dxfId="329" priority="42" operator="equal">
      <formula>"待送测"</formula>
    </cfRule>
    <cfRule type="cellIs" dxfId="328" priority="43" operator="equal">
      <formula>"开发中"</formula>
    </cfRule>
    <cfRule type="cellIs" dxfId="327" priority="44" operator="equal">
      <formula>"已完成"</formula>
    </cfRule>
    <cfRule type="cellIs" dxfId="326" priority="45" operator="equal">
      <formula>"进行中"</formula>
    </cfRule>
    <cfRule type="cellIs" dxfId="325" priority="46" operator="equal">
      <formula>"未开始"</formula>
    </cfRule>
  </conditionalFormatting>
  <conditionalFormatting sqref="F9">
    <cfRule type="cellIs" dxfId="324" priority="39" operator="equal">
      <formula>"已送测"</formula>
    </cfRule>
  </conditionalFormatting>
  <conditionalFormatting sqref="G9">
    <cfRule type="cellIs" dxfId="323" priority="32" operator="equal">
      <formula>"延后安排"</formula>
    </cfRule>
    <cfRule type="cellIs" dxfId="322" priority="33" operator="equal">
      <formula>"提前进行"</formula>
    </cfRule>
    <cfRule type="cellIs" dxfId="321" priority="34" operator="equal">
      <formula>"顺延进行"</formula>
    </cfRule>
    <cfRule type="cellIs" dxfId="320" priority="35" operator="equal">
      <formula>"正常进行"</formula>
    </cfRule>
    <cfRule type="cellIs" dxfId="319" priority="36" operator="equal">
      <formula>"额外完成"</formula>
    </cfRule>
    <cfRule type="cellIs" dxfId="318" priority="37" operator="equal">
      <formula>"延迟完成"</formula>
    </cfRule>
    <cfRule type="cellIs" dxfId="317" priority="38" operator="equal">
      <formula>"按时完成"</formula>
    </cfRule>
  </conditionalFormatting>
  <conditionalFormatting sqref="B9">
    <cfRule type="cellIs" dxfId="316" priority="26" operator="equal">
      <formula>"【测试】"</formula>
    </cfRule>
    <cfRule type="cellIs" dxfId="315" priority="27" operator="equal">
      <formula>"【美术】"</formula>
    </cfRule>
    <cfRule type="cellIs" dxfId="314" priority="28" operator="equal">
      <formula>"【界面】"</formula>
    </cfRule>
    <cfRule type="cellIs" dxfId="313" priority="29" operator="equal">
      <formula>"【开发】"</formula>
    </cfRule>
    <cfRule type="cellIs" dxfId="312" priority="30" operator="equal">
      <formula>"【配置】"</formula>
    </cfRule>
    <cfRule type="cellIs" dxfId="311" priority="31" operator="equal">
      <formula>"【设计】"</formula>
    </cfRule>
  </conditionalFormatting>
  <conditionalFormatting sqref="D10">
    <cfRule type="cellIs" dxfId="24" priority="22" operator="equal">
      <formula>"待定"</formula>
    </cfRule>
    <cfRule type="cellIs" dxfId="23" priority="23" operator="equal">
      <formula>"P2"</formula>
    </cfRule>
    <cfRule type="cellIs" dxfId="22" priority="24" operator="equal">
      <formula>"P1"</formula>
    </cfRule>
    <cfRule type="cellIs" dxfId="21" priority="25" operator="equal">
      <formula>"P0"</formula>
    </cfRule>
  </conditionalFormatting>
  <conditionalFormatting sqref="F10">
    <cfRule type="cellIs" dxfId="20" priority="15" operator="equal">
      <formula>"已上线"</formula>
    </cfRule>
    <cfRule type="cellIs" dxfId="19" priority="16" operator="equal">
      <formula>"待上线"</formula>
    </cfRule>
    <cfRule type="cellIs" dxfId="18" priority="17" operator="equal">
      <formula>"待送测"</formula>
    </cfRule>
    <cfRule type="cellIs" dxfId="17" priority="18" operator="equal">
      <formula>"开发中"</formula>
    </cfRule>
    <cfRule type="cellIs" dxfId="16" priority="19" operator="equal">
      <formula>"已完成"</formula>
    </cfRule>
    <cfRule type="cellIs" dxfId="15" priority="20" operator="equal">
      <formula>"进行中"</formula>
    </cfRule>
    <cfRule type="cellIs" dxfId="14" priority="21" operator="equal">
      <formula>"未开始"</formula>
    </cfRule>
  </conditionalFormatting>
  <conditionalFormatting sqref="F10">
    <cfRule type="cellIs" dxfId="13" priority="14" operator="equal">
      <formula>"已送测"</formula>
    </cfRule>
  </conditionalFormatting>
  <conditionalFormatting sqref="G10">
    <cfRule type="cellIs" dxfId="12" priority="7" operator="equal">
      <formula>"延后安排"</formula>
    </cfRule>
    <cfRule type="cellIs" dxfId="11" priority="8" operator="equal">
      <formula>"提前进行"</formula>
    </cfRule>
    <cfRule type="cellIs" dxfId="10" priority="9" operator="equal">
      <formula>"顺延进行"</formula>
    </cfRule>
    <cfRule type="cellIs" dxfId="9" priority="10" operator="equal">
      <formula>"正常进行"</formula>
    </cfRule>
    <cfRule type="cellIs" dxfId="8" priority="11" operator="equal">
      <formula>"额外完成"</formula>
    </cfRule>
    <cfRule type="cellIs" dxfId="7" priority="12" operator="equal">
      <formula>"延迟完成"</formula>
    </cfRule>
    <cfRule type="cellIs" dxfId="6" priority="13" operator="equal">
      <formula>"按时完成"</formula>
    </cfRule>
  </conditionalFormatting>
  <conditionalFormatting sqref="B10">
    <cfRule type="cellIs" dxfId="5" priority="1" operator="equal">
      <formula>"【测试】"</formula>
    </cfRule>
    <cfRule type="cellIs" dxfId="4" priority="2" operator="equal">
      <formula>"【美术】"</formula>
    </cfRule>
    <cfRule type="cellIs" dxfId="3" priority="3" operator="equal">
      <formula>"【界面】"</formula>
    </cfRule>
    <cfRule type="cellIs" dxfId="2" priority="4" operator="equal">
      <formula>"【开发】"</formula>
    </cfRule>
    <cfRule type="cellIs" dxfId="1" priority="5" operator="equal">
      <formula>"【配置】"</formula>
    </cfRule>
    <cfRule type="cellIs" dxfId="0" priority="6" operator="equal">
      <formula>"【设计】"</formula>
    </cfRule>
  </conditionalFormatting>
  <dataValidations count="4">
    <dataValidation type="list" allowBlank="1" showInputMessage="1" showErrorMessage="1" sqref="G25:G48 G56:G79 G87:G110 G5:G17" xr:uid="{412400B0-9B10-4138-88D3-C3881547E915}">
      <formula1>"按时完成,延迟完成,额外完成,正常进行,顺延进行,提前进行,延后安排"</formula1>
    </dataValidation>
    <dataValidation type="list" allowBlank="1" showInputMessage="1" showErrorMessage="1" sqref="F25:F48 F56:F79 F87:F110 F5:F17" xr:uid="{376AEBF7-CFC0-4311-A96D-A1713EF38C42}">
      <formula1>"未开始,进行中,已完成,开发中,待送测,已送测,待上线,已上线"</formula1>
    </dataValidation>
    <dataValidation type="list" allowBlank="1" showInputMessage="1" showErrorMessage="1" sqref="D25:D48 D56:D79 D87:D110 D5:D17" xr:uid="{F1329B65-4002-4F37-A728-91064D5E248E}">
      <formula1>"P0,P1,P2,待定,/"</formula1>
    </dataValidation>
    <dataValidation type="list" allowBlank="1" showInputMessage="1" showErrorMessage="1" sqref="B25:B48 B56:B79 B87:B110 B5:B17" xr:uid="{1E45A52D-67D1-4788-92A3-422607F5A2B6}">
      <formula1>"【设计】,【配置】,【开发】,【美术】,【界面】,【测试】"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D951-09C1-4389-A6D5-A7E6C5BCB4A9}">
  <dimension ref="A1:T152"/>
  <sheetViews>
    <sheetView zoomScaleNormal="100" workbookViewId="0">
      <selection activeCell="C13" sqref="C13"/>
    </sheetView>
  </sheetViews>
  <sheetFormatPr defaultColWidth="9" defaultRowHeight="16.5" x14ac:dyDescent="0.35"/>
  <cols>
    <col min="1" max="1" width="13.125" style="2" bestFit="1" customWidth="1"/>
    <col min="2" max="2" width="8.625" style="1" customWidth="1"/>
    <col min="3" max="3" width="38.375" style="2" bestFit="1" customWidth="1"/>
    <col min="4" max="4" width="6.625" style="1" customWidth="1"/>
    <col min="5" max="5" width="16.625" style="1" customWidth="1"/>
    <col min="6" max="6" width="8.625" style="1" customWidth="1"/>
    <col min="7" max="7" width="8.625" style="1" hidden="1" customWidth="1"/>
    <col min="8" max="8" width="25.625" style="2" hidden="1" customWidth="1"/>
    <col min="9" max="9" width="2.625" style="1" customWidth="1"/>
    <col min="10" max="19" width="8.625" style="1" customWidth="1"/>
    <col min="20" max="20" width="2.625" style="1" customWidth="1"/>
    <col min="21" max="16384" width="9" style="2"/>
  </cols>
  <sheetData>
    <row r="1" spans="1:20" s="1" customFormat="1" x14ac:dyDescent="0.35">
      <c r="A1" s="45" t="str">
        <f>TEXT(N3,"YYYY")&amp;"年"&amp;TEXT(N3,"mm")&amp;"月第"&amp;ROUNDUP(DAY(N3)/7,0)&amp;"周 - 周工作计划   "&amp;TEXT(J3,"YYYY.MM.DD")&amp;"～"&amp;TEXT(R3,"YYYY.MM.DD")</f>
        <v>2020年08月第1周 - 周工作计划   2020.08.01～2020.08.05</v>
      </c>
      <c r="B1" s="46"/>
      <c r="C1" s="46"/>
      <c r="D1" s="46"/>
      <c r="E1" s="46"/>
      <c r="F1" s="46"/>
      <c r="G1" s="46"/>
      <c r="H1" s="47"/>
      <c r="I1" s="48" t="s">
        <v>0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</row>
    <row r="2" spans="1:20" s="1" customFormat="1" x14ac:dyDescent="0.35">
      <c r="A2" s="50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6</v>
      </c>
      <c r="G2" s="42" t="s">
        <v>7</v>
      </c>
      <c r="H2" s="42" t="s">
        <v>8</v>
      </c>
      <c r="I2" s="43"/>
      <c r="J2" s="44" t="s">
        <v>9</v>
      </c>
      <c r="K2" s="36"/>
      <c r="L2" s="36" t="s">
        <v>10</v>
      </c>
      <c r="M2" s="36"/>
      <c r="N2" s="36" t="s">
        <v>11</v>
      </c>
      <c r="O2" s="36"/>
      <c r="P2" s="36" t="s">
        <v>12</v>
      </c>
      <c r="Q2" s="36"/>
      <c r="R2" s="36" t="s">
        <v>13</v>
      </c>
      <c r="S2" s="37"/>
      <c r="T2" s="38"/>
    </row>
    <row r="3" spans="1:20" s="1" customFormat="1" x14ac:dyDescent="0.35">
      <c r="A3" s="50"/>
      <c r="B3" s="42"/>
      <c r="C3" s="42"/>
      <c r="D3" s="42"/>
      <c r="E3" s="42"/>
      <c r="F3" s="42"/>
      <c r="G3" s="42"/>
      <c r="H3" s="42"/>
      <c r="I3" s="43"/>
      <c r="J3" s="39">
        <v>44044</v>
      </c>
      <c r="K3" s="40"/>
      <c r="L3" s="40">
        <f>J3+1</f>
        <v>44045</v>
      </c>
      <c r="M3" s="40"/>
      <c r="N3" s="40">
        <f>L3+1</f>
        <v>44046</v>
      </c>
      <c r="O3" s="40"/>
      <c r="P3" s="40">
        <f>N3+1</f>
        <v>44047</v>
      </c>
      <c r="Q3" s="40"/>
      <c r="R3" s="40">
        <f>P3+1</f>
        <v>44048</v>
      </c>
      <c r="S3" s="41"/>
      <c r="T3" s="38"/>
    </row>
    <row r="4" spans="1:20" ht="5.0999999999999996" customHeight="1" x14ac:dyDescent="0.3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</row>
    <row r="5" spans="1:20" x14ac:dyDescent="0.35">
      <c r="A5" s="3" t="str">
        <f>"ICB-"&amp;INT(MID(A1,3,2)&amp;MID(A1,6,2)&amp;MID(A1,10,1))*100+1</f>
        <v>ICB-2008101</v>
      </c>
      <c r="B5" s="4" t="s">
        <v>14</v>
      </c>
      <c r="C5" s="23" t="s">
        <v>39</v>
      </c>
      <c r="D5" s="4" t="s">
        <v>15</v>
      </c>
      <c r="E5" s="12"/>
      <c r="F5" s="4" t="s">
        <v>32</v>
      </c>
      <c r="G5" s="4" t="s">
        <v>17</v>
      </c>
      <c r="H5" s="5"/>
      <c r="I5" s="6"/>
      <c r="J5" s="7"/>
      <c r="K5" s="30" t="s">
        <v>18</v>
      </c>
      <c r="L5" s="8"/>
      <c r="M5" s="8"/>
      <c r="N5" s="8"/>
      <c r="O5" s="8"/>
      <c r="P5" s="8"/>
      <c r="Q5" s="30" t="s">
        <v>19</v>
      </c>
      <c r="R5" s="8"/>
      <c r="S5" s="8"/>
      <c r="T5" s="9"/>
    </row>
    <row r="6" spans="1:20" x14ac:dyDescent="0.35">
      <c r="A6" s="3" t="str">
        <f>"ICB-"&amp;INT(RIGHT(A$5,7))+ROW()-ROW(A$5)</f>
        <v>ICB-2008102</v>
      </c>
      <c r="B6" s="4" t="s">
        <v>14</v>
      </c>
      <c r="C6" s="23"/>
      <c r="D6" s="4" t="s">
        <v>22</v>
      </c>
      <c r="E6" s="12"/>
      <c r="F6" s="4" t="s">
        <v>16</v>
      </c>
      <c r="G6" s="4" t="s">
        <v>20</v>
      </c>
      <c r="H6" s="5"/>
      <c r="I6" s="6"/>
      <c r="J6" s="7"/>
      <c r="K6" s="30" t="s">
        <v>18</v>
      </c>
      <c r="L6" s="8"/>
      <c r="M6" s="8"/>
      <c r="N6" s="8"/>
      <c r="O6" s="8"/>
      <c r="P6" s="8"/>
      <c r="Q6" s="30" t="s">
        <v>19</v>
      </c>
      <c r="R6" s="8"/>
      <c r="S6" s="8"/>
      <c r="T6" s="9"/>
    </row>
    <row r="7" spans="1:20" x14ac:dyDescent="0.35">
      <c r="A7" s="3" t="str">
        <f t="shared" ref="A7:A27" si="0">"ICB-"&amp;INT(RIGHT(A$5,7))+ROW()-ROW(A$5)</f>
        <v>ICB-2008103</v>
      </c>
      <c r="B7" s="4" t="s">
        <v>14</v>
      </c>
      <c r="C7" s="23"/>
      <c r="D7" s="4" t="s">
        <v>23</v>
      </c>
      <c r="E7" s="12"/>
      <c r="F7" s="4" t="s">
        <v>30</v>
      </c>
      <c r="G7" s="4" t="s">
        <v>21</v>
      </c>
      <c r="H7" s="5"/>
      <c r="I7" s="6"/>
      <c r="J7" s="7"/>
      <c r="K7" s="30" t="s">
        <v>18</v>
      </c>
      <c r="L7" s="8"/>
      <c r="M7" s="8"/>
      <c r="N7" s="8"/>
      <c r="O7" s="8"/>
      <c r="P7" s="8"/>
      <c r="Q7" s="30" t="s">
        <v>19</v>
      </c>
      <c r="R7" s="8"/>
      <c r="S7" s="8"/>
      <c r="T7" s="9"/>
    </row>
    <row r="8" spans="1:20" x14ac:dyDescent="0.35">
      <c r="A8" s="3" t="str">
        <f t="shared" si="0"/>
        <v>ICB-2008104</v>
      </c>
      <c r="B8" s="4" t="s">
        <v>14</v>
      </c>
      <c r="C8" s="23"/>
      <c r="D8" s="4" t="s">
        <v>33</v>
      </c>
      <c r="E8" s="12"/>
      <c r="F8" s="4"/>
      <c r="G8" s="4"/>
      <c r="H8" s="5"/>
      <c r="I8" s="6"/>
      <c r="J8" s="7"/>
      <c r="K8" s="30" t="s">
        <v>18</v>
      </c>
      <c r="L8" s="8"/>
      <c r="M8" s="8"/>
      <c r="N8" s="8"/>
      <c r="O8" s="8"/>
      <c r="P8" s="8"/>
      <c r="Q8" s="30" t="s">
        <v>19</v>
      </c>
      <c r="R8" s="8"/>
      <c r="S8" s="8"/>
      <c r="T8" s="9"/>
    </row>
    <row r="9" spans="1:20" x14ac:dyDescent="0.35">
      <c r="A9" s="3" t="str">
        <f t="shared" si="0"/>
        <v>ICB-2008105</v>
      </c>
      <c r="B9" s="4" t="s">
        <v>43</v>
      </c>
      <c r="C9" s="23"/>
      <c r="D9" s="4" t="s">
        <v>34</v>
      </c>
      <c r="E9" s="12"/>
      <c r="F9" s="4"/>
      <c r="G9" s="4"/>
      <c r="H9" s="5"/>
      <c r="I9" s="6"/>
      <c r="J9" s="7"/>
      <c r="K9" s="30" t="s">
        <v>18</v>
      </c>
      <c r="L9" s="8"/>
      <c r="M9" s="8"/>
      <c r="N9" s="8"/>
      <c r="O9" s="8"/>
      <c r="P9" s="8"/>
      <c r="Q9" s="30" t="s">
        <v>19</v>
      </c>
      <c r="R9" s="8"/>
      <c r="S9" s="8"/>
      <c r="T9" s="9"/>
    </row>
    <row r="10" spans="1:20" x14ac:dyDescent="0.35">
      <c r="A10" s="3" t="str">
        <f t="shared" si="0"/>
        <v>ICB-2008106</v>
      </c>
      <c r="B10" s="4" t="s">
        <v>43</v>
      </c>
      <c r="C10" s="23"/>
      <c r="D10" s="4"/>
      <c r="E10" s="12"/>
      <c r="F10" s="4"/>
      <c r="G10" s="4"/>
      <c r="H10" s="5"/>
      <c r="I10" s="6"/>
      <c r="J10" s="7"/>
      <c r="K10" s="30" t="s">
        <v>18</v>
      </c>
      <c r="L10" s="8"/>
      <c r="M10" s="8"/>
      <c r="N10" s="8"/>
      <c r="O10" s="8"/>
      <c r="P10" s="8"/>
      <c r="Q10" s="30" t="s">
        <v>19</v>
      </c>
      <c r="R10" s="8"/>
      <c r="S10" s="8"/>
      <c r="T10" s="9"/>
    </row>
    <row r="11" spans="1:20" x14ac:dyDescent="0.35">
      <c r="A11" s="3" t="str">
        <f t="shared" si="0"/>
        <v>ICB-2008107</v>
      </c>
      <c r="B11" s="4" t="s">
        <v>25</v>
      </c>
      <c r="C11" s="24" t="s">
        <v>40</v>
      </c>
      <c r="D11" s="4" t="s">
        <v>15</v>
      </c>
      <c r="E11" s="12"/>
      <c r="F11" s="4" t="s">
        <v>32</v>
      </c>
      <c r="G11" s="4"/>
      <c r="H11" s="5"/>
      <c r="I11" s="6"/>
      <c r="J11" s="10"/>
      <c r="K11" s="30" t="s">
        <v>18</v>
      </c>
      <c r="L11" s="8"/>
      <c r="M11" s="8"/>
      <c r="N11" s="8"/>
      <c r="O11" s="8"/>
      <c r="P11" s="8"/>
      <c r="Q11" s="30" t="s">
        <v>19</v>
      </c>
      <c r="R11" s="8"/>
      <c r="S11" s="8"/>
      <c r="T11" s="9"/>
    </row>
    <row r="12" spans="1:20" x14ac:dyDescent="0.35">
      <c r="A12" s="3" t="str">
        <f t="shared" si="0"/>
        <v>ICB-2008108</v>
      </c>
      <c r="B12" s="4" t="s">
        <v>25</v>
      </c>
      <c r="C12" s="26"/>
      <c r="D12" s="4" t="s">
        <v>22</v>
      </c>
      <c r="E12" s="12"/>
      <c r="F12" s="4" t="s">
        <v>35</v>
      </c>
      <c r="G12" s="4"/>
      <c r="H12" s="5"/>
      <c r="I12" s="6"/>
      <c r="J12" s="10"/>
      <c r="K12" s="30" t="s">
        <v>18</v>
      </c>
      <c r="L12" s="8"/>
      <c r="M12" s="8"/>
      <c r="N12" s="8"/>
      <c r="O12" s="8"/>
      <c r="P12" s="8"/>
      <c r="Q12" s="30" t="s">
        <v>19</v>
      </c>
      <c r="R12" s="8"/>
      <c r="S12" s="8" t="s">
        <v>27</v>
      </c>
      <c r="T12" s="9"/>
    </row>
    <row r="13" spans="1:20" x14ac:dyDescent="0.35">
      <c r="A13" s="3" t="str">
        <f t="shared" si="0"/>
        <v>ICB-2008109</v>
      </c>
      <c r="B13" s="4" t="s">
        <v>25</v>
      </c>
      <c r="C13" s="27"/>
      <c r="D13" s="4" t="s">
        <v>23</v>
      </c>
      <c r="E13" s="12"/>
      <c r="F13" s="4" t="s">
        <v>36</v>
      </c>
      <c r="G13" s="4"/>
      <c r="H13" s="5"/>
      <c r="I13" s="6"/>
      <c r="J13" s="10"/>
      <c r="K13" s="30" t="s">
        <v>18</v>
      </c>
      <c r="L13" s="8"/>
      <c r="M13" s="8" t="s">
        <v>24</v>
      </c>
      <c r="N13" s="8"/>
      <c r="O13" s="8"/>
      <c r="P13" s="8"/>
      <c r="Q13" s="30" t="s">
        <v>19</v>
      </c>
      <c r="R13" s="8"/>
      <c r="S13" s="8" t="s">
        <v>27</v>
      </c>
      <c r="T13" s="9"/>
    </row>
    <row r="14" spans="1:20" x14ac:dyDescent="0.35">
      <c r="A14" s="3" t="str">
        <f t="shared" si="0"/>
        <v>ICB-2008110</v>
      </c>
      <c r="B14" s="4" t="s">
        <v>25</v>
      </c>
      <c r="C14" s="27"/>
      <c r="D14" s="4" t="s">
        <v>33</v>
      </c>
      <c r="E14" s="12"/>
      <c r="F14" s="4" t="s">
        <v>37</v>
      </c>
      <c r="G14" s="4"/>
      <c r="H14" s="5"/>
      <c r="I14" s="6"/>
      <c r="J14" s="10"/>
      <c r="K14" s="30" t="s">
        <v>18</v>
      </c>
      <c r="L14" s="8"/>
      <c r="M14" s="8"/>
      <c r="N14" s="8"/>
      <c r="O14" s="8"/>
      <c r="P14" s="8"/>
      <c r="Q14" s="30" t="s">
        <v>19</v>
      </c>
      <c r="R14" s="8"/>
      <c r="S14" s="8"/>
      <c r="T14" s="9"/>
    </row>
    <row r="15" spans="1:20" x14ac:dyDescent="0.35">
      <c r="A15" s="3" t="str">
        <f t="shared" si="0"/>
        <v>ICB-2008111</v>
      </c>
      <c r="B15" s="4" t="s">
        <v>25</v>
      </c>
      <c r="C15" s="27"/>
      <c r="D15" s="4" t="s">
        <v>34</v>
      </c>
      <c r="E15" s="12"/>
      <c r="F15" s="4"/>
      <c r="G15" s="4"/>
      <c r="H15" s="5"/>
      <c r="I15" s="6"/>
      <c r="J15" s="10"/>
      <c r="K15" s="8"/>
      <c r="L15" s="8"/>
      <c r="M15" s="8"/>
      <c r="N15" s="8"/>
      <c r="O15" s="8"/>
      <c r="P15" s="8"/>
      <c r="Q15" s="30" t="s">
        <v>19</v>
      </c>
      <c r="R15" s="8"/>
      <c r="S15" s="8"/>
      <c r="T15" s="9"/>
    </row>
    <row r="16" spans="1:20" x14ac:dyDescent="0.35">
      <c r="A16" s="3" t="str">
        <f t="shared" si="0"/>
        <v>ICB-2008112</v>
      </c>
      <c r="B16" s="4" t="s">
        <v>25</v>
      </c>
      <c r="C16" s="27"/>
      <c r="D16" s="4"/>
      <c r="E16" s="12"/>
      <c r="F16" s="4"/>
      <c r="G16" s="4"/>
      <c r="H16" s="5"/>
      <c r="I16" s="6"/>
      <c r="J16" s="10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x14ac:dyDescent="0.35">
      <c r="A17" s="3" t="str">
        <f t="shared" si="0"/>
        <v>ICB-2008113</v>
      </c>
      <c r="B17" s="4" t="s">
        <v>28</v>
      </c>
      <c r="C17" s="11" t="s">
        <v>41</v>
      </c>
      <c r="D17" s="4" t="s">
        <v>15</v>
      </c>
      <c r="E17" s="12"/>
      <c r="F17" s="4" t="s">
        <v>32</v>
      </c>
      <c r="G17" s="4"/>
      <c r="H17" s="5"/>
      <c r="I17" s="6"/>
      <c r="J17" s="13"/>
      <c r="K17" s="8" t="s">
        <v>26</v>
      </c>
      <c r="L17" s="8"/>
      <c r="M17" s="8"/>
      <c r="N17" s="8"/>
      <c r="O17" s="8"/>
      <c r="P17" s="8"/>
      <c r="Q17" s="8"/>
      <c r="R17" s="8"/>
      <c r="S17" s="8"/>
      <c r="T17" s="9"/>
    </row>
    <row r="18" spans="1:20" x14ac:dyDescent="0.35">
      <c r="A18" s="3" t="str">
        <f t="shared" si="0"/>
        <v>ICB-2008114</v>
      </c>
      <c r="B18" s="4" t="s">
        <v>28</v>
      </c>
      <c r="C18" s="11"/>
      <c r="D18" s="4" t="s">
        <v>22</v>
      </c>
      <c r="E18" s="12"/>
      <c r="F18" s="4" t="s">
        <v>16</v>
      </c>
      <c r="G18" s="4"/>
      <c r="H18" s="5"/>
      <c r="I18" s="6"/>
      <c r="J18" s="13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x14ac:dyDescent="0.35">
      <c r="A19" s="3" t="str">
        <f t="shared" si="0"/>
        <v>ICB-2008115</v>
      </c>
      <c r="B19" s="4" t="s">
        <v>28</v>
      </c>
      <c r="C19" s="11"/>
      <c r="D19" s="4" t="s">
        <v>23</v>
      </c>
      <c r="E19" s="12"/>
      <c r="F19" s="4" t="s">
        <v>30</v>
      </c>
      <c r="G19" s="4"/>
      <c r="H19" s="5"/>
      <c r="I19" s="6"/>
      <c r="J19" s="13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1:20" x14ac:dyDescent="0.35">
      <c r="A20" s="3" t="str">
        <f t="shared" si="0"/>
        <v>ICB-2008116</v>
      </c>
      <c r="B20" s="4" t="s">
        <v>28</v>
      </c>
      <c r="C20" s="11"/>
      <c r="D20" s="4" t="s">
        <v>33</v>
      </c>
      <c r="E20" s="12"/>
      <c r="F20" s="4"/>
      <c r="G20" s="4"/>
      <c r="H20" s="5"/>
      <c r="I20" s="6"/>
      <c r="J20" s="13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x14ac:dyDescent="0.35">
      <c r="A21" s="3" t="str">
        <f t="shared" si="0"/>
        <v>ICB-2008117</v>
      </c>
      <c r="B21" s="4" t="s">
        <v>44</v>
      </c>
      <c r="C21" s="11"/>
      <c r="D21" s="4" t="s">
        <v>34</v>
      </c>
      <c r="E21" s="12"/>
      <c r="F21" s="4"/>
      <c r="G21" s="4"/>
      <c r="H21" s="5"/>
      <c r="I21" s="6"/>
      <c r="J21" s="13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1:20" x14ac:dyDescent="0.35">
      <c r="A22" s="3" t="str">
        <f t="shared" si="0"/>
        <v>ICB-2008118</v>
      </c>
      <c r="B22" s="4" t="s">
        <v>44</v>
      </c>
      <c r="C22" s="11"/>
      <c r="D22" s="4"/>
      <c r="E22" s="12"/>
      <c r="F22" s="4"/>
      <c r="G22" s="4"/>
      <c r="H22" s="5"/>
      <c r="I22" s="6"/>
      <c r="J22" s="13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x14ac:dyDescent="0.35">
      <c r="A23" s="3" t="str">
        <f t="shared" si="0"/>
        <v>ICB-2008119</v>
      </c>
      <c r="B23" s="4" t="s">
        <v>29</v>
      </c>
      <c r="C23" s="25" t="s">
        <v>42</v>
      </c>
      <c r="D23" s="4" t="s">
        <v>15</v>
      </c>
      <c r="E23" s="12"/>
      <c r="F23" s="4" t="s">
        <v>32</v>
      </c>
      <c r="G23" s="4"/>
      <c r="H23" s="5"/>
      <c r="I23" s="6"/>
      <c r="J23" s="14"/>
      <c r="K23" s="8"/>
      <c r="L23" s="8"/>
      <c r="M23" s="8"/>
      <c r="N23" s="8"/>
      <c r="O23" s="8"/>
      <c r="P23" s="8"/>
      <c r="Q23" s="8"/>
      <c r="R23" s="8"/>
      <c r="S23" s="8"/>
      <c r="T23" s="9"/>
    </row>
    <row r="24" spans="1:20" x14ac:dyDescent="0.35">
      <c r="A24" s="3" t="str">
        <f t="shared" si="0"/>
        <v>ICB-2008120</v>
      </c>
      <c r="B24" s="4" t="s">
        <v>29</v>
      </c>
      <c r="C24" s="25"/>
      <c r="D24" s="4" t="s">
        <v>22</v>
      </c>
      <c r="E24" s="12"/>
      <c r="F24" s="4" t="s">
        <v>37</v>
      </c>
      <c r="G24" s="4"/>
      <c r="H24" s="5"/>
      <c r="I24" s="6"/>
      <c r="J24" s="14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x14ac:dyDescent="0.35">
      <c r="A25" s="3" t="str">
        <f t="shared" si="0"/>
        <v>ICB-2008121</v>
      </c>
      <c r="B25" s="4" t="s">
        <v>29</v>
      </c>
      <c r="C25" s="25"/>
      <c r="D25" s="4" t="s">
        <v>23</v>
      </c>
      <c r="E25" s="12"/>
      <c r="F25" s="4" t="s">
        <v>38</v>
      </c>
      <c r="G25" s="4"/>
      <c r="H25" s="5"/>
      <c r="I25" s="6"/>
      <c r="J25" s="14"/>
      <c r="K25" s="8"/>
      <c r="L25" s="8"/>
      <c r="M25" s="8"/>
      <c r="N25" s="8"/>
      <c r="O25" s="8"/>
      <c r="P25" s="8"/>
      <c r="Q25" s="8"/>
      <c r="R25" s="8"/>
      <c r="S25" s="8"/>
      <c r="T25" s="9"/>
    </row>
    <row r="26" spans="1:20" x14ac:dyDescent="0.35">
      <c r="A26" s="3" t="str">
        <f t="shared" si="0"/>
        <v>ICB-2008122</v>
      </c>
      <c r="B26" s="4" t="s">
        <v>29</v>
      </c>
      <c r="C26" s="25"/>
      <c r="D26" s="4" t="s">
        <v>33</v>
      </c>
      <c r="E26" s="12"/>
      <c r="F26" s="4" t="s">
        <v>31</v>
      </c>
      <c r="G26" s="4"/>
      <c r="H26" s="5"/>
      <c r="I26" s="6"/>
      <c r="J26" s="14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x14ac:dyDescent="0.35">
      <c r="A27" s="3" t="str">
        <f t="shared" si="0"/>
        <v>ICB-2008123</v>
      </c>
      <c r="B27" s="4" t="s">
        <v>29</v>
      </c>
      <c r="C27" s="28"/>
      <c r="D27" s="4" t="s">
        <v>34</v>
      </c>
      <c r="E27" s="12"/>
      <c r="F27" s="4"/>
      <c r="G27" s="4"/>
      <c r="H27" s="5"/>
      <c r="I27" s="6"/>
      <c r="J27" s="14"/>
      <c r="K27" s="8"/>
      <c r="L27" s="8"/>
      <c r="M27" s="8"/>
      <c r="N27" s="8"/>
      <c r="O27" s="8"/>
      <c r="P27" s="8"/>
      <c r="Q27" s="8"/>
      <c r="R27" s="8"/>
      <c r="S27" s="8"/>
      <c r="T27" s="9"/>
    </row>
    <row r="28" spans="1:20" ht="17.25" thickBot="1" x14ac:dyDescent="0.4">
      <c r="A28" s="15" t="str">
        <f>"ICB-"&amp;INT(RIGHT(A$5,7))+ROW()-ROW(A$5)</f>
        <v>ICB-2008124</v>
      </c>
      <c r="B28" s="16" t="s">
        <v>29</v>
      </c>
      <c r="C28" s="29"/>
      <c r="D28" s="17"/>
      <c r="E28" s="31"/>
      <c r="F28" s="17"/>
      <c r="G28" s="16"/>
      <c r="H28" s="18"/>
      <c r="I28" s="19"/>
      <c r="J28" s="20"/>
      <c r="K28" s="32"/>
      <c r="L28" s="32"/>
      <c r="M28" s="32"/>
      <c r="N28" s="32"/>
      <c r="O28" s="32"/>
      <c r="P28" s="32"/>
      <c r="Q28" s="32"/>
      <c r="R28" s="32"/>
      <c r="S28" s="32"/>
      <c r="T28" s="21"/>
    </row>
    <row r="29" spans="1:20" x14ac:dyDescent="0.35">
      <c r="C29" s="22"/>
    </row>
    <row r="30" spans="1:20" x14ac:dyDescent="0.35">
      <c r="C30" s="22"/>
    </row>
    <row r="31" spans="1:20" ht="17.25" thickBot="1" x14ac:dyDescent="0.4">
      <c r="C31" s="22"/>
    </row>
    <row r="32" spans="1:20" x14ac:dyDescent="0.35">
      <c r="A32" s="45" t="str">
        <f>TEXT(N34,"YYYY")&amp;"年"&amp;TEXT(N34,"mm")&amp;"月第"&amp;ROUNDUP(DAY(N34)/7,0)&amp;"周 - 周工作计划   "&amp;TEXT(J34,"YYYY.MM.DD")&amp;"～"&amp;TEXT(R34,"YYYY.MM.DD")</f>
        <v>2020年08月第2周 - 周工作计划   2020.08.08～2020.08.12</v>
      </c>
      <c r="B32" s="46"/>
      <c r="C32" s="46"/>
      <c r="D32" s="46"/>
      <c r="E32" s="46"/>
      <c r="F32" s="46"/>
      <c r="G32" s="46"/>
      <c r="H32" s="47"/>
      <c r="I32" s="48" t="s">
        <v>0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9"/>
    </row>
    <row r="33" spans="1:20" x14ac:dyDescent="0.35">
      <c r="A33" s="50" t="s">
        <v>1</v>
      </c>
      <c r="B33" s="42" t="s">
        <v>2</v>
      </c>
      <c r="C33" s="42" t="s">
        <v>3</v>
      </c>
      <c r="D33" s="42" t="s">
        <v>4</v>
      </c>
      <c r="E33" s="42" t="s">
        <v>5</v>
      </c>
      <c r="F33" s="42" t="s">
        <v>6</v>
      </c>
      <c r="G33" s="42" t="s">
        <v>7</v>
      </c>
      <c r="H33" s="42" t="s">
        <v>8</v>
      </c>
      <c r="I33" s="43"/>
      <c r="J33" s="44" t="s">
        <v>9</v>
      </c>
      <c r="K33" s="36"/>
      <c r="L33" s="36" t="s">
        <v>10</v>
      </c>
      <c r="M33" s="36"/>
      <c r="N33" s="36" t="s">
        <v>11</v>
      </c>
      <c r="O33" s="36"/>
      <c r="P33" s="36" t="s">
        <v>12</v>
      </c>
      <c r="Q33" s="36"/>
      <c r="R33" s="36" t="s">
        <v>13</v>
      </c>
      <c r="S33" s="37"/>
      <c r="T33" s="38"/>
    </row>
    <row r="34" spans="1:20" x14ac:dyDescent="0.35">
      <c r="A34" s="50"/>
      <c r="B34" s="42"/>
      <c r="C34" s="42"/>
      <c r="D34" s="42"/>
      <c r="E34" s="42"/>
      <c r="F34" s="42"/>
      <c r="G34" s="42"/>
      <c r="H34" s="42"/>
      <c r="I34" s="43"/>
      <c r="J34" s="39">
        <f>J3+7</f>
        <v>44051</v>
      </c>
      <c r="K34" s="40"/>
      <c r="L34" s="40">
        <f>J34+1</f>
        <v>44052</v>
      </c>
      <c r="M34" s="40"/>
      <c r="N34" s="40">
        <f>L34+1</f>
        <v>44053</v>
      </c>
      <c r="O34" s="40"/>
      <c r="P34" s="40">
        <f>N34+1</f>
        <v>44054</v>
      </c>
      <c r="Q34" s="40"/>
      <c r="R34" s="40">
        <f>P34+1</f>
        <v>44055</v>
      </c>
      <c r="S34" s="41"/>
      <c r="T34" s="38"/>
    </row>
    <row r="35" spans="1:20" ht="5.0999999999999996" customHeight="1" x14ac:dyDescent="0.3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5"/>
    </row>
    <row r="36" spans="1:20" x14ac:dyDescent="0.35">
      <c r="A36" s="3" t="str">
        <f>"ICB-"&amp;INT(MID(A32,3,2)&amp;MID(A32,6,2)&amp;MID(A32,10,1))*100+1</f>
        <v>ICB-2008201</v>
      </c>
      <c r="B36" s="4" t="s">
        <v>14</v>
      </c>
      <c r="C36" s="23" t="s">
        <v>39</v>
      </c>
      <c r="D36" s="4" t="s">
        <v>15</v>
      </c>
      <c r="E36" s="12"/>
      <c r="F36" s="4" t="s">
        <v>32</v>
      </c>
      <c r="G36" s="4" t="s">
        <v>17</v>
      </c>
      <c r="H36" s="5"/>
      <c r="I36" s="6"/>
      <c r="J36" s="7"/>
      <c r="K36" s="30" t="s">
        <v>18</v>
      </c>
      <c r="L36" s="8"/>
      <c r="M36" s="8"/>
      <c r="N36" s="8"/>
      <c r="O36" s="8"/>
      <c r="P36" s="8"/>
      <c r="Q36" s="30" t="s">
        <v>19</v>
      </c>
      <c r="R36" s="8"/>
      <c r="S36" s="8"/>
      <c r="T36" s="9"/>
    </row>
    <row r="37" spans="1:20" x14ac:dyDescent="0.35">
      <c r="A37" s="3" t="str">
        <f t="shared" ref="A37:A59" si="1">"ICB-"&amp;INT(RIGHT(A$36,7))+ROW()-ROW(A$36)</f>
        <v>ICB-2008202</v>
      </c>
      <c r="B37" s="4" t="s">
        <v>14</v>
      </c>
      <c r="C37" s="23"/>
      <c r="D37" s="4" t="s">
        <v>22</v>
      </c>
      <c r="E37" s="12"/>
      <c r="F37" s="4" t="s">
        <v>16</v>
      </c>
      <c r="G37" s="4" t="s">
        <v>20</v>
      </c>
      <c r="H37" s="5"/>
      <c r="I37" s="6"/>
      <c r="J37" s="7"/>
      <c r="K37" s="30" t="s">
        <v>18</v>
      </c>
      <c r="L37" s="8"/>
      <c r="M37" s="8"/>
      <c r="N37" s="8"/>
      <c r="O37" s="8"/>
      <c r="P37" s="8"/>
      <c r="Q37" s="30" t="s">
        <v>19</v>
      </c>
      <c r="R37" s="8"/>
      <c r="S37" s="8"/>
      <c r="T37" s="9"/>
    </row>
    <row r="38" spans="1:20" x14ac:dyDescent="0.35">
      <c r="A38" s="3" t="str">
        <f t="shared" si="1"/>
        <v>ICB-2008203</v>
      </c>
      <c r="B38" s="4" t="s">
        <v>14</v>
      </c>
      <c r="C38" s="23"/>
      <c r="D38" s="4" t="s">
        <v>23</v>
      </c>
      <c r="E38" s="12"/>
      <c r="F38" s="4" t="s">
        <v>30</v>
      </c>
      <c r="G38" s="4" t="s">
        <v>21</v>
      </c>
      <c r="H38" s="5"/>
      <c r="I38" s="6"/>
      <c r="J38" s="7"/>
      <c r="K38" s="30" t="s">
        <v>18</v>
      </c>
      <c r="L38" s="8"/>
      <c r="M38" s="8"/>
      <c r="N38" s="8"/>
      <c r="O38" s="8"/>
      <c r="P38" s="8"/>
      <c r="Q38" s="30" t="s">
        <v>19</v>
      </c>
      <c r="R38" s="8"/>
      <c r="S38" s="8"/>
      <c r="T38" s="9"/>
    </row>
    <row r="39" spans="1:20" x14ac:dyDescent="0.35">
      <c r="A39" s="3" t="str">
        <f t="shared" si="1"/>
        <v>ICB-2008204</v>
      </c>
      <c r="B39" s="4" t="s">
        <v>14</v>
      </c>
      <c r="C39" s="23"/>
      <c r="D39" s="4" t="s">
        <v>33</v>
      </c>
      <c r="E39" s="12"/>
      <c r="F39" s="4"/>
      <c r="G39" s="4"/>
      <c r="H39" s="5"/>
      <c r="I39" s="6"/>
      <c r="J39" s="7"/>
      <c r="K39" s="30"/>
      <c r="L39" s="8"/>
      <c r="M39" s="8"/>
      <c r="N39" s="8"/>
      <c r="O39" s="8"/>
      <c r="P39" s="8"/>
      <c r="Q39" s="30"/>
      <c r="R39" s="8"/>
      <c r="S39" s="8"/>
      <c r="T39" s="9"/>
    </row>
    <row r="40" spans="1:20" x14ac:dyDescent="0.35">
      <c r="A40" s="3" t="str">
        <f t="shared" si="1"/>
        <v>ICB-2008205</v>
      </c>
      <c r="B40" s="4" t="s">
        <v>43</v>
      </c>
      <c r="C40" s="23"/>
      <c r="D40" s="4" t="s">
        <v>34</v>
      </c>
      <c r="E40" s="12"/>
      <c r="F40" s="4"/>
      <c r="G40" s="4"/>
      <c r="H40" s="5"/>
      <c r="I40" s="6"/>
      <c r="J40" s="7"/>
      <c r="K40" s="30"/>
      <c r="L40" s="8"/>
      <c r="M40" s="8"/>
      <c r="N40" s="8"/>
      <c r="O40" s="8"/>
      <c r="P40" s="8"/>
      <c r="Q40" s="30"/>
      <c r="R40" s="8"/>
      <c r="S40" s="8"/>
      <c r="T40" s="9"/>
    </row>
    <row r="41" spans="1:20" x14ac:dyDescent="0.35">
      <c r="A41" s="3" t="str">
        <f t="shared" si="1"/>
        <v>ICB-2008206</v>
      </c>
      <c r="B41" s="4" t="s">
        <v>43</v>
      </c>
      <c r="C41" s="23"/>
      <c r="D41" s="4"/>
      <c r="E41" s="12"/>
      <c r="F41" s="4"/>
      <c r="G41" s="4"/>
      <c r="H41" s="5"/>
      <c r="I41" s="6"/>
      <c r="J41" s="7"/>
      <c r="K41" s="30"/>
      <c r="L41" s="8"/>
      <c r="M41" s="8"/>
      <c r="N41" s="8"/>
      <c r="O41" s="8"/>
      <c r="P41" s="8"/>
      <c r="Q41" s="30"/>
      <c r="R41" s="8"/>
      <c r="S41" s="8"/>
      <c r="T41" s="9"/>
    </row>
    <row r="42" spans="1:20" x14ac:dyDescent="0.35">
      <c r="A42" s="3" t="str">
        <f t="shared" si="1"/>
        <v>ICB-2008207</v>
      </c>
      <c r="B42" s="4" t="s">
        <v>25</v>
      </c>
      <c r="C42" s="24" t="s">
        <v>40</v>
      </c>
      <c r="D42" s="4" t="s">
        <v>15</v>
      </c>
      <c r="E42" s="12"/>
      <c r="F42" s="4" t="s">
        <v>32</v>
      </c>
      <c r="G42" s="4"/>
      <c r="H42" s="5"/>
      <c r="I42" s="6"/>
      <c r="J42" s="10"/>
      <c r="K42" s="8" t="s">
        <v>26</v>
      </c>
      <c r="L42" s="8"/>
      <c r="M42" s="8"/>
      <c r="N42" s="8"/>
      <c r="O42" s="8"/>
      <c r="P42" s="8"/>
      <c r="Q42" s="8"/>
      <c r="R42" s="8"/>
      <c r="S42" s="8"/>
      <c r="T42" s="9"/>
    </row>
    <row r="43" spans="1:20" x14ac:dyDescent="0.35">
      <c r="A43" s="3" t="str">
        <f t="shared" si="1"/>
        <v>ICB-2008208</v>
      </c>
      <c r="B43" s="4" t="s">
        <v>25</v>
      </c>
      <c r="C43" s="26"/>
      <c r="D43" s="4" t="s">
        <v>22</v>
      </c>
      <c r="E43" s="12"/>
      <c r="F43" s="4" t="s">
        <v>35</v>
      </c>
      <c r="G43" s="4"/>
      <c r="H43" s="5"/>
      <c r="I43" s="6"/>
      <c r="J43" s="10"/>
      <c r="K43" s="8" t="s">
        <v>24</v>
      </c>
      <c r="L43" s="8"/>
      <c r="M43" s="8"/>
      <c r="N43" s="8"/>
      <c r="O43" s="8"/>
      <c r="P43" s="8"/>
      <c r="Q43" s="8"/>
      <c r="R43" s="8"/>
      <c r="S43" s="8" t="s">
        <v>27</v>
      </c>
      <c r="T43" s="9"/>
    </row>
    <row r="44" spans="1:20" x14ac:dyDescent="0.35">
      <c r="A44" s="3" t="str">
        <f t="shared" si="1"/>
        <v>ICB-2008209</v>
      </c>
      <c r="B44" s="4" t="s">
        <v>25</v>
      </c>
      <c r="C44" s="27"/>
      <c r="D44" s="4" t="s">
        <v>23</v>
      </c>
      <c r="E44" s="12"/>
      <c r="F44" s="4" t="s">
        <v>36</v>
      </c>
      <c r="G44" s="4"/>
      <c r="H44" s="5"/>
      <c r="I44" s="6"/>
      <c r="J44" s="10"/>
      <c r="K44" s="8"/>
      <c r="L44" s="8"/>
      <c r="M44" s="8" t="s">
        <v>24</v>
      </c>
      <c r="N44" s="8"/>
      <c r="O44" s="8"/>
      <c r="P44" s="8"/>
      <c r="Q44" s="8"/>
      <c r="R44" s="8"/>
      <c r="S44" s="8" t="s">
        <v>27</v>
      </c>
      <c r="T44" s="9"/>
    </row>
    <row r="45" spans="1:20" x14ac:dyDescent="0.35">
      <c r="A45" s="3" t="str">
        <f t="shared" si="1"/>
        <v>ICB-2008210</v>
      </c>
      <c r="B45" s="4" t="s">
        <v>25</v>
      </c>
      <c r="C45" s="27"/>
      <c r="D45" s="4" t="s">
        <v>33</v>
      </c>
      <c r="E45" s="12"/>
      <c r="F45" s="4" t="s">
        <v>37</v>
      </c>
      <c r="G45" s="4"/>
      <c r="H45" s="5"/>
      <c r="I45" s="6"/>
      <c r="J45" s="10"/>
      <c r="K45" s="8"/>
      <c r="L45" s="8"/>
      <c r="M45" s="8"/>
      <c r="N45" s="8"/>
      <c r="O45" s="8"/>
      <c r="P45" s="8"/>
      <c r="Q45" s="8"/>
      <c r="R45" s="8"/>
      <c r="S45" s="8"/>
      <c r="T45" s="9"/>
    </row>
    <row r="46" spans="1:20" x14ac:dyDescent="0.35">
      <c r="A46" s="3" t="str">
        <f t="shared" si="1"/>
        <v>ICB-2008211</v>
      </c>
      <c r="B46" s="4" t="s">
        <v>25</v>
      </c>
      <c r="C46" s="27"/>
      <c r="D46" s="4" t="s">
        <v>34</v>
      </c>
      <c r="E46" s="12"/>
      <c r="F46" s="4"/>
      <c r="G46" s="4"/>
      <c r="H46" s="5"/>
      <c r="I46" s="6"/>
      <c r="J46" s="10"/>
      <c r="K46" s="8"/>
      <c r="L46" s="8"/>
      <c r="M46" s="8"/>
      <c r="N46" s="8"/>
      <c r="O46" s="8"/>
      <c r="P46" s="8"/>
      <c r="Q46" s="8"/>
      <c r="R46" s="8"/>
      <c r="S46" s="8"/>
      <c r="T46" s="9"/>
    </row>
    <row r="47" spans="1:20" x14ac:dyDescent="0.35">
      <c r="A47" s="3" t="str">
        <f t="shared" si="1"/>
        <v>ICB-2008212</v>
      </c>
      <c r="B47" s="4" t="s">
        <v>25</v>
      </c>
      <c r="C47" s="27"/>
      <c r="D47" s="4"/>
      <c r="E47" s="12"/>
      <c r="F47" s="4"/>
      <c r="G47" s="4"/>
      <c r="H47" s="5"/>
      <c r="I47" s="6"/>
      <c r="J47" s="10"/>
      <c r="K47" s="8"/>
      <c r="L47" s="8"/>
      <c r="M47" s="8"/>
      <c r="N47" s="8"/>
      <c r="O47" s="8"/>
      <c r="P47" s="8"/>
      <c r="Q47" s="8"/>
      <c r="R47" s="8"/>
      <c r="S47" s="8"/>
      <c r="T47" s="9"/>
    </row>
    <row r="48" spans="1:20" x14ac:dyDescent="0.35">
      <c r="A48" s="3" t="str">
        <f t="shared" si="1"/>
        <v>ICB-2008213</v>
      </c>
      <c r="B48" s="4" t="s">
        <v>28</v>
      </c>
      <c r="C48" s="11" t="s">
        <v>41</v>
      </c>
      <c r="D48" s="4" t="s">
        <v>15</v>
      </c>
      <c r="E48" s="12"/>
      <c r="F48" s="4" t="s">
        <v>32</v>
      </c>
      <c r="G48" s="4"/>
      <c r="H48" s="5"/>
      <c r="I48" s="6"/>
      <c r="J48" s="13"/>
      <c r="K48" s="8" t="s">
        <v>26</v>
      </c>
      <c r="L48" s="8"/>
      <c r="M48" s="8"/>
      <c r="N48" s="8"/>
      <c r="O48" s="8"/>
      <c r="P48" s="8"/>
      <c r="Q48" s="8"/>
      <c r="R48" s="8"/>
      <c r="S48" s="8"/>
      <c r="T48" s="9"/>
    </row>
    <row r="49" spans="1:20" x14ac:dyDescent="0.35">
      <c r="A49" s="3" t="str">
        <f t="shared" si="1"/>
        <v>ICB-2008214</v>
      </c>
      <c r="B49" s="4" t="s">
        <v>28</v>
      </c>
      <c r="C49" s="11"/>
      <c r="D49" s="4" t="s">
        <v>22</v>
      </c>
      <c r="E49" s="12"/>
      <c r="F49" s="4" t="s">
        <v>16</v>
      </c>
      <c r="G49" s="4"/>
      <c r="H49" s="5"/>
      <c r="I49" s="6"/>
      <c r="J49" s="13"/>
      <c r="K49" s="8"/>
      <c r="L49" s="8"/>
      <c r="M49" s="8"/>
      <c r="N49" s="8"/>
      <c r="O49" s="8"/>
      <c r="P49" s="8"/>
      <c r="Q49" s="8"/>
      <c r="R49" s="8"/>
      <c r="S49" s="8"/>
      <c r="T49" s="9"/>
    </row>
    <row r="50" spans="1:20" x14ac:dyDescent="0.35">
      <c r="A50" s="3" t="str">
        <f t="shared" si="1"/>
        <v>ICB-2008215</v>
      </c>
      <c r="B50" s="4" t="s">
        <v>28</v>
      </c>
      <c r="C50" s="11"/>
      <c r="D50" s="4" t="s">
        <v>23</v>
      </c>
      <c r="E50" s="12"/>
      <c r="F50" s="4" t="s">
        <v>30</v>
      </c>
      <c r="G50" s="4"/>
      <c r="H50" s="5"/>
      <c r="I50" s="6"/>
      <c r="J50" s="13"/>
      <c r="K50" s="8"/>
      <c r="L50" s="8"/>
      <c r="M50" s="8"/>
      <c r="N50" s="8"/>
      <c r="O50" s="8"/>
      <c r="P50" s="8"/>
      <c r="Q50" s="8"/>
      <c r="R50" s="8"/>
      <c r="S50" s="8"/>
      <c r="T50" s="9"/>
    </row>
    <row r="51" spans="1:20" x14ac:dyDescent="0.35">
      <c r="A51" s="3" t="str">
        <f t="shared" si="1"/>
        <v>ICB-2008216</v>
      </c>
      <c r="B51" s="4" t="s">
        <v>28</v>
      </c>
      <c r="C51" s="11"/>
      <c r="D51" s="4" t="s">
        <v>33</v>
      </c>
      <c r="E51" s="12"/>
      <c r="F51" s="4"/>
      <c r="G51" s="4"/>
      <c r="H51" s="5"/>
      <c r="I51" s="6"/>
      <c r="J51" s="13"/>
      <c r="K51" s="8"/>
      <c r="L51" s="8"/>
      <c r="M51" s="8"/>
      <c r="N51" s="8"/>
      <c r="O51" s="8"/>
      <c r="P51" s="8"/>
      <c r="Q51" s="8"/>
      <c r="R51" s="8"/>
      <c r="S51" s="8"/>
      <c r="T51" s="9"/>
    </row>
    <row r="52" spans="1:20" x14ac:dyDescent="0.35">
      <c r="A52" s="3" t="str">
        <f t="shared" si="1"/>
        <v>ICB-2008217</v>
      </c>
      <c r="B52" s="4" t="s">
        <v>44</v>
      </c>
      <c r="C52" s="11"/>
      <c r="D52" s="4" t="s">
        <v>34</v>
      </c>
      <c r="E52" s="12"/>
      <c r="F52" s="4"/>
      <c r="G52" s="4"/>
      <c r="H52" s="5"/>
      <c r="I52" s="6"/>
      <c r="J52" s="13"/>
      <c r="K52" s="8"/>
      <c r="L52" s="8"/>
      <c r="M52" s="8"/>
      <c r="N52" s="8"/>
      <c r="O52" s="8"/>
      <c r="P52" s="8"/>
      <c r="Q52" s="8"/>
      <c r="R52" s="8"/>
      <c r="S52" s="8"/>
      <c r="T52" s="9"/>
    </row>
    <row r="53" spans="1:20" x14ac:dyDescent="0.35">
      <c r="A53" s="3" t="str">
        <f t="shared" si="1"/>
        <v>ICB-2008218</v>
      </c>
      <c r="B53" s="4" t="s">
        <v>44</v>
      </c>
      <c r="C53" s="11"/>
      <c r="D53" s="4"/>
      <c r="E53" s="12"/>
      <c r="F53" s="4"/>
      <c r="G53" s="4"/>
      <c r="H53" s="5"/>
      <c r="I53" s="6"/>
      <c r="J53" s="13"/>
      <c r="K53" s="8"/>
      <c r="L53" s="8"/>
      <c r="M53" s="8"/>
      <c r="N53" s="8"/>
      <c r="O53" s="8"/>
      <c r="P53" s="8"/>
      <c r="Q53" s="8"/>
      <c r="R53" s="8"/>
      <c r="S53" s="8"/>
      <c r="T53" s="9"/>
    </row>
    <row r="54" spans="1:20" x14ac:dyDescent="0.35">
      <c r="A54" s="3" t="str">
        <f t="shared" si="1"/>
        <v>ICB-2008219</v>
      </c>
      <c r="B54" s="4" t="s">
        <v>29</v>
      </c>
      <c r="C54" s="25" t="s">
        <v>42</v>
      </c>
      <c r="D54" s="4" t="s">
        <v>15</v>
      </c>
      <c r="E54" s="12"/>
      <c r="F54" s="4" t="s">
        <v>32</v>
      </c>
      <c r="G54" s="4"/>
      <c r="H54" s="5"/>
      <c r="I54" s="6"/>
      <c r="J54" s="14"/>
      <c r="K54" s="8"/>
      <c r="L54" s="8"/>
      <c r="M54" s="8"/>
      <c r="N54" s="8"/>
      <c r="O54" s="8"/>
      <c r="P54" s="8"/>
      <c r="Q54" s="8"/>
      <c r="R54" s="8"/>
      <c r="S54" s="8"/>
      <c r="T54" s="9"/>
    </row>
    <row r="55" spans="1:20" x14ac:dyDescent="0.35">
      <c r="A55" s="3" t="str">
        <f t="shared" si="1"/>
        <v>ICB-2008220</v>
      </c>
      <c r="B55" s="4" t="s">
        <v>29</v>
      </c>
      <c r="C55" s="25"/>
      <c r="D55" s="4" t="s">
        <v>22</v>
      </c>
      <c r="E55" s="12"/>
      <c r="F55" s="4" t="s">
        <v>37</v>
      </c>
      <c r="G55" s="4"/>
      <c r="H55" s="5"/>
      <c r="I55" s="6"/>
      <c r="J55" s="14"/>
      <c r="K55" s="8"/>
      <c r="L55" s="8"/>
      <c r="M55" s="8"/>
      <c r="N55" s="8"/>
      <c r="O55" s="8"/>
      <c r="P55" s="8"/>
      <c r="Q55" s="8"/>
      <c r="R55" s="8"/>
      <c r="S55" s="8"/>
      <c r="T55" s="9"/>
    </row>
    <row r="56" spans="1:20" x14ac:dyDescent="0.35">
      <c r="A56" s="3" t="str">
        <f t="shared" si="1"/>
        <v>ICB-2008221</v>
      </c>
      <c r="B56" s="4" t="s">
        <v>29</v>
      </c>
      <c r="C56" s="25"/>
      <c r="D56" s="4" t="s">
        <v>23</v>
      </c>
      <c r="E56" s="12"/>
      <c r="F56" s="4" t="s">
        <v>38</v>
      </c>
      <c r="G56" s="4"/>
      <c r="H56" s="5"/>
      <c r="I56" s="6"/>
      <c r="J56" s="14"/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x14ac:dyDescent="0.35">
      <c r="A57" s="3" t="str">
        <f t="shared" si="1"/>
        <v>ICB-2008222</v>
      </c>
      <c r="B57" s="4" t="s">
        <v>29</v>
      </c>
      <c r="C57" s="25"/>
      <c r="D57" s="4" t="s">
        <v>33</v>
      </c>
      <c r="E57" s="12"/>
      <c r="F57" s="4" t="s">
        <v>31</v>
      </c>
      <c r="G57" s="4"/>
      <c r="H57" s="5"/>
      <c r="I57" s="6"/>
      <c r="J57" s="14"/>
      <c r="K57" s="8"/>
      <c r="L57" s="8"/>
      <c r="M57" s="8"/>
      <c r="N57" s="8"/>
      <c r="O57" s="8"/>
      <c r="P57" s="8"/>
      <c r="Q57" s="8"/>
      <c r="R57" s="8"/>
      <c r="S57" s="8"/>
      <c r="T57" s="9"/>
    </row>
    <row r="58" spans="1:20" x14ac:dyDescent="0.35">
      <c r="A58" s="3" t="str">
        <f t="shared" si="1"/>
        <v>ICB-2008223</v>
      </c>
      <c r="B58" s="4" t="s">
        <v>29</v>
      </c>
      <c r="C58" s="28"/>
      <c r="D58" s="4" t="s">
        <v>34</v>
      </c>
      <c r="E58" s="12"/>
      <c r="F58" s="4"/>
      <c r="G58" s="4"/>
      <c r="H58" s="5"/>
      <c r="I58" s="6"/>
      <c r="J58" s="14"/>
      <c r="K58" s="8"/>
      <c r="L58" s="8"/>
      <c r="M58" s="8"/>
      <c r="N58" s="8"/>
      <c r="O58" s="8"/>
      <c r="P58" s="8"/>
      <c r="Q58" s="8"/>
      <c r="R58" s="8"/>
      <c r="S58" s="8"/>
      <c r="T58" s="9"/>
    </row>
    <row r="59" spans="1:20" ht="17.25" thickBot="1" x14ac:dyDescent="0.4">
      <c r="A59" s="15" t="str">
        <f t="shared" si="1"/>
        <v>ICB-2008224</v>
      </c>
      <c r="B59" s="16" t="s">
        <v>29</v>
      </c>
      <c r="C59" s="29"/>
      <c r="D59" s="17"/>
      <c r="E59" s="31"/>
      <c r="F59" s="17"/>
      <c r="G59" s="16"/>
      <c r="H59" s="18"/>
      <c r="I59" s="19"/>
      <c r="J59" s="20"/>
      <c r="K59" s="32"/>
      <c r="L59" s="32"/>
      <c r="M59" s="32"/>
      <c r="N59" s="32"/>
      <c r="O59" s="32"/>
      <c r="P59" s="32"/>
      <c r="Q59" s="32"/>
      <c r="R59" s="32"/>
      <c r="S59" s="32"/>
      <c r="T59" s="21"/>
    </row>
    <row r="62" spans="1:20" ht="17.25" thickBot="1" x14ac:dyDescent="0.4"/>
    <row r="63" spans="1:20" x14ac:dyDescent="0.35">
      <c r="A63" s="45" t="str">
        <f>TEXT(N65,"YYYY")&amp;"年"&amp;TEXT(N65,"mm")&amp;"月第"&amp;ROUNDUP(DAY(N65)/7,0)&amp;"周 - 周工作计划   "&amp;TEXT(J65,"YYYY.MM.DD")&amp;"～"&amp;TEXT(R65,"YYYY.MM.DD")</f>
        <v>2020年08月第3周 - 周工作计划   2020.08.15～2020.08.19</v>
      </c>
      <c r="B63" s="46"/>
      <c r="C63" s="46"/>
      <c r="D63" s="46"/>
      <c r="E63" s="46"/>
      <c r="F63" s="46"/>
      <c r="G63" s="46"/>
      <c r="H63" s="47"/>
      <c r="I63" s="48" t="s">
        <v>0</v>
      </c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</row>
    <row r="64" spans="1:20" x14ac:dyDescent="0.35">
      <c r="A64" s="50" t="s">
        <v>1</v>
      </c>
      <c r="B64" s="42" t="s">
        <v>2</v>
      </c>
      <c r="C64" s="42" t="s">
        <v>3</v>
      </c>
      <c r="D64" s="42" t="s">
        <v>4</v>
      </c>
      <c r="E64" s="42" t="s">
        <v>5</v>
      </c>
      <c r="F64" s="42" t="s">
        <v>6</v>
      </c>
      <c r="G64" s="42" t="s">
        <v>7</v>
      </c>
      <c r="H64" s="42" t="s">
        <v>8</v>
      </c>
      <c r="I64" s="43"/>
      <c r="J64" s="44" t="s">
        <v>9</v>
      </c>
      <c r="K64" s="36"/>
      <c r="L64" s="36" t="s">
        <v>10</v>
      </c>
      <c r="M64" s="36"/>
      <c r="N64" s="36" t="s">
        <v>11</v>
      </c>
      <c r="O64" s="36"/>
      <c r="P64" s="36" t="s">
        <v>12</v>
      </c>
      <c r="Q64" s="36"/>
      <c r="R64" s="36" t="s">
        <v>13</v>
      </c>
      <c r="S64" s="37"/>
      <c r="T64" s="38"/>
    </row>
    <row r="65" spans="1:20" x14ac:dyDescent="0.35">
      <c r="A65" s="50"/>
      <c r="B65" s="42"/>
      <c r="C65" s="42"/>
      <c r="D65" s="42"/>
      <c r="E65" s="42"/>
      <c r="F65" s="42"/>
      <c r="G65" s="42"/>
      <c r="H65" s="42"/>
      <c r="I65" s="43"/>
      <c r="J65" s="39">
        <f>J34+7</f>
        <v>44058</v>
      </c>
      <c r="K65" s="40"/>
      <c r="L65" s="40">
        <f>J65+1</f>
        <v>44059</v>
      </c>
      <c r="M65" s="40"/>
      <c r="N65" s="40">
        <f>L65+1</f>
        <v>44060</v>
      </c>
      <c r="O65" s="40"/>
      <c r="P65" s="40">
        <f>N65+1</f>
        <v>44061</v>
      </c>
      <c r="Q65" s="40"/>
      <c r="R65" s="40">
        <f>P65+1</f>
        <v>44062</v>
      </c>
      <c r="S65" s="41"/>
      <c r="T65" s="38"/>
    </row>
    <row r="66" spans="1:20" ht="5.0999999999999996" customHeight="1" x14ac:dyDescent="0.35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5"/>
    </row>
    <row r="67" spans="1:20" x14ac:dyDescent="0.35">
      <c r="A67" s="3" t="str">
        <f>"ICB-"&amp;INT(MID(A63,3,2)&amp;MID(A63,6,2)&amp;MID(A63,10,1))*100+1</f>
        <v>ICB-2008301</v>
      </c>
      <c r="B67" s="4" t="s">
        <v>14</v>
      </c>
      <c r="C67" s="23" t="s">
        <v>39</v>
      </c>
      <c r="D67" s="4" t="s">
        <v>15</v>
      </c>
      <c r="E67" s="12"/>
      <c r="F67" s="4" t="s">
        <v>32</v>
      </c>
      <c r="G67" s="4" t="s">
        <v>17</v>
      </c>
      <c r="H67" s="5"/>
      <c r="I67" s="6"/>
      <c r="J67" s="7"/>
      <c r="K67" s="30" t="s">
        <v>18</v>
      </c>
      <c r="L67" s="8"/>
      <c r="M67" s="8"/>
      <c r="N67" s="8"/>
      <c r="O67" s="8"/>
      <c r="P67" s="8"/>
      <c r="Q67" s="30" t="s">
        <v>19</v>
      </c>
      <c r="R67" s="8"/>
      <c r="S67" s="8"/>
      <c r="T67" s="9"/>
    </row>
    <row r="68" spans="1:20" x14ac:dyDescent="0.35">
      <c r="A68" s="3" t="str">
        <f>"ICB-"&amp;INT(RIGHT(A$67,7))+ROW()-ROW(A$67)</f>
        <v>ICB-2008302</v>
      </c>
      <c r="B68" s="4" t="s">
        <v>14</v>
      </c>
      <c r="C68" s="23"/>
      <c r="D68" s="4" t="s">
        <v>22</v>
      </c>
      <c r="E68" s="12"/>
      <c r="F68" s="4" t="s">
        <v>16</v>
      </c>
      <c r="G68" s="4" t="s">
        <v>20</v>
      </c>
      <c r="H68" s="5"/>
      <c r="I68" s="6"/>
      <c r="J68" s="7"/>
      <c r="K68" s="30" t="s">
        <v>18</v>
      </c>
      <c r="L68" s="8"/>
      <c r="M68" s="8"/>
      <c r="N68" s="8"/>
      <c r="O68" s="8"/>
      <c r="P68" s="8"/>
      <c r="Q68" s="30" t="s">
        <v>19</v>
      </c>
      <c r="R68" s="8"/>
      <c r="S68" s="8"/>
      <c r="T68" s="9"/>
    </row>
    <row r="69" spans="1:20" x14ac:dyDescent="0.35">
      <c r="A69" s="3" t="str">
        <f t="shared" ref="A69:A89" si="2">"ICB-"&amp;INT(RIGHT(A$67,7))+ROW()-ROW(A$67)</f>
        <v>ICB-2008303</v>
      </c>
      <c r="B69" s="4" t="s">
        <v>14</v>
      </c>
      <c r="C69" s="23"/>
      <c r="D69" s="4" t="s">
        <v>23</v>
      </c>
      <c r="E69" s="12"/>
      <c r="F69" s="4" t="s">
        <v>30</v>
      </c>
      <c r="G69" s="4" t="s">
        <v>21</v>
      </c>
      <c r="H69" s="5"/>
      <c r="I69" s="6"/>
      <c r="J69" s="7"/>
      <c r="K69" s="30" t="s">
        <v>18</v>
      </c>
      <c r="L69" s="8"/>
      <c r="M69" s="8"/>
      <c r="N69" s="8"/>
      <c r="O69" s="8"/>
      <c r="P69" s="8"/>
      <c r="Q69" s="30" t="s">
        <v>19</v>
      </c>
      <c r="R69" s="8"/>
      <c r="S69" s="8"/>
      <c r="T69" s="9"/>
    </row>
    <row r="70" spans="1:20" x14ac:dyDescent="0.35">
      <c r="A70" s="3" t="str">
        <f t="shared" si="2"/>
        <v>ICB-2008304</v>
      </c>
      <c r="B70" s="4" t="s">
        <v>14</v>
      </c>
      <c r="C70" s="23"/>
      <c r="D70" s="4" t="s">
        <v>33</v>
      </c>
      <c r="E70" s="12"/>
      <c r="F70" s="4"/>
      <c r="G70" s="4"/>
      <c r="H70" s="5"/>
      <c r="I70" s="6"/>
      <c r="J70" s="7"/>
      <c r="K70" s="30"/>
      <c r="L70" s="8"/>
      <c r="M70" s="8"/>
      <c r="N70" s="8"/>
      <c r="O70" s="8"/>
      <c r="P70" s="8"/>
      <c r="Q70" s="30"/>
      <c r="R70" s="8"/>
      <c r="S70" s="8"/>
      <c r="T70" s="9"/>
    </row>
    <row r="71" spans="1:20" x14ac:dyDescent="0.35">
      <c r="A71" s="3" t="str">
        <f t="shared" si="2"/>
        <v>ICB-2008305</v>
      </c>
      <c r="B71" s="4" t="s">
        <v>43</v>
      </c>
      <c r="C71" s="23"/>
      <c r="D71" s="4" t="s">
        <v>34</v>
      </c>
      <c r="E71" s="12"/>
      <c r="F71" s="4"/>
      <c r="G71" s="4"/>
      <c r="H71" s="5"/>
      <c r="I71" s="6"/>
      <c r="J71" s="7"/>
      <c r="K71" s="30"/>
      <c r="L71" s="8"/>
      <c r="M71" s="8"/>
      <c r="N71" s="8"/>
      <c r="O71" s="8"/>
      <c r="P71" s="8"/>
      <c r="Q71" s="30"/>
      <c r="R71" s="8"/>
      <c r="S71" s="8"/>
      <c r="T71" s="9"/>
    </row>
    <row r="72" spans="1:20" x14ac:dyDescent="0.35">
      <c r="A72" s="3" t="str">
        <f t="shared" si="2"/>
        <v>ICB-2008306</v>
      </c>
      <c r="B72" s="4" t="s">
        <v>43</v>
      </c>
      <c r="C72" s="23"/>
      <c r="D72" s="4"/>
      <c r="E72" s="12"/>
      <c r="F72" s="4"/>
      <c r="G72" s="4"/>
      <c r="H72" s="5"/>
      <c r="I72" s="6"/>
      <c r="J72" s="7"/>
      <c r="K72" s="30"/>
      <c r="L72" s="8"/>
      <c r="M72" s="8"/>
      <c r="N72" s="8"/>
      <c r="O72" s="8"/>
      <c r="P72" s="8"/>
      <c r="Q72" s="30"/>
      <c r="R72" s="8"/>
      <c r="S72" s="8"/>
      <c r="T72" s="9"/>
    </row>
    <row r="73" spans="1:20" x14ac:dyDescent="0.35">
      <c r="A73" s="3" t="str">
        <f t="shared" si="2"/>
        <v>ICB-2008307</v>
      </c>
      <c r="B73" s="4" t="s">
        <v>25</v>
      </c>
      <c r="C73" s="24" t="s">
        <v>40</v>
      </c>
      <c r="D73" s="4" t="s">
        <v>15</v>
      </c>
      <c r="E73" s="12"/>
      <c r="F73" s="4" t="s">
        <v>32</v>
      </c>
      <c r="G73" s="4"/>
      <c r="H73" s="5"/>
      <c r="I73" s="6"/>
      <c r="J73" s="10"/>
      <c r="K73" s="8" t="s">
        <v>26</v>
      </c>
      <c r="L73" s="8"/>
      <c r="M73" s="8"/>
      <c r="N73" s="8"/>
      <c r="O73" s="8"/>
      <c r="P73" s="8"/>
      <c r="Q73" s="8"/>
      <c r="R73" s="8"/>
      <c r="S73" s="8"/>
      <c r="T73" s="9"/>
    </row>
    <row r="74" spans="1:20" x14ac:dyDescent="0.35">
      <c r="A74" s="3" t="str">
        <f t="shared" si="2"/>
        <v>ICB-2008308</v>
      </c>
      <c r="B74" s="4" t="s">
        <v>25</v>
      </c>
      <c r="C74" s="26"/>
      <c r="D74" s="4" t="s">
        <v>22</v>
      </c>
      <c r="E74" s="12"/>
      <c r="F74" s="4" t="s">
        <v>35</v>
      </c>
      <c r="G74" s="4"/>
      <c r="H74" s="5"/>
      <c r="I74" s="6"/>
      <c r="J74" s="10"/>
      <c r="K74" s="8" t="s">
        <v>24</v>
      </c>
      <c r="L74" s="8"/>
      <c r="M74" s="8"/>
      <c r="N74" s="8"/>
      <c r="O74" s="8"/>
      <c r="P74" s="8"/>
      <c r="Q74" s="8"/>
      <c r="R74" s="8"/>
      <c r="S74" s="8" t="s">
        <v>27</v>
      </c>
      <c r="T74" s="9"/>
    </row>
    <row r="75" spans="1:20" x14ac:dyDescent="0.35">
      <c r="A75" s="3" t="str">
        <f t="shared" si="2"/>
        <v>ICB-2008309</v>
      </c>
      <c r="B75" s="4" t="s">
        <v>25</v>
      </c>
      <c r="C75" s="27"/>
      <c r="D75" s="4" t="s">
        <v>23</v>
      </c>
      <c r="E75" s="12"/>
      <c r="F75" s="4" t="s">
        <v>36</v>
      </c>
      <c r="G75" s="4"/>
      <c r="H75" s="5"/>
      <c r="I75" s="6"/>
      <c r="J75" s="10"/>
      <c r="K75" s="8"/>
      <c r="L75" s="8"/>
      <c r="M75" s="8" t="s">
        <v>24</v>
      </c>
      <c r="N75" s="8"/>
      <c r="O75" s="8"/>
      <c r="P75" s="8"/>
      <c r="Q75" s="8"/>
      <c r="R75" s="8"/>
      <c r="S75" s="8" t="s">
        <v>27</v>
      </c>
      <c r="T75" s="9"/>
    </row>
    <row r="76" spans="1:20" x14ac:dyDescent="0.35">
      <c r="A76" s="3" t="str">
        <f t="shared" si="2"/>
        <v>ICB-2008310</v>
      </c>
      <c r="B76" s="4" t="s">
        <v>25</v>
      </c>
      <c r="C76" s="27"/>
      <c r="D76" s="4" t="s">
        <v>33</v>
      </c>
      <c r="E76" s="12"/>
      <c r="F76" s="4" t="s">
        <v>37</v>
      </c>
      <c r="G76" s="4"/>
      <c r="H76" s="5"/>
      <c r="I76" s="6"/>
      <c r="J76" s="10"/>
      <c r="K76" s="8"/>
      <c r="L76" s="8"/>
      <c r="M76" s="8"/>
      <c r="N76" s="8"/>
      <c r="O76" s="8"/>
      <c r="P76" s="8"/>
      <c r="Q76" s="8"/>
      <c r="R76" s="8"/>
      <c r="S76" s="8"/>
      <c r="T76" s="9"/>
    </row>
    <row r="77" spans="1:20" x14ac:dyDescent="0.35">
      <c r="A77" s="3" t="str">
        <f t="shared" si="2"/>
        <v>ICB-2008311</v>
      </c>
      <c r="B77" s="4" t="s">
        <v>25</v>
      </c>
      <c r="C77" s="27"/>
      <c r="D77" s="4" t="s">
        <v>34</v>
      </c>
      <c r="E77" s="12"/>
      <c r="F77" s="4"/>
      <c r="G77" s="4"/>
      <c r="H77" s="5"/>
      <c r="I77" s="6"/>
      <c r="J77" s="10"/>
      <c r="K77" s="8"/>
      <c r="L77" s="8"/>
      <c r="M77" s="8"/>
      <c r="N77" s="8"/>
      <c r="O77" s="8"/>
      <c r="P77" s="8"/>
      <c r="Q77" s="8"/>
      <c r="R77" s="8"/>
      <c r="S77" s="8"/>
      <c r="T77" s="9"/>
    </row>
    <row r="78" spans="1:20" x14ac:dyDescent="0.35">
      <c r="A78" s="3" t="str">
        <f t="shared" si="2"/>
        <v>ICB-2008312</v>
      </c>
      <c r="B78" s="4" t="s">
        <v>25</v>
      </c>
      <c r="C78" s="27"/>
      <c r="D78" s="4"/>
      <c r="E78" s="12"/>
      <c r="F78" s="4"/>
      <c r="G78" s="4"/>
      <c r="H78" s="5"/>
      <c r="I78" s="6"/>
      <c r="J78" s="10"/>
      <c r="K78" s="8"/>
      <c r="L78" s="8"/>
      <c r="M78" s="8"/>
      <c r="N78" s="8"/>
      <c r="O78" s="8"/>
      <c r="P78" s="8"/>
      <c r="Q78" s="8"/>
      <c r="R78" s="8"/>
      <c r="S78" s="8"/>
      <c r="T78" s="9"/>
    </row>
    <row r="79" spans="1:20" x14ac:dyDescent="0.35">
      <c r="A79" s="3" t="str">
        <f t="shared" si="2"/>
        <v>ICB-2008313</v>
      </c>
      <c r="B79" s="4" t="s">
        <v>28</v>
      </c>
      <c r="C79" s="11" t="s">
        <v>41</v>
      </c>
      <c r="D79" s="4" t="s">
        <v>15</v>
      </c>
      <c r="E79" s="12"/>
      <c r="F79" s="4" t="s">
        <v>32</v>
      </c>
      <c r="G79" s="4"/>
      <c r="H79" s="5"/>
      <c r="I79" s="6"/>
      <c r="J79" s="13"/>
      <c r="K79" s="8" t="s">
        <v>26</v>
      </c>
      <c r="L79" s="8"/>
      <c r="M79" s="8"/>
      <c r="N79" s="8"/>
      <c r="O79" s="8"/>
      <c r="P79" s="8"/>
      <c r="Q79" s="8"/>
      <c r="R79" s="8"/>
      <c r="S79" s="8"/>
      <c r="T79" s="9"/>
    </row>
    <row r="80" spans="1:20" x14ac:dyDescent="0.35">
      <c r="A80" s="3" t="str">
        <f t="shared" si="2"/>
        <v>ICB-2008314</v>
      </c>
      <c r="B80" s="4" t="s">
        <v>28</v>
      </c>
      <c r="C80" s="11"/>
      <c r="D80" s="4" t="s">
        <v>22</v>
      </c>
      <c r="E80" s="12"/>
      <c r="F80" s="4" t="s">
        <v>16</v>
      </c>
      <c r="G80" s="4"/>
      <c r="H80" s="5"/>
      <c r="I80" s="6"/>
      <c r="J80" s="13"/>
      <c r="K80" s="8"/>
      <c r="L80" s="8"/>
      <c r="M80" s="8"/>
      <c r="N80" s="8"/>
      <c r="O80" s="8"/>
      <c r="P80" s="8"/>
      <c r="Q80" s="8"/>
      <c r="R80" s="8"/>
      <c r="S80" s="8"/>
      <c r="T80" s="9"/>
    </row>
    <row r="81" spans="1:20" x14ac:dyDescent="0.35">
      <c r="A81" s="3" t="str">
        <f t="shared" si="2"/>
        <v>ICB-2008315</v>
      </c>
      <c r="B81" s="4" t="s">
        <v>28</v>
      </c>
      <c r="C81" s="11"/>
      <c r="D81" s="4" t="s">
        <v>23</v>
      </c>
      <c r="E81" s="12"/>
      <c r="F81" s="4" t="s">
        <v>30</v>
      </c>
      <c r="G81" s="4"/>
      <c r="H81" s="5"/>
      <c r="I81" s="6"/>
      <c r="J81" s="13"/>
      <c r="K81" s="8"/>
      <c r="L81" s="8"/>
      <c r="M81" s="8"/>
      <c r="N81" s="8"/>
      <c r="O81" s="8"/>
      <c r="P81" s="8"/>
      <c r="Q81" s="8"/>
      <c r="R81" s="8"/>
      <c r="S81" s="8"/>
      <c r="T81" s="9"/>
    </row>
    <row r="82" spans="1:20" x14ac:dyDescent="0.35">
      <c r="A82" s="3" t="str">
        <f t="shared" si="2"/>
        <v>ICB-2008316</v>
      </c>
      <c r="B82" s="4" t="s">
        <v>28</v>
      </c>
      <c r="C82" s="11"/>
      <c r="D82" s="4" t="s">
        <v>33</v>
      </c>
      <c r="E82" s="12"/>
      <c r="F82" s="4"/>
      <c r="G82" s="4"/>
      <c r="H82" s="5"/>
      <c r="I82" s="6"/>
      <c r="J82" s="13"/>
      <c r="K82" s="8"/>
      <c r="L82" s="8"/>
      <c r="M82" s="8"/>
      <c r="N82" s="8"/>
      <c r="O82" s="8"/>
      <c r="P82" s="8"/>
      <c r="Q82" s="8"/>
      <c r="R82" s="8"/>
      <c r="S82" s="8"/>
      <c r="T82" s="9"/>
    </row>
    <row r="83" spans="1:20" x14ac:dyDescent="0.35">
      <c r="A83" s="3" t="str">
        <f t="shared" si="2"/>
        <v>ICB-2008317</v>
      </c>
      <c r="B83" s="4" t="s">
        <v>44</v>
      </c>
      <c r="C83" s="11"/>
      <c r="D83" s="4" t="s">
        <v>34</v>
      </c>
      <c r="E83" s="12"/>
      <c r="F83" s="4"/>
      <c r="G83" s="4"/>
      <c r="H83" s="5"/>
      <c r="I83" s="6"/>
      <c r="J83" s="13"/>
      <c r="K83" s="8"/>
      <c r="L83" s="8"/>
      <c r="M83" s="8"/>
      <c r="N83" s="8"/>
      <c r="O83" s="8"/>
      <c r="P83" s="8"/>
      <c r="Q83" s="8"/>
      <c r="R83" s="8"/>
      <c r="S83" s="8"/>
      <c r="T83" s="9"/>
    </row>
    <row r="84" spans="1:20" x14ac:dyDescent="0.35">
      <c r="A84" s="3" t="str">
        <f t="shared" si="2"/>
        <v>ICB-2008318</v>
      </c>
      <c r="B84" s="4" t="s">
        <v>44</v>
      </c>
      <c r="C84" s="11"/>
      <c r="D84" s="4"/>
      <c r="E84" s="12"/>
      <c r="F84" s="4"/>
      <c r="G84" s="4"/>
      <c r="H84" s="5"/>
      <c r="I84" s="6"/>
      <c r="J84" s="13"/>
      <c r="K84" s="8"/>
      <c r="L84" s="8"/>
      <c r="M84" s="8"/>
      <c r="N84" s="8"/>
      <c r="O84" s="8"/>
      <c r="P84" s="8"/>
      <c r="Q84" s="8"/>
      <c r="R84" s="8"/>
      <c r="S84" s="8"/>
      <c r="T84" s="9"/>
    </row>
    <row r="85" spans="1:20" x14ac:dyDescent="0.35">
      <c r="A85" s="3" t="str">
        <f t="shared" si="2"/>
        <v>ICB-2008319</v>
      </c>
      <c r="B85" s="4" t="s">
        <v>29</v>
      </c>
      <c r="C85" s="25" t="s">
        <v>42</v>
      </c>
      <c r="D85" s="4" t="s">
        <v>15</v>
      </c>
      <c r="E85" s="12"/>
      <c r="F85" s="4" t="s">
        <v>32</v>
      </c>
      <c r="G85" s="4"/>
      <c r="H85" s="5"/>
      <c r="I85" s="6"/>
      <c r="J85" s="14"/>
      <c r="K85" s="8"/>
      <c r="L85" s="8"/>
      <c r="M85" s="8"/>
      <c r="N85" s="8"/>
      <c r="O85" s="8"/>
      <c r="P85" s="8"/>
      <c r="Q85" s="8"/>
      <c r="R85" s="8"/>
      <c r="S85" s="8"/>
      <c r="T85" s="9"/>
    </row>
    <row r="86" spans="1:20" x14ac:dyDescent="0.35">
      <c r="A86" s="3" t="str">
        <f t="shared" si="2"/>
        <v>ICB-2008320</v>
      </c>
      <c r="B86" s="4" t="s">
        <v>29</v>
      </c>
      <c r="C86" s="25"/>
      <c r="D86" s="4" t="s">
        <v>22</v>
      </c>
      <c r="E86" s="12"/>
      <c r="F86" s="4" t="s">
        <v>37</v>
      </c>
      <c r="G86" s="4"/>
      <c r="H86" s="5"/>
      <c r="I86" s="6"/>
      <c r="J86" s="14"/>
      <c r="K86" s="8"/>
      <c r="L86" s="8"/>
      <c r="M86" s="8"/>
      <c r="N86" s="8"/>
      <c r="O86" s="8"/>
      <c r="P86" s="8"/>
      <c r="Q86" s="8"/>
      <c r="R86" s="8"/>
      <c r="S86" s="8"/>
      <c r="T86" s="9"/>
    </row>
    <row r="87" spans="1:20" x14ac:dyDescent="0.35">
      <c r="A87" s="3" t="str">
        <f t="shared" si="2"/>
        <v>ICB-2008321</v>
      </c>
      <c r="B87" s="4" t="s">
        <v>29</v>
      </c>
      <c r="C87" s="25"/>
      <c r="D87" s="4" t="s">
        <v>23</v>
      </c>
      <c r="E87" s="12"/>
      <c r="F87" s="4" t="s">
        <v>38</v>
      </c>
      <c r="G87" s="4"/>
      <c r="H87" s="5"/>
      <c r="I87" s="6"/>
      <c r="J87" s="14"/>
      <c r="K87" s="8"/>
      <c r="L87" s="8"/>
      <c r="M87" s="8"/>
      <c r="N87" s="8"/>
      <c r="O87" s="8"/>
      <c r="P87" s="8"/>
      <c r="Q87" s="8"/>
      <c r="R87" s="8"/>
      <c r="S87" s="8"/>
      <c r="T87" s="9"/>
    </row>
    <row r="88" spans="1:20" x14ac:dyDescent="0.35">
      <c r="A88" s="3" t="str">
        <f t="shared" si="2"/>
        <v>ICB-2008322</v>
      </c>
      <c r="B88" s="4" t="s">
        <v>29</v>
      </c>
      <c r="C88" s="25"/>
      <c r="D88" s="4" t="s">
        <v>33</v>
      </c>
      <c r="E88" s="12"/>
      <c r="F88" s="4" t="s">
        <v>31</v>
      </c>
      <c r="G88" s="4"/>
      <c r="H88" s="5"/>
      <c r="I88" s="6"/>
      <c r="J88" s="14"/>
      <c r="K88" s="8"/>
      <c r="L88" s="8"/>
      <c r="M88" s="8"/>
      <c r="N88" s="8"/>
      <c r="O88" s="8"/>
      <c r="P88" s="8"/>
      <c r="Q88" s="8"/>
      <c r="R88" s="8"/>
      <c r="S88" s="8"/>
      <c r="T88" s="9"/>
    </row>
    <row r="89" spans="1:20" x14ac:dyDescent="0.35">
      <c r="A89" s="3" t="str">
        <f t="shared" si="2"/>
        <v>ICB-2008323</v>
      </c>
      <c r="B89" s="4" t="s">
        <v>29</v>
      </c>
      <c r="C89" s="28"/>
      <c r="D89" s="4" t="s">
        <v>34</v>
      </c>
      <c r="E89" s="12"/>
      <c r="F89" s="4"/>
      <c r="G89" s="4"/>
      <c r="H89" s="5"/>
      <c r="I89" s="6"/>
      <c r="J89" s="14"/>
      <c r="K89" s="8"/>
      <c r="L89" s="8"/>
      <c r="M89" s="8"/>
      <c r="N89" s="8"/>
      <c r="O89" s="8"/>
      <c r="P89" s="8"/>
      <c r="Q89" s="8"/>
      <c r="R89" s="8"/>
      <c r="S89" s="8"/>
      <c r="T89" s="9"/>
    </row>
    <row r="90" spans="1:20" ht="17.25" thickBot="1" x14ac:dyDescent="0.4">
      <c r="A90" s="15" t="str">
        <f>"ICB-"&amp;INT(RIGHT(A$67,7))+ROW()-ROW(A$67)</f>
        <v>ICB-2008324</v>
      </c>
      <c r="B90" s="16" t="s">
        <v>29</v>
      </c>
      <c r="C90" s="29"/>
      <c r="D90" s="17"/>
      <c r="E90" s="31"/>
      <c r="F90" s="17"/>
      <c r="G90" s="16"/>
      <c r="H90" s="18"/>
      <c r="I90" s="19"/>
      <c r="J90" s="20"/>
      <c r="K90" s="32"/>
      <c r="L90" s="32"/>
      <c r="M90" s="32"/>
      <c r="N90" s="32"/>
      <c r="O90" s="32"/>
      <c r="P90" s="32"/>
      <c r="Q90" s="32"/>
      <c r="R90" s="32"/>
      <c r="S90" s="32"/>
      <c r="T90" s="21"/>
    </row>
    <row r="93" spans="1:20" ht="17.25" thickBot="1" x14ac:dyDescent="0.4"/>
    <row r="94" spans="1:20" x14ac:dyDescent="0.35">
      <c r="A94" s="45" t="str">
        <f>TEXT(N96,"YYYY")&amp;"年"&amp;TEXT(N96,"mm")&amp;"月第"&amp;ROUNDUP(DAY(N96)/7,0)&amp;"周 - 周工作计划   "&amp;TEXT(J96,"YYYY.MM.DD")&amp;"～"&amp;TEXT(R96,"YYYY.MM.DD")</f>
        <v>2020年08月第4周 - 周工作计划   2020.08.22～2020.08.26</v>
      </c>
      <c r="B94" s="46"/>
      <c r="C94" s="46"/>
      <c r="D94" s="46"/>
      <c r="E94" s="46"/>
      <c r="F94" s="46"/>
      <c r="G94" s="46"/>
      <c r="H94" s="47"/>
      <c r="I94" s="48" t="s">
        <v>0</v>
      </c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9"/>
    </row>
    <row r="95" spans="1:20" x14ac:dyDescent="0.35">
      <c r="A95" s="50" t="s">
        <v>1</v>
      </c>
      <c r="B95" s="42" t="s">
        <v>2</v>
      </c>
      <c r="C95" s="42" t="s">
        <v>3</v>
      </c>
      <c r="D95" s="42" t="s">
        <v>4</v>
      </c>
      <c r="E95" s="42" t="s">
        <v>5</v>
      </c>
      <c r="F95" s="42" t="s">
        <v>6</v>
      </c>
      <c r="G95" s="42" t="s">
        <v>7</v>
      </c>
      <c r="H95" s="42" t="s">
        <v>8</v>
      </c>
      <c r="I95" s="43"/>
      <c r="J95" s="44" t="s">
        <v>9</v>
      </c>
      <c r="K95" s="36"/>
      <c r="L95" s="36" t="s">
        <v>10</v>
      </c>
      <c r="M95" s="36"/>
      <c r="N95" s="36" t="s">
        <v>11</v>
      </c>
      <c r="O95" s="36"/>
      <c r="P95" s="36" t="s">
        <v>12</v>
      </c>
      <c r="Q95" s="36"/>
      <c r="R95" s="36" t="s">
        <v>13</v>
      </c>
      <c r="S95" s="37"/>
      <c r="T95" s="38"/>
    </row>
    <row r="96" spans="1:20" x14ac:dyDescent="0.35">
      <c r="A96" s="50"/>
      <c r="B96" s="42"/>
      <c r="C96" s="42"/>
      <c r="D96" s="42"/>
      <c r="E96" s="42"/>
      <c r="F96" s="42"/>
      <c r="G96" s="42"/>
      <c r="H96" s="42"/>
      <c r="I96" s="43"/>
      <c r="J96" s="39">
        <f>J65+7</f>
        <v>44065</v>
      </c>
      <c r="K96" s="40"/>
      <c r="L96" s="40">
        <f>J96+1</f>
        <v>44066</v>
      </c>
      <c r="M96" s="40"/>
      <c r="N96" s="40">
        <f>L96+1</f>
        <v>44067</v>
      </c>
      <c r="O96" s="40"/>
      <c r="P96" s="40">
        <f>N96+1</f>
        <v>44068</v>
      </c>
      <c r="Q96" s="40"/>
      <c r="R96" s="40">
        <f>P96+1</f>
        <v>44069</v>
      </c>
      <c r="S96" s="41"/>
      <c r="T96" s="38"/>
    </row>
    <row r="97" spans="1:20" ht="5.0999999999999996" customHeight="1" x14ac:dyDescent="0.35">
      <c r="A97" s="3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5"/>
    </row>
    <row r="98" spans="1:20" x14ac:dyDescent="0.35">
      <c r="A98" s="3" t="str">
        <f>"ICB-"&amp;INT(MID(A94,3,2)&amp;MID(A94,6,2)&amp;MID(A94,10,1))*100+1</f>
        <v>ICB-2008401</v>
      </c>
      <c r="B98" s="4" t="s">
        <v>14</v>
      </c>
      <c r="C98" s="23" t="s">
        <v>39</v>
      </c>
      <c r="D98" s="4" t="s">
        <v>15</v>
      </c>
      <c r="E98" s="12"/>
      <c r="F98" s="4" t="s">
        <v>32</v>
      </c>
      <c r="G98" s="4" t="s">
        <v>17</v>
      </c>
      <c r="H98" s="5"/>
      <c r="I98" s="6"/>
      <c r="J98" s="7"/>
      <c r="K98" s="30" t="s">
        <v>18</v>
      </c>
      <c r="L98" s="8"/>
      <c r="M98" s="8"/>
      <c r="N98" s="8"/>
      <c r="O98" s="8"/>
      <c r="P98" s="8"/>
      <c r="Q98" s="30" t="s">
        <v>19</v>
      </c>
      <c r="R98" s="8"/>
      <c r="S98" s="8"/>
      <c r="T98" s="9"/>
    </row>
    <row r="99" spans="1:20" x14ac:dyDescent="0.35">
      <c r="A99" s="3" t="str">
        <f>"ICB-"&amp;INT(RIGHT(A$98,7))+ROW()-ROW(A$98)</f>
        <v>ICB-2008402</v>
      </c>
      <c r="B99" s="4" t="s">
        <v>14</v>
      </c>
      <c r="C99" s="23"/>
      <c r="D99" s="4" t="s">
        <v>22</v>
      </c>
      <c r="E99" s="12"/>
      <c r="F99" s="4" t="s">
        <v>16</v>
      </c>
      <c r="G99" s="4" t="s">
        <v>20</v>
      </c>
      <c r="H99" s="5"/>
      <c r="I99" s="6"/>
      <c r="J99" s="7"/>
      <c r="K99" s="30" t="s">
        <v>18</v>
      </c>
      <c r="L99" s="8"/>
      <c r="M99" s="8"/>
      <c r="N99" s="8"/>
      <c r="O99" s="8"/>
      <c r="P99" s="8"/>
      <c r="Q99" s="30" t="s">
        <v>19</v>
      </c>
      <c r="R99" s="8"/>
      <c r="S99" s="8"/>
      <c r="T99" s="9"/>
    </row>
    <row r="100" spans="1:20" x14ac:dyDescent="0.35">
      <c r="A100" s="3" t="str">
        <f t="shared" ref="A100:A120" si="3">"ICB-"&amp;INT(RIGHT(A$98,7))+ROW()-ROW(A$98)</f>
        <v>ICB-2008403</v>
      </c>
      <c r="B100" s="4" t="s">
        <v>14</v>
      </c>
      <c r="C100" s="23"/>
      <c r="D100" s="4" t="s">
        <v>23</v>
      </c>
      <c r="E100" s="12"/>
      <c r="F100" s="4" t="s">
        <v>30</v>
      </c>
      <c r="G100" s="4" t="s">
        <v>21</v>
      </c>
      <c r="H100" s="5"/>
      <c r="I100" s="6"/>
      <c r="J100" s="7"/>
      <c r="K100" s="30" t="s">
        <v>18</v>
      </c>
      <c r="L100" s="8"/>
      <c r="M100" s="8"/>
      <c r="N100" s="8"/>
      <c r="O100" s="8"/>
      <c r="P100" s="8"/>
      <c r="Q100" s="30" t="s">
        <v>19</v>
      </c>
      <c r="R100" s="8"/>
      <c r="S100" s="8"/>
      <c r="T100" s="9"/>
    </row>
    <row r="101" spans="1:20" x14ac:dyDescent="0.35">
      <c r="A101" s="3" t="str">
        <f t="shared" si="3"/>
        <v>ICB-2008404</v>
      </c>
      <c r="B101" s="4" t="s">
        <v>14</v>
      </c>
      <c r="C101" s="23"/>
      <c r="D101" s="4" t="s">
        <v>33</v>
      </c>
      <c r="E101" s="12"/>
      <c r="F101" s="4"/>
      <c r="G101" s="4"/>
      <c r="H101" s="5"/>
      <c r="I101" s="6"/>
      <c r="J101" s="7"/>
      <c r="K101" s="30"/>
      <c r="L101" s="8"/>
      <c r="M101" s="8"/>
      <c r="N101" s="8"/>
      <c r="O101" s="8"/>
      <c r="P101" s="8"/>
      <c r="Q101" s="30"/>
      <c r="R101" s="8"/>
      <c r="S101" s="8"/>
      <c r="T101" s="9"/>
    </row>
    <row r="102" spans="1:20" x14ac:dyDescent="0.35">
      <c r="A102" s="3" t="str">
        <f t="shared" si="3"/>
        <v>ICB-2008405</v>
      </c>
      <c r="B102" s="4" t="s">
        <v>43</v>
      </c>
      <c r="C102" s="23"/>
      <c r="D102" s="4" t="s">
        <v>34</v>
      </c>
      <c r="E102" s="12"/>
      <c r="F102" s="4"/>
      <c r="G102" s="4"/>
      <c r="H102" s="5"/>
      <c r="I102" s="6"/>
      <c r="J102" s="7"/>
      <c r="K102" s="30"/>
      <c r="L102" s="8"/>
      <c r="M102" s="8"/>
      <c r="N102" s="8"/>
      <c r="O102" s="8"/>
      <c r="P102" s="8"/>
      <c r="Q102" s="30"/>
      <c r="R102" s="8"/>
      <c r="S102" s="8"/>
      <c r="T102" s="9"/>
    </row>
    <row r="103" spans="1:20" x14ac:dyDescent="0.35">
      <c r="A103" s="3" t="str">
        <f t="shared" si="3"/>
        <v>ICB-2008406</v>
      </c>
      <c r="B103" s="4" t="s">
        <v>43</v>
      </c>
      <c r="C103" s="23"/>
      <c r="D103" s="4"/>
      <c r="E103" s="12"/>
      <c r="F103" s="4"/>
      <c r="G103" s="4"/>
      <c r="H103" s="5"/>
      <c r="I103" s="6"/>
      <c r="J103" s="7"/>
      <c r="K103" s="30"/>
      <c r="L103" s="8"/>
      <c r="M103" s="8"/>
      <c r="N103" s="8"/>
      <c r="O103" s="8"/>
      <c r="P103" s="8"/>
      <c r="Q103" s="30"/>
      <c r="R103" s="8"/>
      <c r="S103" s="8"/>
      <c r="T103" s="9"/>
    </row>
    <row r="104" spans="1:20" x14ac:dyDescent="0.35">
      <c r="A104" s="3" t="str">
        <f t="shared" si="3"/>
        <v>ICB-2008407</v>
      </c>
      <c r="B104" s="4" t="s">
        <v>25</v>
      </c>
      <c r="C104" s="24" t="s">
        <v>40</v>
      </c>
      <c r="D104" s="4" t="s">
        <v>15</v>
      </c>
      <c r="E104" s="12"/>
      <c r="F104" s="4" t="s">
        <v>32</v>
      </c>
      <c r="G104" s="4"/>
      <c r="H104" s="5"/>
      <c r="I104" s="6"/>
      <c r="J104" s="10"/>
      <c r="K104" s="8" t="s">
        <v>26</v>
      </c>
      <c r="L104" s="8"/>
      <c r="M104" s="8"/>
      <c r="N104" s="8"/>
      <c r="O104" s="8"/>
      <c r="P104" s="8"/>
      <c r="Q104" s="8"/>
      <c r="R104" s="8"/>
      <c r="S104" s="8"/>
      <c r="T104" s="9"/>
    </row>
    <row r="105" spans="1:20" x14ac:dyDescent="0.35">
      <c r="A105" s="3" t="str">
        <f t="shared" si="3"/>
        <v>ICB-2008408</v>
      </c>
      <c r="B105" s="4" t="s">
        <v>25</v>
      </c>
      <c r="C105" s="26"/>
      <c r="D105" s="4" t="s">
        <v>22</v>
      </c>
      <c r="E105" s="12"/>
      <c r="F105" s="4" t="s">
        <v>35</v>
      </c>
      <c r="G105" s="4"/>
      <c r="H105" s="5"/>
      <c r="I105" s="6"/>
      <c r="J105" s="10"/>
      <c r="K105" s="8" t="s">
        <v>24</v>
      </c>
      <c r="L105" s="8"/>
      <c r="M105" s="8"/>
      <c r="N105" s="8"/>
      <c r="O105" s="8"/>
      <c r="P105" s="8"/>
      <c r="Q105" s="8"/>
      <c r="R105" s="8"/>
      <c r="S105" s="8" t="s">
        <v>27</v>
      </c>
      <c r="T105" s="9"/>
    </row>
    <row r="106" spans="1:20" x14ac:dyDescent="0.35">
      <c r="A106" s="3" t="str">
        <f t="shared" si="3"/>
        <v>ICB-2008409</v>
      </c>
      <c r="B106" s="4" t="s">
        <v>25</v>
      </c>
      <c r="C106" s="27"/>
      <c r="D106" s="4" t="s">
        <v>23</v>
      </c>
      <c r="E106" s="12"/>
      <c r="F106" s="4" t="s">
        <v>36</v>
      </c>
      <c r="G106" s="4"/>
      <c r="H106" s="5"/>
      <c r="I106" s="6"/>
      <c r="J106" s="10"/>
      <c r="K106" s="8"/>
      <c r="L106" s="8"/>
      <c r="M106" s="8" t="s">
        <v>24</v>
      </c>
      <c r="N106" s="8"/>
      <c r="O106" s="8"/>
      <c r="P106" s="8"/>
      <c r="Q106" s="8"/>
      <c r="R106" s="8"/>
      <c r="S106" s="8" t="s">
        <v>27</v>
      </c>
      <c r="T106" s="9"/>
    </row>
    <row r="107" spans="1:20" x14ac:dyDescent="0.35">
      <c r="A107" s="3" t="str">
        <f t="shared" si="3"/>
        <v>ICB-2008410</v>
      </c>
      <c r="B107" s="4" t="s">
        <v>25</v>
      </c>
      <c r="C107" s="27"/>
      <c r="D107" s="4" t="s">
        <v>33</v>
      </c>
      <c r="E107" s="12"/>
      <c r="F107" s="4" t="s">
        <v>37</v>
      </c>
      <c r="G107" s="4"/>
      <c r="H107" s="5"/>
      <c r="I107" s="6"/>
      <c r="J107" s="10"/>
      <c r="K107" s="8"/>
      <c r="L107" s="8"/>
      <c r="M107" s="8"/>
      <c r="N107" s="8"/>
      <c r="O107" s="8"/>
      <c r="P107" s="8"/>
      <c r="Q107" s="8"/>
      <c r="R107" s="8"/>
      <c r="S107" s="8"/>
      <c r="T107" s="9"/>
    </row>
    <row r="108" spans="1:20" x14ac:dyDescent="0.35">
      <c r="A108" s="3" t="str">
        <f t="shared" si="3"/>
        <v>ICB-2008411</v>
      </c>
      <c r="B108" s="4" t="s">
        <v>25</v>
      </c>
      <c r="C108" s="27"/>
      <c r="D108" s="4" t="s">
        <v>34</v>
      </c>
      <c r="E108" s="12"/>
      <c r="F108" s="4"/>
      <c r="G108" s="4"/>
      <c r="H108" s="5"/>
      <c r="I108" s="6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9"/>
    </row>
    <row r="109" spans="1:20" x14ac:dyDescent="0.35">
      <c r="A109" s="3" t="str">
        <f t="shared" si="3"/>
        <v>ICB-2008412</v>
      </c>
      <c r="B109" s="4" t="s">
        <v>25</v>
      </c>
      <c r="C109" s="27"/>
      <c r="D109" s="4"/>
      <c r="E109" s="12"/>
      <c r="F109" s="4"/>
      <c r="G109" s="4"/>
      <c r="H109" s="5"/>
      <c r="I109" s="6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9"/>
    </row>
    <row r="110" spans="1:20" x14ac:dyDescent="0.35">
      <c r="A110" s="3" t="str">
        <f t="shared" si="3"/>
        <v>ICB-2008413</v>
      </c>
      <c r="B110" s="4" t="s">
        <v>28</v>
      </c>
      <c r="C110" s="11" t="s">
        <v>41</v>
      </c>
      <c r="D110" s="4" t="s">
        <v>15</v>
      </c>
      <c r="E110" s="12"/>
      <c r="F110" s="4" t="s">
        <v>32</v>
      </c>
      <c r="G110" s="4"/>
      <c r="H110" s="5"/>
      <c r="I110" s="6"/>
      <c r="J110" s="13"/>
      <c r="K110" s="8" t="s">
        <v>26</v>
      </c>
      <c r="L110" s="8"/>
      <c r="M110" s="8"/>
      <c r="N110" s="8"/>
      <c r="O110" s="8"/>
      <c r="P110" s="8"/>
      <c r="Q110" s="8"/>
      <c r="R110" s="8"/>
      <c r="S110" s="8"/>
      <c r="T110" s="9"/>
    </row>
    <row r="111" spans="1:20" x14ac:dyDescent="0.35">
      <c r="A111" s="3" t="str">
        <f t="shared" si="3"/>
        <v>ICB-2008414</v>
      </c>
      <c r="B111" s="4" t="s">
        <v>28</v>
      </c>
      <c r="C111" s="11"/>
      <c r="D111" s="4" t="s">
        <v>22</v>
      </c>
      <c r="E111" s="12"/>
      <c r="F111" s="4" t="s">
        <v>16</v>
      </c>
      <c r="G111" s="4"/>
      <c r="H111" s="5"/>
      <c r="I111" s="6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9"/>
    </row>
    <row r="112" spans="1:20" x14ac:dyDescent="0.35">
      <c r="A112" s="3" t="str">
        <f t="shared" si="3"/>
        <v>ICB-2008415</v>
      </c>
      <c r="B112" s="4" t="s">
        <v>28</v>
      </c>
      <c r="C112" s="11"/>
      <c r="D112" s="4" t="s">
        <v>23</v>
      </c>
      <c r="E112" s="12"/>
      <c r="F112" s="4" t="s">
        <v>30</v>
      </c>
      <c r="G112" s="4"/>
      <c r="H112" s="5"/>
      <c r="I112" s="6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9"/>
    </row>
    <row r="113" spans="1:20" x14ac:dyDescent="0.35">
      <c r="A113" s="3" t="str">
        <f t="shared" si="3"/>
        <v>ICB-2008416</v>
      </c>
      <c r="B113" s="4" t="s">
        <v>28</v>
      </c>
      <c r="C113" s="11"/>
      <c r="D113" s="4" t="s">
        <v>33</v>
      </c>
      <c r="E113" s="12"/>
      <c r="F113" s="4"/>
      <c r="G113" s="4"/>
      <c r="H113" s="5"/>
      <c r="I113" s="6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9"/>
    </row>
    <row r="114" spans="1:20" x14ac:dyDescent="0.35">
      <c r="A114" s="3" t="str">
        <f t="shared" si="3"/>
        <v>ICB-2008417</v>
      </c>
      <c r="B114" s="4" t="s">
        <v>44</v>
      </c>
      <c r="C114" s="11"/>
      <c r="D114" s="4" t="s">
        <v>34</v>
      </c>
      <c r="E114" s="12"/>
      <c r="F114" s="4"/>
      <c r="G114" s="4"/>
      <c r="H114" s="5"/>
      <c r="I114" s="6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9"/>
    </row>
    <row r="115" spans="1:20" x14ac:dyDescent="0.35">
      <c r="A115" s="3" t="str">
        <f t="shared" si="3"/>
        <v>ICB-2008418</v>
      </c>
      <c r="B115" s="4" t="s">
        <v>44</v>
      </c>
      <c r="C115" s="11"/>
      <c r="D115" s="4"/>
      <c r="E115" s="12"/>
      <c r="F115" s="4"/>
      <c r="G115" s="4"/>
      <c r="H115" s="5"/>
      <c r="I115" s="6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9"/>
    </row>
    <row r="116" spans="1:20" x14ac:dyDescent="0.35">
      <c r="A116" s="3" t="str">
        <f t="shared" si="3"/>
        <v>ICB-2008419</v>
      </c>
      <c r="B116" s="4" t="s">
        <v>29</v>
      </c>
      <c r="C116" s="25" t="s">
        <v>42</v>
      </c>
      <c r="D116" s="4" t="s">
        <v>15</v>
      </c>
      <c r="E116" s="12"/>
      <c r="F116" s="4" t="s">
        <v>32</v>
      </c>
      <c r="G116" s="4"/>
      <c r="H116" s="5"/>
      <c r="I116" s="6"/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9"/>
    </row>
    <row r="117" spans="1:20" x14ac:dyDescent="0.35">
      <c r="A117" s="3" t="str">
        <f t="shared" si="3"/>
        <v>ICB-2008420</v>
      </c>
      <c r="B117" s="4" t="s">
        <v>29</v>
      </c>
      <c r="C117" s="25"/>
      <c r="D117" s="4" t="s">
        <v>22</v>
      </c>
      <c r="E117" s="12"/>
      <c r="F117" s="4" t="s">
        <v>37</v>
      </c>
      <c r="G117" s="4"/>
      <c r="H117" s="5"/>
      <c r="I117" s="6"/>
      <c r="J117" s="14"/>
      <c r="K117" s="8"/>
      <c r="L117" s="8"/>
      <c r="M117" s="8"/>
      <c r="N117" s="8"/>
      <c r="O117" s="8"/>
      <c r="P117" s="8"/>
      <c r="Q117" s="8"/>
      <c r="R117" s="8"/>
      <c r="S117" s="8"/>
      <c r="T117" s="9"/>
    </row>
    <row r="118" spans="1:20" x14ac:dyDescent="0.35">
      <c r="A118" s="3" t="str">
        <f t="shared" si="3"/>
        <v>ICB-2008421</v>
      </c>
      <c r="B118" s="4" t="s">
        <v>29</v>
      </c>
      <c r="C118" s="25"/>
      <c r="D118" s="4" t="s">
        <v>23</v>
      </c>
      <c r="E118" s="12"/>
      <c r="F118" s="4" t="s">
        <v>38</v>
      </c>
      <c r="G118" s="4"/>
      <c r="H118" s="5"/>
      <c r="I118" s="6"/>
      <c r="J118" s="14"/>
      <c r="K118" s="8"/>
      <c r="L118" s="8"/>
      <c r="M118" s="8"/>
      <c r="N118" s="8"/>
      <c r="O118" s="8"/>
      <c r="P118" s="8"/>
      <c r="Q118" s="8"/>
      <c r="R118" s="8"/>
      <c r="S118" s="8"/>
      <c r="T118" s="9"/>
    </row>
    <row r="119" spans="1:20" x14ac:dyDescent="0.35">
      <c r="A119" s="3" t="str">
        <f t="shared" si="3"/>
        <v>ICB-2008422</v>
      </c>
      <c r="B119" s="4" t="s">
        <v>29</v>
      </c>
      <c r="C119" s="25"/>
      <c r="D119" s="4" t="s">
        <v>33</v>
      </c>
      <c r="E119" s="12"/>
      <c r="F119" s="4" t="s">
        <v>31</v>
      </c>
      <c r="G119" s="4"/>
      <c r="H119" s="5"/>
      <c r="I119" s="6"/>
      <c r="J119" s="14"/>
      <c r="K119" s="8"/>
      <c r="L119" s="8"/>
      <c r="M119" s="8"/>
      <c r="N119" s="8"/>
      <c r="O119" s="8"/>
      <c r="P119" s="8"/>
      <c r="Q119" s="8"/>
      <c r="R119" s="8"/>
      <c r="S119" s="8"/>
      <c r="T119" s="9"/>
    </row>
    <row r="120" spans="1:20" x14ac:dyDescent="0.35">
      <c r="A120" s="3" t="str">
        <f t="shared" si="3"/>
        <v>ICB-2008423</v>
      </c>
      <c r="B120" s="4" t="s">
        <v>29</v>
      </c>
      <c r="C120" s="28"/>
      <c r="D120" s="4" t="s">
        <v>34</v>
      </c>
      <c r="E120" s="12"/>
      <c r="F120" s="4"/>
      <c r="G120" s="4"/>
      <c r="H120" s="5"/>
      <c r="I120" s="6"/>
      <c r="J120" s="14"/>
      <c r="K120" s="8"/>
      <c r="L120" s="8"/>
      <c r="M120" s="8"/>
      <c r="N120" s="8"/>
      <c r="O120" s="8"/>
      <c r="P120" s="8"/>
      <c r="Q120" s="8"/>
      <c r="R120" s="8"/>
      <c r="S120" s="8"/>
      <c r="T120" s="9"/>
    </row>
    <row r="121" spans="1:20" ht="17.25" thickBot="1" x14ac:dyDescent="0.4">
      <c r="A121" s="15" t="str">
        <f>"ICB-"&amp;INT(RIGHT(A$98,7))+ROW()-ROW(A$98)</f>
        <v>ICB-2008424</v>
      </c>
      <c r="B121" s="16" t="s">
        <v>29</v>
      </c>
      <c r="C121" s="29"/>
      <c r="D121" s="17"/>
      <c r="E121" s="31"/>
      <c r="F121" s="17"/>
      <c r="G121" s="16"/>
      <c r="H121" s="18"/>
      <c r="I121" s="19"/>
      <c r="J121" s="20"/>
      <c r="K121" s="32"/>
      <c r="L121" s="32"/>
      <c r="M121" s="32"/>
      <c r="N121" s="32"/>
      <c r="O121" s="32"/>
      <c r="P121" s="32"/>
      <c r="Q121" s="32"/>
      <c r="R121" s="32"/>
      <c r="S121" s="32"/>
      <c r="T121" s="21"/>
    </row>
    <row r="124" spans="1:20" ht="17.25" thickBot="1" x14ac:dyDescent="0.4"/>
    <row r="125" spans="1:20" x14ac:dyDescent="0.35">
      <c r="A125" s="45" t="str">
        <f>TEXT(N127,"YYYY")&amp;"年"&amp;TEXT(N127,"mm")&amp;"月第"&amp;ROUNDUP(DAY(N127)/7,0)&amp;"周 - 周工作计划   "&amp;TEXT(J127,"YYYY.MM.DD")&amp;"～"&amp;TEXT(R127,"YYYY.MM.DD")</f>
        <v>2020年08月第5周 - 周工作计划   2020.08.29～2020.09.02</v>
      </c>
      <c r="B125" s="46"/>
      <c r="C125" s="46"/>
      <c r="D125" s="46"/>
      <c r="E125" s="46"/>
      <c r="F125" s="46"/>
      <c r="G125" s="46"/>
      <c r="H125" s="47"/>
      <c r="I125" s="48" t="s">
        <v>0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9"/>
    </row>
    <row r="126" spans="1:20" x14ac:dyDescent="0.35">
      <c r="A126" s="50" t="s">
        <v>1</v>
      </c>
      <c r="B126" s="42" t="s">
        <v>2</v>
      </c>
      <c r="C126" s="42" t="s">
        <v>3</v>
      </c>
      <c r="D126" s="42" t="s">
        <v>4</v>
      </c>
      <c r="E126" s="42" t="s">
        <v>5</v>
      </c>
      <c r="F126" s="42" t="s">
        <v>6</v>
      </c>
      <c r="G126" s="42" t="s">
        <v>7</v>
      </c>
      <c r="H126" s="42" t="s">
        <v>8</v>
      </c>
      <c r="I126" s="43"/>
      <c r="J126" s="44" t="s">
        <v>9</v>
      </c>
      <c r="K126" s="36"/>
      <c r="L126" s="36" t="s">
        <v>10</v>
      </c>
      <c r="M126" s="36"/>
      <c r="N126" s="36" t="s">
        <v>11</v>
      </c>
      <c r="O126" s="36"/>
      <c r="P126" s="36" t="s">
        <v>12</v>
      </c>
      <c r="Q126" s="36"/>
      <c r="R126" s="36" t="s">
        <v>13</v>
      </c>
      <c r="S126" s="37"/>
      <c r="T126" s="38"/>
    </row>
    <row r="127" spans="1:20" x14ac:dyDescent="0.35">
      <c r="A127" s="50"/>
      <c r="B127" s="42"/>
      <c r="C127" s="42"/>
      <c r="D127" s="42"/>
      <c r="E127" s="42"/>
      <c r="F127" s="42"/>
      <c r="G127" s="42"/>
      <c r="H127" s="42"/>
      <c r="I127" s="43"/>
      <c r="J127" s="39">
        <f>J96+7</f>
        <v>44072</v>
      </c>
      <c r="K127" s="40"/>
      <c r="L127" s="40">
        <f>J127+1</f>
        <v>44073</v>
      </c>
      <c r="M127" s="40"/>
      <c r="N127" s="40">
        <f>L127+1</f>
        <v>44074</v>
      </c>
      <c r="O127" s="40"/>
      <c r="P127" s="40">
        <f>N127+1</f>
        <v>44075</v>
      </c>
      <c r="Q127" s="40"/>
      <c r="R127" s="40">
        <f>P127+1</f>
        <v>44076</v>
      </c>
      <c r="S127" s="41"/>
      <c r="T127" s="38"/>
    </row>
    <row r="128" spans="1:20" ht="5.0999999999999996" customHeight="1" x14ac:dyDescent="0.35">
      <c r="A128" s="3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5"/>
    </row>
    <row r="129" spans="1:20" x14ac:dyDescent="0.35">
      <c r="A129" s="3" t="str">
        <f>"ICB-"&amp;INT(MID(A125,3,2)&amp;MID(A125,6,2)&amp;MID(A125,10,1))*100+1</f>
        <v>ICB-2008501</v>
      </c>
      <c r="B129" s="4" t="s">
        <v>14</v>
      </c>
      <c r="C129" s="23" t="s">
        <v>39</v>
      </c>
      <c r="D129" s="4" t="s">
        <v>15</v>
      </c>
      <c r="E129" s="12"/>
      <c r="F129" s="4" t="s">
        <v>32</v>
      </c>
      <c r="G129" s="4" t="s">
        <v>17</v>
      </c>
      <c r="H129" s="5"/>
      <c r="I129" s="6"/>
      <c r="J129" s="7"/>
      <c r="K129" s="30" t="s">
        <v>18</v>
      </c>
      <c r="L129" s="8"/>
      <c r="M129" s="8"/>
      <c r="N129" s="8"/>
      <c r="O129" s="8"/>
      <c r="P129" s="8"/>
      <c r="Q129" s="30" t="s">
        <v>19</v>
      </c>
      <c r="R129" s="8"/>
      <c r="S129" s="8"/>
      <c r="T129" s="9"/>
    </row>
    <row r="130" spans="1:20" x14ac:dyDescent="0.35">
      <c r="A130" s="3" t="str">
        <f>"ICB-"&amp;INT(RIGHT(A$129,7))+ROW()-ROW(A$129)</f>
        <v>ICB-2008502</v>
      </c>
      <c r="B130" s="4" t="s">
        <v>14</v>
      </c>
      <c r="C130" s="23"/>
      <c r="D130" s="4" t="s">
        <v>22</v>
      </c>
      <c r="E130" s="12"/>
      <c r="F130" s="4" t="s">
        <v>16</v>
      </c>
      <c r="G130" s="4" t="s">
        <v>20</v>
      </c>
      <c r="H130" s="5"/>
      <c r="I130" s="6"/>
      <c r="J130" s="7"/>
      <c r="K130" s="30" t="s">
        <v>18</v>
      </c>
      <c r="L130" s="8"/>
      <c r="M130" s="8"/>
      <c r="N130" s="8"/>
      <c r="O130" s="8"/>
      <c r="P130" s="8"/>
      <c r="Q130" s="30" t="s">
        <v>19</v>
      </c>
      <c r="R130" s="8"/>
      <c r="S130" s="8"/>
      <c r="T130" s="9"/>
    </row>
    <row r="131" spans="1:20" x14ac:dyDescent="0.35">
      <c r="A131" s="3" t="str">
        <f t="shared" ref="A131:A151" si="4">"ICB-"&amp;INT(RIGHT(A$129,7))+ROW()-ROW(A$129)</f>
        <v>ICB-2008503</v>
      </c>
      <c r="B131" s="4" t="s">
        <v>14</v>
      </c>
      <c r="C131" s="23"/>
      <c r="D131" s="4" t="s">
        <v>23</v>
      </c>
      <c r="E131" s="12"/>
      <c r="F131" s="4" t="s">
        <v>30</v>
      </c>
      <c r="G131" s="4" t="s">
        <v>21</v>
      </c>
      <c r="H131" s="5"/>
      <c r="I131" s="6"/>
      <c r="J131" s="7"/>
      <c r="K131" s="30" t="s">
        <v>18</v>
      </c>
      <c r="L131" s="8"/>
      <c r="M131" s="8"/>
      <c r="N131" s="8"/>
      <c r="O131" s="8"/>
      <c r="P131" s="8"/>
      <c r="Q131" s="30" t="s">
        <v>19</v>
      </c>
      <c r="R131" s="8"/>
      <c r="S131" s="8"/>
      <c r="T131" s="9"/>
    </row>
    <row r="132" spans="1:20" x14ac:dyDescent="0.35">
      <c r="A132" s="3" t="str">
        <f t="shared" si="4"/>
        <v>ICB-2008504</v>
      </c>
      <c r="B132" s="4" t="s">
        <v>14</v>
      </c>
      <c r="C132" s="23"/>
      <c r="D132" s="4" t="s">
        <v>33</v>
      </c>
      <c r="E132" s="12"/>
      <c r="F132" s="4"/>
      <c r="G132" s="4"/>
      <c r="H132" s="5"/>
      <c r="I132" s="6"/>
      <c r="J132" s="7"/>
      <c r="K132" s="30"/>
      <c r="L132" s="8"/>
      <c r="M132" s="8"/>
      <c r="N132" s="8"/>
      <c r="O132" s="8"/>
      <c r="P132" s="8"/>
      <c r="Q132" s="30"/>
      <c r="R132" s="8"/>
      <c r="S132" s="8"/>
      <c r="T132" s="9"/>
    </row>
    <row r="133" spans="1:20" x14ac:dyDescent="0.35">
      <c r="A133" s="3" t="str">
        <f t="shared" si="4"/>
        <v>ICB-2008505</v>
      </c>
      <c r="B133" s="4" t="s">
        <v>43</v>
      </c>
      <c r="C133" s="23"/>
      <c r="D133" s="4" t="s">
        <v>34</v>
      </c>
      <c r="E133" s="12"/>
      <c r="F133" s="4"/>
      <c r="G133" s="4"/>
      <c r="H133" s="5"/>
      <c r="I133" s="6"/>
      <c r="J133" s="7"/>
      <c r="K133" s="30"/>
      <c r="L133" s="8"/>
      <c r="M133" s="8"/>
      <c r="N133" s="8"/>
      <c r="O133" s="8"/>
      <c r="P133" s="8"/>
      <c r="Q133" s="30"/>
      <c r="R133" s="8"/>
      <c r="S133" s="8"/>
      <c r="T133" s="9"/>
    </row>
    <row r="134" spans="1:20" x14ac:dyDescent="0.35">
      <c r="A134" s="3" t="str">
        <f t="shared" si="4"/>
        <v>ICB-2008506</v>
      </c>
      <c r="B134" s="4" t="s">
        <v>43</v>
      </c>
      <c r="C134" s="23"/>
      <c r="D134" s="4"/>
      <c r="E134" s="12"/>
      <c r="F134" s="4"/>
      <c r="G134" s="4"/>
      <c r="H134" s="5"/>
      <c r="I134" s="6"/>
      <c r="J134" s="7"/>
      <c r="K134" s="30"/>
      <c r="L134" s="8"/>
      <c r="M134" s="8"/>
      <c r="N134" s="8"/>
      <c r="O134" s="8"/>
      <c r="P134" s="8"/>
      <c r="Q134" s="30"/>
      <c r="R134" s="8"/>
      <c r="S134" s="8"/>
      <c r="T134" s="9"/>
    </row>
    <row r="135" spans="1:20" x14ac:dyDescent="0.35">
      <c r="A135" s="3" t="str">
        <f t="shared" si="4"/>
        <v>ICB-2008507</v>
      </c>
      <c r="B135" s="4" t="s">
        <v>25</v>
      </c>
      <c r="C135" s="24" t="s">
        <v>40</v>
      </c>
      <c r="D135" s="4" t="s">
        <v>15</v>
      </c>
      <c r="E135" s="12"/>
      <c r="F135" s="4" t="s">
        <v>32</v>
      </c>
      <c r="G135" s="4"/>
      <c r="H135" s="5"/>
      <c r="I135" s="6"/>
      <c r="J135" s="10"/>
      <c r="K135" s="8" t="s">
        <v>26</v>
      </c>
      <c r="L135" s="8"/>
      <c r="M135" s="8"/>
      <c r="N135" s="8"/>
      <c r="O135" s="8"/>
      <c r="P135" s="8"/>
      <c r="Q135" s="8"/>
      <c r="R135" s="8"/>
      <c r="S135" s="8"/>
      <c r="T135" s="9"/>
    </row>
    <row r="136" spans="1:20" x14ac:dyDescent="0.35">
      <c r="A136" s="3" t="str">
        <f t="shared" si="4"/>
        <v>ICB-2008508</v>
      </c>
      <c r="B136" s="4" t="s">
        <v>25</v>
      </c>
      <c r="C136" s="26"/>
      <c r="D136" s="4" t="s">
        <v>22</v>
      </c>
      <c r="E136" s="12"/>
      <c r="F136" s="4" t="s">
        <v>35</v>
      </c>
      <c r="G136" s="4"/>
      <c r="H136" s="5"/>
      <c r="I136" s="6"/>
      <c r="J136" s="10"/>
      <c r="K136" s="8" t="s">
        <v>24</v>
      </c>
      <c r="L136" s="8"/>
      <c r="M136" s="8"/>
      <c r="N136" s="8"/>
      <c r="O136" s="8"/>
      <c r="P136" s="8"/>
      <c r="Q136" s="8"/>
      <c r="R136" s="8"/>
      <c r="S136" s="8" t="s">
        <v>27</v>
      </c>
      <c r="T136" s="9"/>
    </row>
    <row r="137" spans="1:20" x14ac:dyDescent="0.35">
      <c r="A137" s="3" t="str">
        <f t="shared" si="4"/>
        <v>ICB-2008509</v>
      </c>
      <c r="B137" s="4" t="s">
        <v>25</v>
      </c>
      <c r="C137" s="27"/>
      <c r="D137" s="4" t="s">
        <v>23</v>
      </c>
      <c r="E137" s="12"/>
      <c r="F137" s="4" t="s">
        <v>36</v>
      </c>
      <c r="G137" s="4"/>
      <c r="H137" s="5"/>
      <c r="I137" s="6"/>
      <c r="J137" s="10"/>
      <c r="K137" s="8"/>
      <c r="L137" s="8"/>
      <c r="M137" s="8" t="s">
        <v>24</v>
      </c>
      <c r="N137" s="8"/>
      <c r="O137" s="8"/>
      <c r="P137" s="8"/>
      <c r="Q137" s="8"/>
      <c r="R137" s="8"/>
      <c r="S137" s="8" t="s">
        <v>27</v>
      </c>
      <c r="T137" s="9"/>
    </row>
    <row r="138" spans="1:20" x14ac:dyDescent="0.35">
      <c r="A138" s="3" t="str">
        <f t="shared" si="4"/>
        <v>ICB-2008510</v>
      </c>
      <c r="B138" s="4" t="s">
        <v>25</v>
      </c>
      <c r="C138" s="27"/>
      <c r="D138" s="4" t="s">
        <v>33</v>
      </c>
      <c r="E138" s="12"/>
      <c r="F138" s="4" t="s">
        <v>37</v>
      </c>
      <c r="G138" s="4"/>
      <c r="H138" s="5"/>
      <c r="I138" s="6"/>
      <c r="J138" s="10"/>
      <c r="K138" s="8"/>
      <c r="L138" s="8"/>
      <c r="M138" s="8"/>
      <c r="N138" s="8"/>
      <c r="O138" s="8"/>
      <c r="P138" s="8"/>
      <c r="Q138" s="8"/>
      <c r="R138" s="8"/>
      <c r="S138" s="8"/>
      <c r="T138" s="9"/>
    </row>
    <row r="139" spans="1:20" x14ac:dyDescent="0.35">
      <c r="A139" s="3" t="str">
        <f t="shared" si="4"/>
        <v>ICB-2008511</v>
      </c>
      <c r="B139" s="4" t="s">
        <v>25</v>
      </c>
      <c r="C139" s="27"/>
      <c r="D139" s="4" t="s">
        <v>34</v>
      </c>
      <c r="E139" s="12"/>
      <c r="F139" s="4"/>
      <c r="G139" s="4"/>
      <c r="H139" s="5"/>
      <c r="I139" s="6"/>
      <c r="J139" s="10"/>
      <c r="K139" s="8"/>
      <c r="L139" s="8"/>
      <c r="M139" s="8"/>
      <c r="N139" s="8"/>
      <c r="O139" s="8"/>
      <c r="P139" s="8"/>
      <c r="Q139" s="8"/>
      <c r="R139" s="8"/>
      <c r="S139" s="8"/>
      <c r="T139" s="9"/>
    </row>
    <row r="140" spans="1:20" x14ac:dyDescent="0.35">
      <c r="A140" s="3" t="str">
        <f t="shared" si="4"/>
        <v>ICB-2008512</v>
      </c>
      <c r="B140" s="4" t="s">
        <v>25</v>
      </c>
      <c r="C140" s="27"/>
      <c r="D140" s="4"/>
      <c r="E140" s="12"/>
      <c r="F140" s="4"/>
      <c r="G140" s="4"/>
      <c r="H140" s="5"/>
      <c r="I140" s="6"/>
      <c r="J140" s="10"/>
      <c r="K140" s="8"/>
      <c r="L140" s="8"/>
      <c r="M140" s="8"/>
      <c r="N140" s="8"/>
      <c r="O140" s="8"/>
      <c r="P140" s="8"/>
      <c r="Q140" s="8"/>
      <c r="R140" s="8"/>
      <c r="S140" s="8"/>
      <c r="T140" s="9"/>
    </row>
    <row r="141" spans="1:20" x14ac:dyDescent="0.35">
      <c r="A141" s="3" t="str">
        <f t="shared" si="4"/>
        <v>ICB-2008513</v>
      </c>
      <c r="B141" s="4" t="s">
        <v>28</v>
      </c>
      <c r="C141" s="11" t="s">
        <v>41</v>
      </c>
      <c r="D141" s="4" t="s">
        <v>15</v>
      </c>
      <c r="E141" s="12"/>
      <c r="F141" s="4" t="s">
        <v>32</v>
      </c>
      <c r="G141" s="4"/>
      <c r="H141" s="5"/>
      <c r="I141" s="6"/>
      <c r="J141" s="13"/>
      <c r="K141" s="8" t="s">
        <v>26</v>
      </c>
      <c r="L141" s="8"/>
      <c r="M141" s="8"/>
      <c r="N141" s="8"/>
      <c r="O141" s="8"/>
      <c r="P141" s="8"/>
      <c r="Q141" s="8"/>
      <c r="R141" s="8"/>
      <c r="S141" s="8"/>
      <c r="T141" s="9"/>
    </row>
    <row r="142" spans="1:20" x14ac:dyDescent="0.35">
      <c r="A142" s="3" t="str">
        <f t="shared" si="4"/>
        <v>ICB-2008514</v>
      </c>
      <c r="B142" s="4" t="s">
        <v>28</v>
      </c>
      <c r="C142" s="11"/>
      <c r="D142" s="4" t="s">
        <v>22</v>
      </c>
      <c r="E142" s="12"/>
      <c r="F142" s="4" t="s">
        <v>16</v>
      </c>
      <c r="G142" s="4"/>
      <c r="H142" s="5"/>
      <c r="I142" s="6"/>
      <c r="J142" s="13"/>
      <c r="K142" s="8"/>
      <c r="L142" s="8"/>
      <c r="M142" s="8"/>
      <c r="N142" s="8"/>
      <c r="O142" s="8"/>
      <c r="P142" s="8"/>
      <c r="Q142" s="8"/>
      <c r="R142" s="8"/>
      <c r="S142" s="8"/>
      <c r="T142" s="9"/>
    </row>
    <row r="143" spans="1:20" x14ac:dyDescent="0.35">
      <c r="A143" s="3" t="str">
        <f t="shared" si="4"/>
        <v>ICB-2008515</v>
      </c>
      <c r="B143" s="4" t="s">
        <v>28</v>
      </c>
      <c r="C143" s="11"/>
      <c r="D143" s="4" t="s">
        <v>23</v>
      </c>
      <c r="E143" s="12"/>
      <c r="F143" s="4" t="s">
        <v>30</v>
      </c>
      <c r="G143" s="4"/>
      <c r="H143" s="5"/>
      <c r="I143" s="6"/>
      <c r="J143" s="13"/>
      <c r="K143" s="8"/>
      <c r="L143" s="8"/>
      <c r="M143" s="8"/>
      <c r="N143" s="8"/>
      <c r="O143" s="8"/>
      <c r="P143" s="8"/>
      <c r="Q143" s="8"/>
      <c r="R143" s="8"/>
      <c r="S143" s="8"/>
      <c r="T143" s="9"/>
    </row>
    <row r="144" spans="1:20" x14ac:dyDescent="0.35">
      <c r="A144" s="3" t="str">
        <f t="shared" si="4"/>
        <v>ICB-2008516</v>
      </c>
      <c r="B144" s="4" t="s">
        <v>28</v>
      </c>
      <c r="C144" s="11"/>
      <c r="D144" s="4" t="s">
        <v>33</v>
      </c>
      <c r="E144" s="12"/>
      <c r="F144" s="4"/>
      <c r="G144" s="4"/>
      <c r="H144" s="5"/>
      <c r="I144" s="6"/>
      <c r="J144" s="13"/>
      <c r="K144" s="8"/>
      <c r="L144" s="8"/>
      <c r="M144" s="8"/>
      <c r="N144" s="8"/>
      <c r="O144" s="8"/>
      <c r="P144" s="8"/>
      <c r="Q144" s="8"/>
      <c r="R144" s="8"/>
      <c r="S144" s="8"/>
      <c r="T144" s="9"/>
    </row>
    <row r="145" spans="1:20" x14ac:dyDescent="0.35">
      <c r="A145" s="3" t="str">
        <f t="shared" si="4"/>
        <v>ICB-2008517</v>
      </c>
      <c r="B145" s="4" t="s">
        <v>44</v>
      </c>
      <c r="C145" s="11"/>
      <c r="D145" s="4" t="s">
        <v>34</v>
      </c>
      <c r="E145" s="12"/>
      <c r="F145" s="4"/>
      <c r="G145" s="4"/>
      <c r="H145" s="5"/>
      <c r="I145" s="6"/>
      <c r="J145" s="13"/>
      <c r="K145" s="8"/>
      <c r="L145" s="8"/>
      <c r="M145" s="8"/>
      <c r="N145" s="8"/>
      <c r="O145" s="8"/>
      <c r="P145" s="8"/>
      <c r="Q145" s="8"/>
      <c r="R145" s="8"/>
      <c r="S145" s="8"/>
      <c r="T145" s="9"/>
    </row>
    <row r="146" spans="1:20" x14ac:dyDescent="0.35">
      <c r="A146" s="3" t="str">
        <f t="shared" si="4"/>
        <v>ICB-2008518</v>
      </c>
      <c r="B146" s="4" t="s">
        <v>44</v>
      </c>
      <c r="C146" s="11"/>
      <c r="D146" s="4"/>
      <c r="E146" s="12"/>
      <c r="F146" s="4"/>
      <c r="G146" s="4"/>
      <c r="H146" s="5"/>
      <c r="I146" s="6"/>
      <c r="J146" s="13"/>
      <c r="K146" s="8"/>
      <c r="L146" s="8"/>
      <c r="M146" s="8"/>
      <c r="N146" s="8"/>
      <c r="O146" s="8"/>
      <c r="P146" s="8"/>
      <c r="Q146" s="8"/>
      <c r="R146" s="8"/>
      <c r="S146" s="8"/>
      <c r="T146" s="9"/>
    </row>
    <row r="147" spans="1:20" x14ac:dyDescent="0.35">
      <c r="A147" s="3" t="str">
        <f t="shared" si="4"/>
        <v>ICB-2008519</v>
      </c>
      <c r="B147" s="4" t="s">
        <v>29</v>
      </c>
      <c r="C147" s="25" t="s">
        <v>42</v>
      </c>
      <c r="D147" s="4" t="s">
        <v>15</v>
      </c>
      <c r="E147" s="12"/>
      <c r="F147" s="4" t="s">
        <v>32</v>
      </c>
      <c r="G147" s="4"/>
      <c r="H147" s="5"/>
      <c r="I147" s="6"/>
      <c r="J147" s="14"/>
      <c r="K147" s="8"/>
      <c r="L147" s="8"/>
      <c r="M147" s="8"/>
      <c r="N147" s="8"/>
      <c r="O147" s="8"/>
      <c r="P147" s="8"/>
      <c r="Q147" s="8"/>
      <c r="R147" s="8"/>
      <c r="S147" s="8"/>
      <c r="T147" s="9"/>
    </row>
    <row r="148" spans="1:20" x14ac:dyDescent="0.35">
      <c r="A148" s="3" t="str">
        <f t="shared" si="4"/>
        <v>ICB-2008520</v>
      </c>
      <c r="B148" s="4" t="s">
        <v>29</v>
      </c>
      <c r="C148" s="25"/>
      <c r="D148" s="4" t="s">
        <v>22</v>
      </c>
      <c r="E148" s="12"/>
      <c r="F148" s="4" t="s">
        <v>37</v>
      </c>
      <c r="G148" s="4"/>
      <c r="H148" s="5"/>
      <c r="I148" s="6"/>
      <c r="J148" s="14"/>
      <c r="K148" s="8"/>
      <c r="L148" s="8"/>
      <c r="M148" s="8"/>
      <c r="N148" s="8"/>
      <c r="O148" s="8"/>
      <c r="P148" s="8"/>
      <c r="Q148" s="8"/>
      <c r="R148" s="8"/>
      <c r="S148" s="8"/>
      <c r="T148" s="9"/>
    </row>
    <row r="149" spans="1:20" x14ac:dyDescent="0.35">
      <c r="A149" s="3" t="str">
        <f t="shared" si="4"/>
        <v>ICB-2008521</v>
      </c>
      <c r="B149" s="4" t="s">
        <v>29</v>
      </c>
      <c r="C149" s="25"/>
      <c r="D149" s="4" t="s">
        <v>23</v>
      </c>
      <c r="E149" s="12"/>
      <c r="F149" s="4" t="s">
        <v>38</v>
      </c>
      <c r="G149" s="4"/>
      <c r="H149" s="5"/>
      <c r="I149" s="6"/>
      <c r="J149" s="14"/>
      <c r="K149" s="8"/>
      <c r="L149" s="8"/>
      <c r="M149" s="8"/>
      <c r="N149" s="8"/>
      <c r="O149" s="8"/>
      <c r="P149" s="8"/>
      <c r="Q149" s="8"/>
      <c r="R149" s="8"/>
      <c r="S149" s="8"/>
      <c r="T149" s="9"/>
    </row>
    <row r="150" spans="1:20" x14ac:dyDescent="0.35">
      <c r="A150" s="3" t="str">
        <f t="shared" si="4"/>
        <v>ICB-2008522</v>
      </c>
      <c r="B150" s="4" t="s">
        <v>29</v>
      </c>
      <c r="C150" s="25"/>
      <c r="D150" s="4" t="s">
        <v>33</v>
      </c>
      <c r="E150" s="12"/>
      <c r="F150" s="4" t="s">
        <v>31</v>
      </c>
      <c r="G150" s="4"/>
      <c r="H150" s="5"/>
      <c r="I150" s="6"/>
      <c r="J150" s="14"/>
      <c r="K150" s="8"/>
      <c r="L150" s="8"/>
      <c r="M150" s="8"/>
      <c r="N150" s="8"/>
      <c r="O150" s="8"/>
      <c r="P150" s="8"/>
      <c r="Q150" s="8"/>
      <c r="R150" s="8"/>
      <c r="S150" s="8"/>
      <c r="T150" s="9"/>
    </row>
    <row r="151" spans="1:20" x14ac:dyDescent="0.35">
      <c r="A151" s="3" t="str">
        <f t="shared" si="4"/>
        <v>ICB-2008523</v>
      </c>
      <c r="B151" s="4" t="s">
        <v>29</v>
      </c>
      <c r="C151" s="28"/>
      <c r="D151" s="4" t="s">
        <v>34</v>
      </c>
      <c r="E151" s="12"/>
      <c r="F151" s="4"/>
      <c r="G151" s="4"/>
      <c r="H151" s="5"/>
      <c r="I151" s="6"/>
      <c r="J151" s="14"/>
      <c r="K151" s="8"/>
      <c r="L151" s="8"/>
      <c r="M151" s="8"/>
      <c r="N151" s="8"/>
      <c r="O151" s="8"/>
      <c r="P151" s="8"/>
      <c r="Q151" s="8"/>
      <c r="R151" s="8"/>
      <c r="S151" s="8"/>
      <c r="T151" s="9"/>
    </row>
    <row r="152" spans="1:20" ht="17.25" thickBot="1" x14ac:dyDescent="0.4">
      <c r="A152" s="15" t="str">
        <f>"ICB-"&amp;INT(RIGHT(A$129,7))+ROW()-ROW(A$129)</f>
        <v>ICB-2008524</v>
      </c>
      <c r="B152" s="16" t="s">
        <v>29</v>
      </c>
      <c r="C152" s="29"/>
      <c r="D152" s="17"/>
      <c r="E152" s="31"/>
      <c r="F152" s="17"/>
      <c r="G152" s="16"/>
      <c r="H152" s="18"/>
      <c r="I152" s="19"/>
      <c r="J152" s="20"/>
      <c r="K152" s="32"/>
      <c r="L152" s="32"/>
      <c r="M152" s="32"/>
      <c r="N152" s="32"/>
      <c r="O152" s="32"/>
      <c r="P152" s="32"/>
      <c r="Q152" s="32"/>
      <c r="R152" s="32"/>
      <c r="S152" s="32"/>
      <c r="T152" s="21"/>
    </row>
  </sheetData>
  <mergeCells count="115">
    <mergeCell ref="A1:H1"/>
    <mergeCell ref="I1:T1"/>
    <mergeCell ref="A2:A3"/>
    <mergeCell ref="B2:B3"/>
    <mergeCell ref="C2:C3"/>
    <mergeCell ref="D2:D3"/>
    <mergeCell ref="E2:E3"/>
    <mergeCell ref="F2:F3"/>
    <mergeCell ref="G2:G3"/>
    <mergeCell ref="H2:H3"/>
    <mergeCell ref="T2:T3"/>
    <mergeCell ref="J3:K3"/>
    <mergeCell ref="L3:M3"/>
    <mergeCell ref="N3:O3"/>
    <mergeCell ref="P3:Q3"/>
    <mergeCell ref="R3:S3"/>
    <mergeCell ref="I2:I3"/>
    <mergeCell ref="J2:K2"/>
    <mergeCell ref="L2:M2"/>
    <mergeCell ref="N2:O2"/>
    <mergeCell ref="P2:Q2"/>
    <mergeCell ref="R2:S2"/>
    <mergeCell ref="A4:T4"/>
    <mergeCell ref="A32:H32"/>
    <mergeCell ref="I32:T32"/>
    <mergeCell ref="A33:A34"/>
    <mergeCell ref="B33:B34"/>
    <mergeCell ref="C33:C34"/>
    <mergeCell ref="D33:D34"/>
    <mergeCell ref="E33:E34"/>
    <mergeCell ref="F33:F34"/>
    <mergeCell ref="G33:G34"/>
    <mergeCell ref="R33:S33"/>
    <mergeCell ref="T33:T34"/>
    <mergeCell ref="J34:K34"/>
    <mergeCell ref="L34:M34"/>
    <mergeCell ref="N34:O34"/>
    <mergeCell ref="P34:Q34"/>
    <mergeCell ref="R34:S34"/>
    <mergeCell ref="H33:H34"/>
    <mergeCell ref="I33:I34"/>
    <mergeCell ref="J33:K33"/>
    <mergeCell ref="L33:M33"/>
    <mergeCell ref="N33:O33"/>
    <mergeCell ref="P33:Q33"/>
    <mergeCell ref="A35:T35"/>
    <mergeCell ref="A63:H63"/>
    <mergeCell ref="I63:T63"/>
    <mergeCell ref="A64:A65"/>
    <mergeCell ref="B64:B65"/>
    <mergeCell ref="C64:C65"/>
    <mergeCell ref="D64:D65"/>
    <mergeCell ref="E64:E65"/>
    <mergeCell ref="F64:F65"/>
    <mergeCell ref="G64:G65"/>
    <mergeCell ref="R64:S64"/>
    <mergeCell ref="T64:T65"/>
    <mergeCell ref="J65:K65"/>
    <mergeCell ref="L65:M65"/>
    <mergeCell ref="N65:O65"/>
    <mergeCell ref="P65:Q65"/>
    <mergeCell ref="R65:S65"/>
    <mergeCell ref="H64:H65"/>
    <mergeCell ref="I64:I65"/>
    <mergeCell ref="J64:K64"/>
    <mergeCell ref="L64:M64"/>
    <mergeCell ref="N64:O64"/>
    <mergeCell ref="P64:Q64"/>
    <mergeCell ref="A66:T66"/>
    <mergeCell ref="A94:H94"/>
    <mergeCell ref="I94:T94"/>
    <mergeCell ref="A95:A96"/>
    <mergeCell ref="B95:B96"/>
    <mergeCell ref="C95:C96"/>
    <mergeCell ref="D95:D96"/>
    <mergeCell ref="E95:E96"/>
    <mergeCell ref="F95:F96"/>
    <mergeCell ref="G95:G96"/>
    <mergeCell ref="R95:S95"/>
    <mergeCell ref="T95:T96"/>
    <mergeCell ref="J96:K96"/>
    <mergeCell ref="L96:M96"/>
    <mergeCell ref="N96:O96"/>
    <mergeCell ref="P96:Q96"/>
    <mergeCell ref="R96:S96"/>
    <mergeCell ref="H95:H96"/>
    <mergeCell ref="I95:I96"/>
    <mergeCell ref="J95:K95"/>
    <mergeCell ref="L95:M95"/>
    <mergeCell ref="N95:O95"/>
    <mergeCell ref="P95:Q95"/>
    <mergeCell ref="A97:T97"/>
    <mergeCell ref="A125:H125"/>
    <mergeCell ref="I125:T125"/>
    <mergeCell ref="A126:A127"/>
    <mergeCell ref="B126:B127"/>
    <mergeCell ref="C126:C127"/>
    <mergeCell ref="D126:D127"/>
    <mergeCell ref="E126:E127"/>
    <mergeCell ref="F126:F127"/>
    <mergeCell ref="G126:G127"/>
    <mergeCell ref="A128:T128"/>
    <mergeCell ref="R126:S126"/>
    <mergeCell ref="T126:T127"/>
    <mergeCell ref="J127:K127"/>
    <mergeCell ref="L127:M127"/>
    <mergeCell ref="N127:O127"/>
    <mergeCell ref="P127:Q127"/>
    <mergeCell ref="R127:S127"/>
    <mergeCell ref="H126:H127"/>
    <mergeCell ref="I126:I127"/>
    <mergeCell ref="J126:K126"/>
    <mergeCell ref="L126:M126"/>
    <mergeCell ref="N126:O126"/>
    <mergeCell ref="P126:Q126"/>
  </mergeCells>
  <phoneticPr fontId="4" type="noConversion"/>
  <conditionalFormatting sqref="D5:D28">
    <cfRule type="cellIs" dxfId="310" priority="140" operator="equal">
      <formula>"待定"</formula>
    </cfRule>
    <cfRule type="cellIs" dxfId="309" priority="141" operator="equal">
      <formula>"P2"</formula>
    </cfRule>
    <cfRule type="cellIs" dxfId="308" priority="142" operator="equal">
      <formula>"P1"</formula>
    </cfRule>
    <cfRule type="cellIs" dxfId="307" priority="143" operator="equal">
      <formula>"P0"</formula>
    </cfRule>
  </conditionalFormatting>
  <conditionalFormatting sqref="F5:F28">
    <cfRule type="cellIs" dxfId="306" priority="133" operator="equal">
      <formula>"已上线"</formula>
    </cfRule>
    <cfRule type="cellIs" dxfId="305" priority="134" operator="equal">
      <formula>"待上线"</formula>
    </cfRule>
    <cfRule type="cellIs" dxfId="304" priority="135" operator="equal">
      <formula>"待送测"</formula>
    </cfRule>
    <cfRule type="cellIs" dxfId="303" priority="136" operator="equal">
      <formula>"开发中"</formula>
    </cfRule>
    <cfRule type="cellIs" dxfId="302" priority="137" operator="equal">
      <formula>"已完成"</formula>
    </cfRule>
    <cfRule type="cellIs" dxfId="301" priority="138" operator="equal">
      <formula>"进行中"</formula>
    </cfRule>
    <cfRule type="cellIs" dxfId="300" priority="139" operator="equal">
      <formula>"未开始"</formula>
    </cfRule>
  </conditionalFormatting>
  <conditionalFormatting sqref="F5:F28">
    <cfRule type="cellIs" dxfId="299" priority="132" operator="equal">
      <formula>"已送测"</formula>
    </cfRule>
  </conditionalFormatting>
  <conditionalFormatting sqref="G5:G28">
    <cfRule type="cellIs" dxfId="298" priority="125" operator="equal">
      <formula>"延后安排"</formula>
    </cfRule>
    <cfRule type="cellIs" dxfId="297" priority="126" operator="equal">
      <formula>"提前进行"</formula>
    </cfRule>
    <cfRule type="cellIs" dxfId="296" priority="127" operator="equal">
      <formula>"顺延进行"</formula>
    </cfRule>
    <cfRule type="cellIs" dxfId="295" priority="128" operator="equal">
      <formula>"正常进行"</formula>
    </cfRule>
    <cfRule type="cellIs" dxfId="294" priority="129" operator="equal">
      <formula>"额外完成"</formula>
    </cfRule>
    <cfRule type="cellIs" dxfId="293" priority="130" operator="equal">
      <formula>"延迟完成"</formula>
    </cfRule>
    <cfRule type="cellIs" dxfId="292" priority="131" operator="equal">
      <formula>"按时完成"</formula>
    </cfRule>
  </conditionalFormatting>
  <conditionalFormatting sqref="B91:B93 B122:B124 B153:B1048576 B2:B31 B33:B35 B60:B62">
    <cfRule type="cellIs" dxfId="291" priority="119" operator="equal">
      <formula>"【测试】"</formula>
    </cfRule>
    <cfRule type="cellIs" dxfId="290" priority="120" operator="equal">
      <formula>"【美术】"</formula>
    </cfRule>
    <cfRule type="cellIs" dxfId="289" priority="121" operator="equal">
      <formula>"【界面】"</formula>
    </cfRule>
    <cfRule type="cellIs" dxfId="288" priority="122" operator="equal">
      <formula>"【开发】"</formula>
    </cfRule>
    <cfRule type="cellIs" dxfId="287" priority="123" operator="equal">
      <formula>"【配置】"</formula>
    </cfRule>
    <cfRule type="cellIs" dxfId="286" priority="124" operator="equal">
      <formula>"【设计】"</formula>
    </cfRule>
  </conditionalFormatting>
  <conditionalFormatting sqref="B64:B66">
    <cfRule type="cellIs" dxfId="285" priority="113" operator="equal">
      <formula>"【测试】"</formula>
    </cfRule>
    <cfRule type="cellIs" dxfId="284" priority="114" operator="equal">
      <formula>"【美术】"</formula>
    </cfRule>
    <cfRule type="cellIs" dxfId="283" priority="115" operator="equal">
      <formula>"【界面】"</formula>
    </cfRule>
    <cfRule type="cellIs" dxfId="282" priority="116" operator="equal">
      <formula>"【开发】"</formula>
    </cfRule>
    <cfRule type="cellIs" dxfId="281" priority="117" operator="equal">
      <formula>"【配置】"</formula>
    </cfRule>
    <cfRule type="cellIs" dxfId="280" priority="118" operator="equal">
      <formula>"【设计】"</formula>
    </cfRule>
  </conditionalFormatting>
  <conditionalFormatting sqref="B95:B97">
    <cfRule type="cellIs" dxfId="279" priority="107" operator="equal">
      <formula>"【测试】"</formula>
    </cfRule>
    <cfRule type="cellIs" dxfId="278" priority="108" operator="equal">
      <formula>"【美术】"</formula>
    </cfRule>
    <cfRule type="cellIs" dxfId="277" priority="109" operator="equal">
      <formula>"【界面】"</formula>
    </cfRule>
    <cfRule type="cellIs" dxfId="276" priority="110" operator="equal">
      <formula>"【开发】"</formula>
    </cfRule>
    <cfRule type="cellIs" dxfId="275" priority="111" operator="equal">
      <formula>"【配置】"</formula>
    </cfRule>
    <cfRule type="cellIs" dxfId="274" priority="112" operator="equal">
      <formula>"【设计】"</formula>
    </cfRule>
  </conditionalFormatting>
  <conditionalFormatting sqref="B126:B128">
    <cfRule type="cellIs" dxfId="273" priority="101" operator="equal">
      <formula>"【测试】"</formula>
    </cfRule>
    <cfRule type="cellIs" dxfId="272" priority="102" operator="equal">
      <formula>"【美术】"</formula>
    </cfRule>
    <cfRule type="cellIs" dxfId="271" priority="103" operator="equal">
      <formula>"【界面】"</formula>
    </cfRule>
    <cfRule type="cellIs" dxfId="270" priority="104" operator="equal">
      <formula>"【开发】"</formula>
    </cfRule>
    <cfRule type="cellIs" dxfId="269" priority="105" operator="equal">
      <formula>"【配置】"</formula>
    </cfRule>
    <cfRule type="cellIs" dxfId="268" priority="106" operator="equal">
      <formula>"【设计】"</formula>
    </cfRule>
  </conditionalFormatting>
  <conditionalFormatting sqref="D36:D59">
    <cfRule type="cellIs" dxfId="267" priority="97" operator="equal">
      <formula>"待定"</formula>
    </cfRule>
    <cfRule type="cellIs" dxfId="266" priority="98" operator="equal">
      <formula>"P2"</formula>
    </cfRule>
    <cfRule type="cellIs" dxfId="265" priority="99" operator="equal">
      <formula>"P1"</formula>
    </cfRule>
    <cfRule type="cellIs" dxfId="264" priority="100" operator="equal">
      <formula>"P0"</formula>
    </cfRule>
  </conditionalFormatting>
  <conditionalFormatting sqref="F36:F59">
    <cfRule type="cellIs" dxfId="263" priority="90" operator="equal">
      <formula>"已上线"</formula>
    </cfRule>
    <cfRule type="cellIs" dxfId="262" priority="91" operator="equal">
      <formula>"待上线"</formula>
    </cfRule>
    <cfRule type="cellIs" dxfId="261" priority="92" operator="equal">
      <formula>"待送测"</formula>
    </cfRule>
    <cfRule type="cellIs" dxfId="260" priority="93" operator="equal">
      <formula>"开发中"</formula>
    </cfRule>
    <cfRule type="cellIs" dxfId="259" priority="94" operator="equal">
      <formula>"已完成"</formula>
    </cfRule>
    <cfRule type="cellIs" dxfId="258" priority="95" operator="equal">
      <formula>"进行中"</formula>
    </cfRule>
    <cfRule type="cellIs" dxfId="257" priority="96" operator="equal">
      <formula>"未开始"</formula>
    </cfRule>
  </conditionalFormatting>
  <conditionalFormatting sqref="F36:F59">
    <cfRule type="cellIs" dxfId="256" priority="89" operator="equal">
      <formula>"已送测"</formula>
    </cfRule>
  </conditionalFormatting>
  <conditionalFormatting sqref="G36:G59">
    <cfRule type="cellIs" dxfId="255" priority="82" operator="equal">
      <formula>"延后安排"</formula>
    </cfRule>
    <cfRule type="cellIs" dxfId="254" priority="83" operator="equal">
      <formula>"提前进行"</formula>
    </cfRule>
    <cfRule type="cellIs" dxfId="253" priority="84" operator="equal">
      <formula>"顺延进行"</formula>
    </cfRule>
    <cfRule type="cellIs" dxfId="252" priority="85" operator="equal">
      <formula>"正常进行"</formula>
    </cfRule>
    <cfRule type="cellIs" dxfId="251" priority="86" operator="equal">
      <formula>"额外完成"</formula>
    </cfRule>
    <cfRule type="cellIs" dxfId="250" priority="87" operator="equal">
      <formula>"延迟完成"</formula>
    </cfRule>
    <cfRule type="cellIs" dxfId="249" priority="88" operator="equal">
      <formula>"按时完成"</formula>
    </cfRule>
  </conditionalFormatting>
  <conditionalFormatting sqref="B36:B59">
    <cfRule type="cellIs" dxfId="248" priority="76" operator="equal">
      <formula>"【测试】"</formula>
    </cfRule>
    <cfRule type="cellIs" dxfId="247" priority="77" operator="equal">
      <formula>"【美术】"</formula>
    </cfRule>
    <cfRule type="cellIs" dxfId="246" priority="78" operator="equal">
      <formula>"【界面】"</formula>
    </cfRule>
    <cfRule type="cellIs" dxfId="245" priority="79" operator="equal">
      <formula>"【开发】"</formula>
    </cfRule>
    <cfRule type="cellIs" dxfId="244" priority="80" operator="equal">
      <formula>"【配置】"</formula>
    </cfRule>
    <cfRule type="cellIs" dxfId="243" priority="81" operator="equal">
      <formula>"【设计】"</formula>
    </cfRule>
  </conditionalFormatting>
  <conditionalFormatting sqref="D67:D90">
    <cfRule type="cellIs" dxfId="242" priority="72" operator="equal">
      <formula>"待定"</formula>
    </cfRule>
    <cfRule type="cellIs" dxfId="241" priority="73" operator="equal">
      <formula>"P2"</formula>
    </cfRule>
    <cfRule type="cellIs" dxfId="240" priority="74" operator="equal">
      <formula>"P1"</formula>
    </cfRule>
    <cfRule type="cellIs" dxfId="239" priority="75" operator="equal">
      <formula>"P0"</formula>
    </cfRule>
  </conditionalFormatting>
  <conditionalFormatting sqref="F67:F90">
    <cfRule type="cellIs" dxfId="238" priority="65" operator="equal">
      <formula>"已上线"</formula>
    </cfRule>
    <cfRule type="cellIs" dxfId="237" priority="66" operator="equal">
      <formula>"待上线"</formula>
    </cfRule>
    <cfRule type="cellIs" dxfId="236" priority="67" operator="equal">
      <formula>"待送测"</formula>
    </cfRule>
    <cfRule type="cellIs" dxfId="235" priority="68" operator="equal">
      <formula>"开发中"</formula>
    </cfRule>
    <cfRule type="cellIs" dxfId="234" priority="69" operator="equal">
      <formula>"已完成"</formula>
    </cfRule>
    <cfRule type="cellIs" dxfId="233" priority="70" operator="equal">
      <formula>"进行中"</formula>
    </cfRule>
    <cfRule type="cellIs" dxfId="232" priority="71" operator="equal">
      <formula>"未开始"</formula>
    </cfRule>
  </conditionalFormatting>
  <conditionalFormatting sqref="F67:F90">
    <cfRule type="cellIs" dxfId="231" priority="64" operator="equal">
      <formula>"已送测"</formula>
    </cfRule>
  </conditionalFormatting>
  <conditionalFormatting sqref="G67:G90">
    <cfRule type="cellIs" dxfId="230" priority="57" operator="equal">
      <formula>"延后安排"</formula>
    </cfRule>
    <cfRule type="cellIs" dxfId="229" priority="58" operator="equal">
      <formula>"提前进行"</formula>
    </cfRule>
    <cfRule type="cellIs" dxfId="228" priority="59" operator="equal">
      <formula>"顺延进行"</formula>
    </cfRule>
    <cfRule type="cellIs" dxfId="227" priority="60" operator="equal">
      <formula>"正常进行"</formula>
    </cfRule>
    <cfRule type="cellIs" dxfId="226" priority="61" operator="equal">
      <formula>"额外完成"</formula>
    </cfRule>
    <cfRule type="cellIs" dxfId="225" priority="62" operator="equal">
      <formula>"延迟完成"</formula>
    </cfRule>
    <cfRule type="cellIs" dxfId="224" priority="63" operator="equal">
      <formula>"按时完成"</formula>
    </cfRule>
  </conditionalFormatting>
  <conditionalFormatting sqref="B67:B90">
    <cfRule type="cellIs" dxfId="223" priority="51" operator="equal">
      <formula>"【测试】"</formula>
    </cfRule>
    <cfRule type="cellIs" dxfId="222" priority="52" operator="equal">
      <formula>"【美术】"</formula>
    </cfRule>
    <cfRule type="cellIs" dxfId="221" priority="53" operator="equal">
      <formula>"【界面】"</formula>
    </cfRule>
    <cfRule type="cellIs" dxfId="220" priority="54" operator="equal">
      <formula>"【开发】"</formula>
    </cfRule>
    <cfRule type="cellIs" dxfId="219" priority="55" operator="equal">
      <formula>"【配置】"</formula>
    </cfRule>
    <cfRule type="cellIs" dxfId="218" priority="56" operator="equal">
      <formula>"【设计】"</formula>
    </cfRule>
  </conditionalFormatting>
  <conditionalFormatting sqref="D98:D121">
    <cfRule type="cellIs" dxfId="217" priority="47" operator="equal">
      <formula>"待定"</formula>
    </cfRule>
    <cfRule type="cellIs" dxfId="216" priority="48" operator="equal">
      <formula>"P2"</formula>
    </cfRule>
    <cfRule type="cellIs" dxfId="215" priority="49" operator="equal">
      <formula>"P1"</formula>
    </cfRule>
    <cfRule type="cellIs" dxfId="214" priority="50" operator="equal">
      <formula>"P0"</formula>
    </cfRule>
  </conditionalFormatting>
  <conditionalFormatting sqref="F98:F121">
    <cfRule type="cellIs" dxfId="213" priority="40" operator="equal">
      <formula>"已上线"</formula>
    </cfRule>
    <cfRule type="cellIs" dxfId="212" priority="41" operator="equal">
      <formula>"待上线"</formula>
    </cfRule>
    <cfRule type="cellIs" dxfId="211" priority="42" operator="equal">
      <formula>"待送测"</formula>
    </cfRule>
    <cfRule type="cellIs" dxfId="210" priority="43" operator="equal">
      <formula>"开发中"</formula>
    </cfRule>
    <cfRule type="cellIs" dxfId="209" priority="44" operator="equal">
      <formula>"已完成"</formula>
    </cfRule>
    <cfRule type="cellIs" dxfId="208" priority="45" operator="equal">
      <formula>"进行中"</formula>
    </cfRule>
    <cfRule type="cellIs" dxfId="207" priority="46" operator="equal">
      <formula>"未开始"</formula>
    </cfRule>
  </conditionalFormatting>
  <conditionalFormatting sqref="F98:F121">
    <cfRule type="cellIs" dxfId="206" priority="39" operator="equal">
      <formula>"已送测"</formula>
    </cfRule>
  </conditionalFormatting>
  <conditionalFormatting sqref="G98:G121">
    <cfRule type="cellIs" dxfId="205" priority="32" operator="equal">
      <formula>"延后安排"</formula>
    </cfRule>
    <cfRule type="cellIs" dxfId="204" priority="33" operator="equal">
      <formula>"提前进行"</formula>
    </cfRule>
    <cfRule type="cellIs" dxfId="203" priority="34" operator="equal">
      <formula>"顺延进行"</formula>
    </cfRule>
    <cfRule type="cellIs" dxfId="202" priority="35" operator="equal">
      <formula>"正常进行"</formula>
    </cfRule>
    <cfRule type="cellIs" dxfId="201" priority="36" operator="equal">
      <formula>"额外完成"</formula>
    </cfRule>
    <cfRule type="cellIs" dxfId="200" priority="37" operator="equal">
      <formula>"延迟完成"</formula>
    </cfRule>
    <cfRule type="cellIs" dxfId="199" priority="38" operator="equal">
      <formula>"按时完成"</formula>
    </cfRule>
  </conditionalFormatting>
  <conditionalFormatting sqref="B98:B121">
    <cfRule type="cellIs" dxfId="198" priority="26" operator="equal">
      <formula>"【测试】"</formula>
    </cfRule>
    <cfRule type="cellIs" dxfId="197" priority="27" operator="equal">
      <formula>"【美术】"</formula>
    </cfRule>
    <cfRule type="cellIs" dxfId="196" priority="28" operator="equal">
      <formula>"【界面】"</formula>
    </cfRule>
    <cfRule type="cellIs" dxfId="195" priority="29" operator="equal">
      <formula>"【开发】"</formula>
    </cfRule>
    <cfRule type="cellIs" dxfId="194" priority="30" operator="equal">
      <formula>"【配置】"</formula>
    </cfRule>
    <cfRule type="cellIs" dxfId="193" priority="31" operator="equal">
      <formula>"【设计】"</formula>
    </cfRule>
  </conditionalFormatting>
  <conditionalFormatting sqref="D129:D152">
    <cfRule type="cellIs" dxfId="192" priority="22" operator="equal">
      <formula>"待定"</formula>
    </cfRule>
    <cfRule type="cellIs" dxfId="191" priority="23" operator="equal">
      <formula>"P2"</formula>
    </cfRule>
    <cfRule type="cellIs" dxfId="190" priority="24" operator="equal">
      <formula>"P1"</formula>
    </cfRule>
    <cfRule type="cellIs" dxfId="189" priority="25" operator="equal">
      <formula>"P0"</formula>
    </cfRule>
  </conditionalFormatting>
  <conditionalFormatting sqref="F129:F152">
    <cfRule type="cellIs" dxfId="188" priority="15" operator="equal">
      <formula>"已上线"</formula>
    </cfRule>
    <cfRule type="cellIs" dxfId="187" priority="16" operator="equal">
      <formula>"待上线"</formula>
    </cfRule>
    <cfRule type="cellIs" dxfId="186" priority="17" operator="equal">
      <formula>"待送测"</formula>
    </cfRule>
    <cfRule type="cellIs" dxfId="185" priority="18" operator="equal">
      <formula>"开发中"</formula>
    </cfRule>
    <cfRule type="cellIs" dxfId="184" priority="19" operator="equal">
      <formula>"已完成"</formula>
    </cfRule>
    <cfRule type="cellIs" dxfId="183" priority="20" operator="equal">
      <formula>"进行中"</formula>
    </cfRule>
    <cfRule type="cellIs" dxfId="182" priority="21" operator="equal">
      <formula>"未开始"</formula>
    </cfRule>
  </conditionalFormatting>
  <conditionalFormatting sqref="F129:F152">
    <cfRule type="cellIs" dxfId="181" priority="14" operator="equal">
      <formula>"已送测"</formula>
    </cfRule>
  </conditionalFormatting>
  <conditionalFormatting sqref="G129:G152">
    <cfRule type="cellIs" dxfId="180" priority="7" operator="equal">
      <formula>"延后安排"</formula>
    </cfRule>
    <cfRule type="cellIs" dxfId="179" priority="8" operator="equal">
      <formula>"提前进行"</formula>
    </cfRule>
    <cfRule type="cellIs" dxfId="178" priority="9" operator="equal">
      <formula>"顺延进行"</formula>
    </cfRule>
    <cfRule type="cellIs" dxfId="177" priority="10" operator="equal">
      <formula>"正常进行"</formula>
    </cfRule>
    <cfRule type="cellIs" dxfId="176" priority="11" operator="equal">
      <formula>"额外完成"</formula>
    </cfRule>
    <cfRule type="cellIs" dxfId="175" priority="12" operator="equal">
      <formula>"延迟完成"</formula>
    </cfRule>
    <cfRule type="cellIs" dxfId="174" priority="13" operator="equal">
      <formula>"按时完成"</formula>
    </cfRule>
  </conditionalFormatting>
  <conditionalFormatting sqref="B129:B152">
    <cfRule type="cellIs" dxfId="173" priority="1" operator="equal">
      <formula>"【测试】"</formula>
    </cfRule>
    <cfRule type="cellIs" dxfId="172" priority="2" operator="equal">
      <formula>"【美术】"</formula>
    </cfRule>
    <cfRule type="cellIs" dxfId="171" priority="3" operator="equal">
      <formula>"【界面】"</formula>
    </cfRule>
    <cfRule type="cellIs" dxfId="170" priority="4" operator="equal">
      <formula>"【开发】"</formula>
    </cfRule>
    <cfRule type="cellIs" dxfId="169" priority="5" operator="equal">
      <formula>"【配置】"</formula>
    </cfRule>
    <cfRule type="cellIs" dxfId="168" priority="6" operator="equal">
      <formula>"【设计】"</formula>
    </cfRule>
  </conditionalFormatting>
  <dataValidations count="4">
    <dataValidation type="list" allowBlank="1" showInputMessage="1" showErrorMessage="1" sqref="B36:B59 B67:B90 B98:B121 B5:B28 B129:B152" xr:uid="{AFC14A69-21BA-49E3-8B94-EFF95B5BBD45}">
      <formula1>"【设计】,【配置】,【开发】,【美术】,【界面】,【测试】"</formula1>
    </dataValidation>
    <dataValidation type="list" allowBlank="1" showInputMessage="1" showErrorMessage="1" sqref="D36:D59 D67:D90 D98:D121 D5:D28 D129:D152" xr:uid="{DA7BA53A-6752-4023-BBFF-4316CFDBBDDF}">
      <formula1>"P0,P1,P2,待定,/"</formula1>
    </dataValidation>
    <dataValidation type="list" allowBlank="1" showInputMessage="1" showErrorMessage="1" sqref="F36:F59 F67:F90 F98:F121 F5:F28 F129:F152" xr:uid="{F4FC2614-D6B5-4D10-92E1-032FC672D78A}">
      <formula1>"未开始,进行中,已完成,开发中,待送测,已送测,待上线,已上线"</formula1>
    </dataValidation>
    <dataValidation type="list" allowBlank="1" showInputMessage="1" showErrorMessage="1" sqref="G36:G59 G67:G90 G98:G121 G5:G28 G129:G152" xr:uid="{96B6AF7B-6937-499A-84F5-63CBEA5E7E70}">
      <formula1>"按时完成,延迟完成,额外完成,正常进行,顺延进行,提前进行,延后安排"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5BA2-E5F9-483C-8554-25FC373798C8}">
  <dimension ref="A1:T152"/>
  <sheetViews>
    <sheetView zoomScaleNormal="100" workbookViewId="0">
      <selection sqref="A1:H1"/>
    </sheetView>
  </sheetViews>
  <sheetFormatPr defaultColWidth="9" defaultRowHeight="16.5" x14ac:dyDescent="0.35"/>
  <cols>
    <col min="1" max="1" width="13.125" style="2" bestFit="1" customWidth="1"/>
    <col min="2" max="2" width="8.625" style="1" customWidth="1"/>
    <col min="3" max="3" width="38.375" style="2" bestFit="1" customWidth="1"/>
    <col min="4" max="4" width="6.625" style="1" customWidth="1"/>
    <col min="5" max="5" width="16.625" style="1" customWidth="1"/>
    <col min="6" max="6" width="8.625" style="1" customWidth="1"/>
    <col min="7" max="7" width="8.625" style="1" hidden="1" customWidth="1"/>
    <col min="8" max="8" width="25.625" style="2" hidden="1" customWidth="1"/>
    <col min="9" max="9" width="2.625" style="1" customWidth="1"/>
    <col min="10" max="19" width="8.625" style="1" customWidth="1"/>
    <col min="20" max="20" width="2.625" style="1" customWidth="1"/>
    <col min="21" max="16384" width="9" style="2"/>
  </cols>
  <sheetData>
    <row r="1" spans="1:20" s="1" customFormat="1" x14ac:dyDescent="0.35">
      <c r="A1" s="45" t="str">
        <f>TEXT(N3,"YYYY")&amp;"年"&amp;TEXT(N3,"mm")&amp;"月第"&amp;ROUNDUP(DAY(N3)/7,0)&amp;"周 - 周工作计划   "&amp;TEXT(J3,"YYYY.MM.DD")&amp;"～"&amp;TEXT(R3,"YYYY.MM.DD")</f>
        <v>2018年12月第1周 - 周工作计划   2018.12.03～2018.12.07</v>
      </c>
      <c r="B1" s="46"/>
      <c r="C1" s="46"/>
      <c r="D1" s="46"/>
      <c r="E1" s="46"/>
      <c r="F1" s="46"/>
      <c r="G1" s="46"/>
      <c r="H1" s="47"/>
      <c r="I1" s="48" t="s">
        <v>0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</row>
    <row r="2" spans="1:20" s="1" customFormat="1" x14ac:dyDescent="0.35">
      <c r="A2" s="50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6</v>
      </c>
      <c r="G2" s="42" t="s">
        <v>7</v>
      </c>
      <c r="H2" s="42" t="s">
        <v>8</v>
      </c>
      <c r="I2" s="43"/>
      <c r="J2" s="44" t="s">
        <v>9</v>
      </c>
      <c r="K2" s="36"/>
      <c r="L2" s="36" t="s">
        <v>10</v>
      </c>
      <c r="M2" s="36"/>
      <c r="N2" s="36" t="s">
        <v>11</v>
      </c>
      <c r="O2" s="36"/>
      <c r="P2" s="36" t="s">
        <v>12</v>
      </c>
      <c r="Q2" s="36"/>
      <c r="R2" s="36" t="s">
        <v>13</v>
      </c>
      <c r="S2" s="37"/>
      <c r="T2" s="38"/>
    </row>
    <row r="3" spans="1:20" s="1" customFormat="1" x14ac:dyDescent="0.35">
      <c r="A3" s="50"/>
      <c r="B3" s="42"/>
      <c r="C3" s="42"/>
      <c r="D3" s="42"/>
      <c r="E3" s="42"/>
      <c r="F3" s="42"/>
      <c r="G3" s="42"/>
      <c r="H3" s="42"/>
      <c r="I3" s="43"/>
      <c r="J3" s="39">
        <v>43437</v>
      </c>
      <c r="K3" s="40"/>
      <c r="L3" s="40">
        <f>J3+1</f>
        <v>43438</v>
      </c>
      <c r="M3" s="40"/>
      <c r="N3" s="40">
        <f>L3+1</f>
        <v>43439</v>
      </c>
      <c r="O3" s="40"/>
      <c r="P3" s="40">
        <f>N3+1</f>
        <v>43440</v>
      </c>
      <c r="Q3" s="40"/>
      <c r="R3" s="40">
        <f>P3+1</f>
        <v>43441</v>
      </c>
      <c r="S3" s="41"/>
      <c r="T3" s="38"/>
    </row>
    <row r="4" spans="1:20" ht="5.0999999999999996" customHeight="1" x14ac:dyDescent="0.3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</row>
    <row r="5" spans="1:20" x14ac:dyDescent="0.35">
      <c r="A5" s="3" t="str">
        <f>"ICB-"&amp;INT(MID(A1,3,2)&amp;MID(A1,6,2)&amp;MID(A1,10,1))*100+1</f>
        <v>ICB-1812101</v>
      </c>
      <c r="B5" s="4" t="s">
        <v>14</v>
      </c>
      <c r="C5" s="23" t="s">
        <v>39</v>
      </c>
      <c r="D5" s="4" t="s">
        <v>15</v>
      </c>
      <c r="E5" s="12"/>
      <c r="F5" s="4" t="s">
        <v>32</v>
      </c>
      <c r="G5" s="4" t="s">
        <v>17</v>
      </c>
      <c r="H5" s="5"/>
      <c r="I5" s="6"/>
      <c r="J5" s="7"/>
      <c r="K5" s="30" t="s">
        <v>18</v>
      </c>
      <c r="L5" s="8"/>
      <c r="M5" s="8"/>
      <c r="N5" s="8"/>
      <c r="O5" s="8"/>
      <c r="P5" s="8"/>
      <c r="Q5" s="30" t="s">
        <v>19</v>
      </c>
      <c r="R5" s="8"/>
      <c r="S5" s="8"/>
      <c r="T5" s="9"/>
    </row>
    <row r="6" spans="1:20" x14ac:dyDescent="0.35">
      <c r="A6" s="3" t="str">
        <f>"ICB-"&amp;INT(RIGHT(A$5,7))+ROW()-ROW(A$5)</f>
        <v>ICB-1812102</v>
      </c>
      <c r="B6" s="4" t="s">
        <v>14</v>
      </c>
      <c r="C6" s="23"/>
      <c r="D6" s="4" t="s">
        <v>22</v>
      </c>
      <c r="E6" s="12"/>
      <c r="F6" s="4" t="s">
        <v>16</v>
      </c>
      <c r="G6" s="4" t="s">
        <v>20</v>
      </c>
      <c r="H6" s="5"/>
      <c r="I6" s="6"/>
      <c r="J6" s="7"/>
      <c r="K6" s="30" t="s">
        <v>18</v>
      </c>
      <c r="L6" s="8"/>
      <c r="M6" s="8"/>
      <c r="N6" s="8"/>
      <c r="O6" s="8"/>
      <c r="P6" s="8"/>
      <c r="Q6" s="30" t="s">
        <v>19</v>
      </c>
      <c r="R6" s="8"/>
      <c r="S6" s="8"/>
      <c r="T6" s="9"/>
    </row>
    <row r="7" spans="1:20" x14ac:dyDescent="0.35">
      <c r="A7" s="3" t="str">
        <f t="shared" ref="A7:A27" si="0">"ICB-"&amp;INT(RIGHT(A$5,7))+ROW()-ROW(A$5)</f>
        <v>ICB-1812103</v>
      </c>
      <c r="B7" s="4" t="s">
        <v>14</v>
      </c>
      <c r="C7" s="23"/>
      <c r="D7" s="4" t="s">
        <v>23</v>
      </c>
      <c r="E7" s="12"/>
      <c r="F7" s="4" t="s">
        <v>30</v>
      </c>
      <c r="G7" s="4" t="s">
        <v>21</v>
      </c>
      <c r="H7" s="5"/>
      <c r="I7" s="6"/>
      <c r="J7" s="7"/>
      <c r="K7" s="30" t="s">
        <v>18</v>
      </c>
      <c r="L7" s="8"/>
      <c r="M7" s="8"/>
      <c r="N7" s="8"/>
      <c r="O7" s="8"/>
      <c r="P7" s="8"/>
      <c r="Q7" s="30" t="s">
        <v>19</v>
      </c>
      <c r="R7" s="8"/>
      <c r="S7" s="8"/>
      <c r="T7" s="9"/>
    </row>
    <row r="8" spans="1:20" x14ac:dyDescent="0.35">
      <c r="A8" s="3" t="str">
        <f t="shared" si="0"/>
        <v>ICB-1812104</v>
      </c>
      <c r="B8" s="4" t="s">
        <v>14</v>
      </c>
      <c r="C8" s="23"/>
      <c r="D8" s="4" t="s">
        <v>33</v>
      </c>
      <c r="E8" s="12"/>
      <c r="F8" s="4"/>
      <c r="G8" s="4"/>
      <c r="H8" s="5"/>
      <c r="I8" s="6"/>
      <c r="J8" s="7"/>
      <c r="K8" s="30" t="s">
        <v>18</v>
      </c>
      <c r="L8" s="8"/>
      <c r="M8" s="8"/>
      <c r="N8" s="8"/>
      <c r="O8" s="8"/>
      <c r="P8" s="8"/>
      <c r="Q8" s="30" t="s">
        <v>19</v>
      </c>
      <c r="R8" s="8"/>
      <c r="S8" s="8"/>
      <c r="T8" s="9"/>
    </row>
    <row r="9" spans="1:20" x14ac:dyDescent="0.35">
      <c r="A9" s="3" t="str">
        <f t="shared" si="0"/>
        <v>ICB-1812105</v>
      </c>
      <c r="B9" s="4" t="s">
        <v>43</v>
      </c>
      <c r="C9" s="23"/>
      <c r="D9" s="4" t="s">
        <v>34</v>
      </c>
      <c r="E9" s="12"/>
      <c r="F9" s="4"/>
      <c r="G9" s="4"/>
      <c r="H9" s="5"/>
      <c r="I9" s="6"/>
      <c r="J9" s="7"/>
      <c r="K9" s="30" t="s">
        <v>18</v>
      </c>
      <c r="L9" s="8"/>
      <c r="M9" s="8"/>
      <c r="N9" s="8"/>
      <c r="O9" s="8"/>
      <c r="P9" s="8"/>
      <c r="Q9" s="30" t="s">
        <v>19</v>
      </c>
      <c r="R9" s="8"/>
      <c r="S9" s="8"/>
      <c r="T9" s="9"/>
    </row>
    <row r="10" spans="1:20" x14ac:dyDescent="0.35">
      <c r="A10" s="3" t="str">
        <f t="shared" si="0"/>
        <v>ICB-1812106</v>
      </c>
      <c r="B10" s="4" t="s">
        <v>43</v>
      </c>
      <c r="C10" s="23"/>
      <c r="D10" s="4"/>
      <c r="E10" s="12"/>
      <c r="F10" s="4"/>
      <c r="G10" s="4"/>
      <c r="H10" s="5"/>
      <c r="I10" s="6"/>
      <c r="J10" s="7"/>
      <c r="K10" s="30" t="s">
        <v>18</v>
      </c>
      <c r="L10" s="8"/>
      <c r="M10" s="8"/>
      <c r="N10" s="8"/>
      <c r="O10" s="8"/>
      <c r="P10" s="8"/>
      <c r="Q10" s="30" t="s">
        <v>19</v>
      </c>
      <c r="R10" s="8"/>
      <c r="S10" s="8"/>
      <c r="T10" s="9"/>
    </row>
    <row r="11" spans="1:20" x14ac:dyDescent="0.35">
      <c r="A11" s="3" t="str">
        <f t="shared" si="0"/>
        <v>ICB-1812107</v>
      </c>
      <c r="B11" s="4" t="s">
        <v>25</v>
      </c>
      <c r="C11" s="24" t="s">
        <v>40</v>
      </c>
      <c r="D11" s="4" t="s">
        <v>15</v>
      </c>
      <c r="E11" s="12"/>
      <c r="F11" s="4" t="s">
        <v>32</v>
      </c>
      <c r="G11" s="4"/>
      <c r="H11" s="5"/>
      <c r="I11" s="6"/>
      <c r="J11" s="10"/>
      <c r="K11" s="30" t="s">
        <v>18</v>
      </c>
      <c r="L11" s="8"/>
      <c r="M11" s="8"/>
      <c r="N11" s="8"/>
      <c r="O11" s="8"/>
      <c r="P11" s="8"/>
      <c r="Q11" s="30" t="s">
        <v>19</v>
      </c>
      <c r="R11" s="8"/>
      <c r="S11" s="8"/>
      <c r="T11" s="9"/>
    </row>
    <row r="12" spans="1:20" x14ac:dyDescent="0.35">
      <c r="A12" s="3" t="str">
        <f t="shared" si="0"/>
        <v>ICB-1812108</v>
      </c>
      <c r="B12" s="4" t="s">
        <v>25</v>
      </c>
      <c r="C12" s="26"/>
      <c r="D12" s="4" t="s">
        <v>22</v>
      </c>
      <c r="E12" s="12"/>
      <c r="F12" s="4" t="s">
        <v>35</v>
      </c>
      <c r="G12" s="4"/>
      <c r="H12" s="5"/>
      <c r="I12" s="6"/>
      <c r="J12" s="10"/>
      <c r="K12" s="30" t="s">
        <v>18</v>
      </c>
      <c r="L12" s="8"/>
      <c r="M12" s="8"/>
      <c r="N12" s="8"/>
      <c r="O12" s="8"/>
      <c r="P12" s="8"/>
      <c r="Q12" s="30" t="s">
        <v>19</v>
      </c>
      <c r="R12" s="8"/>
      <c r="S12" s="8" t="s">
        <v>27</v>
      </c>
      <c r="T12" s="9"/>
    </row>
    <row r="13" spans="1:20" x14ac:dyDescent="0.35">
      <c r="A13" s="3" t="str">
        <f t="shared" si="0"/>
        <v>ICB-1812109</v>
      </c>
      <c r="B13" s="4" t="s">
        <v>25</v>
      </c>
      <c r="C13" s="27"/>
      <c r="D13" s="4" t="s">
        <v>23</v>
      </c>
      <c r="E13" s="12"/>
      <c r="F13" s="4" t="s">
        <v>36</v>
      </c>
      <c r="G13" s="4"/>
      <c r="H13" s="5"/>
      <c r="I13" s="6"/>
      <c r="J13" s="10"/>
      <c r="K13" s="30" t="s">
        <v>18</v>
      </c>
      <c r="L13" s="8"/>
      <c r="M13" s="8" t="s">
        <v>24</v>
      </c>
      <c r="N13" s="8"/>
      <c r="O13" s="8"/>
      <c r="P13" s="8"/>
      <c r="Q13" s="30" t="s">
        <v>19</v>
      </c>
      <c r="R13" s="8"/>
      <c r="S13" s="8" t="s">
        <v>27</v>
      </c>
      <c r="T13" s="9"/>
    </row>
    <row r="14" spans="1:20" x14ac:dyDescent="0.35">
      <c r="A14" s="3" t="str">
        <f t="shared" si="0"/>
        <v>ICB-1812110</v>
      </c>
      <c r="B14" s="4" t="s">
        <v>25</v>
      </c>
      <c r="C14" s="27"/>
      <c r="D14" s="4" t="s">
        <v>33</v>
      </c>
      <c r="E14" s="12"/>
      <c r="F14" s="4" t="s">
        <v>37</v>
      </c>
      <c r="G14" s="4"/>
      <c r="H14" s="5"/>
      <c r="I14" s="6"/>
      <c r="J14" s="10"/>
      <c r="K14" s="30" t="s">
        <v>18</v>
      </c>
      <c r="L14" s="8"/>
      <c r="M14" s="8"/>
      <c r="N14" s="8"/>
      <c r="O14" s="8"/>
      <c r="P14" s="8"/>
      <c r="Q14" s="30" t="s">
        <v>19</v>
      </c>
      <c r="R14" s="8"/>
      <c r="S14" s="8"/>
      <c r="T14" s="9"/>
    </row>
    <row r="15" spans="1:20" x14ac:dyDescent="0.35">
      <c r="A15" s="3" t="str">
        <f t="shared" si="0"/>
        <v>ICB-1812111</v>
      </c>
      <c r="B15" s="4" t="s">
        <v>25</v>
      </c>
      <c r="C15" s="27"/>
      <c r="D15" s="4" t="s">
        <v>34</v>
      </c>
      <c r="E15" s="12"/>
      <c r="F15" s="4"/>
      <c r="G15" s="4"/>
      <c r="H15" s="5"/>
      <c r="I15" s="6"/>
      <c r="J15" s="10"/>
      <c r="K15" s="8"/>
      <c r="L15" s="8"/>
      <c r="M15" s="8"/>
      <c r="N15" s="8"/>
      <c r="O15" s="8"/>
      <c r="P15" s="8"/>
      <c r="Q15" s="30" t="s">
        <v>19</v>
      </c>
      <c r="R15" s="8"/>
      <c r="S15" s="8"/>
      <c r="T15" s="9"/>
    </row>
    <row r="16" spans="1:20" x14ac:dyDescent="0.35">
      <c r="A16" s="3" t="str">
        <f t="shared" si="0"/>
        <v>ICB-1812112</v>
      </c>
      <c r="B16" s="4" t="s">
        <v>25</v>
      </c>
      <c r="C16" s="27"/>
      <c r="D16" s="4"/>
      <c r="E16" s="12"/>
      <c r="F16" s="4"/>
      <c r="G16" s="4"/>
      <c r="H16" s="5"/>
      <c r="I16" s="6"/>
      <c r="J16" s="10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x14ac:dyDescent="0.35">
      <c r="A17" s="3" t="str">
        <f t="shared" si="0"/>
        <v>ICB-1812113</v>
      </c>
      <c r="B17" s="4" t="s">
        <v>28</v>
      </c>
      <c r="C17" s="11" t="s">
        <v>41</v>
      </c>
      <c r="D17" s="4" t="s">
        <v>15</v>
      </c>
      <c r="E17" s="12"/>
      <c r="F17" s="4" t="s">
        <v>32</v>
      </c>
      <c r="G17" s="4"/>
      <c r="H17" s="5"/>
      <c r="I17" s="6"/>
      <c r="J17" s="13"/>
      <c r="K17" s="8" t="s">
        <v>26</v>
      </c>
      <c r="L17" s="8"/>
      <c r="M17" s="8"/>
      <c r="N17" s="8"/>
      <c r="O17" s="8"/>
      <c r="P17" s="8"/>
      <c r="Q17" s="8"/>
      <c r="R17" s="8"/>
      <c r="S17" s="8"/>
      <c r="T17" s="9"/>
    </row>
    <row r="18" spans="1:20" x14ac:dyDescent="0.35">
      <c r="A18" s="3" t="str">
        <f t="shared" si="0"/>
        <v>ICB-1812114</v>
      </c>
      <c r="B18" s="4" t="s">
        <v>28</v>
      </c>
      <c r="C18" s="11"/>
      <c r="D18" s="4" t="s">
        <v>22</v>
      </c>
      <c r="E18" s="12"/>
      <c r="F18" s="4" t="s">
        <v>16</v>
      </c>
      <c r="G18" s="4"/>
      <c r="H18" s="5"/>
      <c r="I18" s="6"/>
      <c r="J18" s="13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x14ac:dyDescent="0.35">
      <c r="A19" s="3" t="str">
        <f t="shared" si="0"/>
        <v>ICB-1812115</v>
      </c>
      <c r="B19" s="4" t="s">
        <v>28</v>
      </c>
      <c r="C19" s="11"/>
      <c r="D19" s="4" t="s">
        <v>23</v>
      </c>
      <c r="E19" s="12"/>
      <c r="F19" s="4" t="s">
        <v>30</v>
      </c>
      <c r="G19" s="4"/>
      <c r="H19" s="5"/>
      <c r="I19" s="6"/>
      <c r="J19" s="13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1:20" x14ac:dyDescent="0.35">
      <c r="A20" s="3" t="str">
        <f t="shared" si="0"/>
        <v>ICB-1812116</v>
      </c>
      <c r="B20" s="4" t="s">
        <v>28</v>
      </c>
      <c r="C20" s="11"/>
      <c r="D20" s="4" t="s">
        <v>33</v>
      </c>
      <c r="E20" s="12"/>
      <c r="F20" s="4"/>
      <c r="G20" s="4"/>
      <c r="H20" s="5"/>
      <c r="I20" s="6"/>
      <c r="J20" s="13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x14ac:dyDescent="0.35">
      <c r="A21" s="3" t="str">
        <f t="shared" si="0"/>
        <v>ICB-1812117</v>
      </c>
      <c r="B21" s="4" t="s">
        <v>44</v>
      </c>
      <c r="C21" s="11"/>
      <c r="D21" s="4" t="s">
        <v>34</v>
      </c>
      <c r="E21" s="12"/>
      <c r="F21" s="4"/>
      <c r="G21" s="4"/>
      <c r="H21" s="5"/>
      <c r="I21" s="6"/>
      <c r="J21" s="13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1:20" x14ac:dyDescent="0.35">
      <c r="A22" s="3" t="str">
        <f t="shared" si="0"/>
        <v>ICB-1812118</v>
      </c>
      <c r="B22" s="4" t="s">
        <v>44</v>
      </c>
      <c r="C22" s="11"/>
      <c r="D22" s="4"/>
      <c r="E22" s="12"/>
      <c r="F22" s="4"/>
      <c r="G22" s="4"/>
      <c r="H22" s="5"/>
      <c r="I22" s="6"/>
      <c r="J22" s="13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x14ac:dyDescent="0.35">
      <c r="A23" s="3" t="str">
        <f t="shared" si="0"/>
        <v>ICB-1812119</v>
      </c>
      <c r="B23" s="4" t="s">
        <v>29</v>
      </c>
      <c r="C23" s="25" t="s">
        <v>42</v>
      </c>
      <c r="D23" s="4" t="s">
        <v>15</v>
      </c>
      <c r="E23" s="12"/>
      <c r="F23" s="4" t="s">
        <v>32</v>
      </c>
      <c r="G23" s="4"/>
      <c r="H23" s="5"/>
      <c r="I23" s="6"/>
      <c r="J23" s="14"/>
      <c r="K23" s="8"/>
      <c r="L23" s="8"/>
      <c r="M23" s="8"/>
      <c r="N23" s="8"/>
      <c r="O23" s="8"/>
      <c r="P23" s="8"/>
      <c r="Q23" s="8"/>
      <c r="R23" s="8"/>
      <c r="S23" s="8"/>
      <c r="T23" s="9"/>
    </row>
    <row r="24" spans="1:20" x14ac:dyDescent="0.35">
      <c r="A24" s="3" t="str">
        <f t="shared" si="0"/>
        <v>ICB-1812120</v>
      </c>
      <c r="B24" s="4" t="s">
        <v>29</v>
      </c>
      <c r="C24" s="25"/>
      <c r="D24" s="4" t="s">
        <v>22</v>
      </c>
      <c r="E24" s="12"/>
      <c r="F24" s="4" t="s">
        <v>37</v>
      </c>
      <c r="G24" s="4"/>
      <c r="H24" s="5"/>
      <c r="I24" s="6"/>
      <c r="J24" s="14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x14ac:dyDescent="0.35">
      <c r="A25" s="3" t="str">
        <f t="shared" si="0"/>
        <v>ICB-1812121</v>
      </c>
      <c r="B25" s="4" t="s">
        <v>29</v>
      </c>
      <c r="C25" s="25"/>
      <c r="D25" s="4" t="s">
        <v>23</v>
      </c>
      <c r="E25" s="12"/>
      <c r="F25" s="4" t="s">
        <v>38</v>
      </c>
      <c r="G25" s="4"/>
      <c r="H25" s="5"/>
      <c r="I25" s="6"/>
      <c r="J25" s="14"/>
      <c r="K25" s="8"/>
      <c r="L25" s="8"/>
      <c r="M25" s="8"/>
      <c r="N25" s="8"/>
      <c r="O25" s="8"/>
      <c r="P25" s="8"/>
      <c r="Q25" s="8"/>
      <c r="R25" s="8"/>
      <c r="S25" s="8"/>
      <c r="T25" s="9"/>
    </row>
    <row r="26" spans="1:20" x14ac:dyDescent="0.35">
      <c r="A26" s="3" t="str">
        <f t="shared" si="0"/>
        <v>ICB-1812122</v>
      </c>
      <c r="B26" s="4" t="s">
        <v>29</v>
      </c>
      <c r="C26" s="25"/>
      <c r="D26" s="4" t="s">
        <v>33</v>
      </c>
      <c r="E26" s="12"/>
      <c r="F26" s="4" t="s">
        <v>31</v>
      </c>
      <c r="G26" s="4"/>
      <c r="H26" s="5"/>
      <c r="I26" s="6"/>
      <c r="J26" s="14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x14ac:dyDescent="0.35">
      <c r="A27" s="3" t="str">
        <f t="shared" si="0"/>
        <v>ICB-1812123</v>
      </c>
      <c r="B27" s="4" t="s">
        <v>29</v>
      </c>
      <c r="C27" s="28"/>
      <c r="D27" s="4" t="s">
        <v>34</v>
      </c>
      <c r="E27" s="12"/>
      <c r="F27" s="4"/>
      <c r="G27" s="4"/>
      <c r="H27" s="5"/>
      <c r="I27" s="6"/>
      <c r="J27" s="14"/>
      <c r="K27" s="8"/>
      <c r="L27" s="8"/>
      <c r="M27" s="8"/>
      <c r="N27" s="8"/>
      <c r="O27" s="8"/>
      <c r="P27" s="8"/>
      <c r="Q27" s="8"/>
      <c r="R27" s="8"/>
      <c r="S27" s="8"/>
      <c r="T27" s="9"/>
    </row>
    <row r="28" spans="1:20" ht="17.25" thickBot="1" x14ac:dyDescent="0.4">
      <c r="A28" s="15" t="str">
        <f>"ICB-"&amp;INT(RIGHT(A$5,7))+ROW()-ROW(A$5)</f>
        <v>ICB-1812124</v>
      </c>
      <c r="B28" s="16" t="s">
        <v>29</v>
      </c>
      <c r="C28" s="29"/>
      <c r="D28" s="17"/>
      <c r="E28" s="31"/>
      <c r="F28" s="17"/>
      <c r="G28" s="16"/>
      <c r="H28" s="18"/>
      <c r="I28" s="19"/>
      <c r="J28" s="20"/>
      <c r="K28" s="32"/>
      <c r="L28" s="32"/>
      <c r="M28" s="32"/>
      <c r="N28" s="32"/>
      <c r="O28" s="32"/>
      <c r="P28" s="32"/>
      <c r="Q28" s="32"/>
      <c r="R28" s="32"/>
      <c r="S28" s="32"/>
      <c r="T28" s="21"/>
    </row>
    <row r="29" spans="1:20" x14ac:dyDescent="0.35">
      <c r="C29" s="22"/>
    </row>
    <row r="30" spans="1:20" x14ac:dyDescent="0.35">
      <c r="C30" s="22"/>
    </row>
    <row r="31" spans="1:20" ht="17.25" thickBot="1" x14ac:dyDescent="0.4">
      <c r="C31" s="22"/>
    </row>
    <row r="32" spans="1:20" x14ac:dyDescent="0.35">
      <c r="A32" s="45" t="str">
        <f>TEXT(N34,"YYYY")&amp;"年"&amp;TEXT(N34,"mm")&amp;"月第"&amp;ROUNDUP(DAY(N34)/7,0)&amp;"周 - 周工作计划   "&amp;TEXT(J34,"YYYY.MM.DD")&amp;"～"&amp;TEXT(R34,"YYYY.MM.DD")</f>
        <v>2018年12月第2周 - 周工作计划   2018.12.10～2018.12.14</v>
      </c>
      <c r="B32" s="46"/>
      <c r="C32" s="46"/>
      <c r="D32" s="46"/>
      <c r="E32" s="46"/>
      <c r="F32" s="46"/>
      <c r="G32" s="46"/>
      <c r="H32" s="47"/>
      <c r="I32" s="48" t="s">
        <v>0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9"/>
    </row>
    <row r="33" spans="1:20" x14ac:dyDescent="0.35">
      <c r="A33" s="50" t="s">
        <v>1</v>
      </c>
      <c r="B33" s="42" t="s">
        <v>2</v>
      </c>
      <c r="C33" s="42" t="s">
        <v>3</v>
      </c>
      <c r="D33" s="42" t="s">
        <v>4</v>
      </c>
      <c r="E33" s="42" t="s">
        <v>5</v>
      </c>
      <c r="F33" s="42" t="s">
        <v>6</v>
      </c>
      <c r="G33" s="42" t="s">
        <v>7</v>
      </c>
      <c r="H33" s="42" t="s">
        <v>8</v>
      </c>
      <c r="I33" s="43"/>
      <c r="J33" s="44" t="s">
        <v>9</v>
      </c>
      <c r="K33" s="36"/>
      <c r="L33" s="36" t="s">
        <v>10</v>
      </c>
      <c r="M33" s="36"/>
      <c r="N33" s="36" t="s">
        <v>11</v>
      </c>
      <c r="O33" s="36"/>
      <c r="P33" s="36" t="s">
        <v>12</v>
      </c>
      <c r="Q33" s="36"/>
      <c r="R33" s="36" t="s">
        <v>13</v>
      </c>
      <c r="S33" s="37"/>
      <c r="T33" s="38"/>
    </row>
    <row r="34" spans="1:20" x14ac:dyDescent="0.35">
      <c r="A34" s="50"/>
      <c r="B34" s="42"/>
      <c r="C34" s="42"/>
      <c r="D34" s="42"/>
      <c r="E34" s="42"/>
      <c r="F34" s="42"/>
      <c r="G34" s="42"/>
      <c r="H34" s="42"/>
      <c r="I34" s="43"/>
      <c r="J34" s="39">
        <f>J3+7</f>
        <v>43444</v>
      </c>
      <c r="K34" s="40"/>
      <c r="L34" s="40">
        <f>J34+1</f>
        <v>43445</v>
      </c>
      <c r="M34" s="40"/>
      <c r="N34" s="40">
        <f>L34+1</f>
        <v>43446</v>
      </c>
      <c r="O34" s="40"/>
      <c r="P34" s="40">
        <f>N34+1</f>
        <v>43447</v>
      </c>
      <c r="Q34" s="40"/>
      <c r="R34" s="40">
        <f>P34+1</f>
        <v>43448</v>
      </c>
      <c r="S34" s="41"/>
      <c r="T34" s="38"/>
    </row>
    <row r="35" spans="1:20" ht="5.0999999999999996" customHeight="1" x14ac:dyDescent="0.3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5"/>
    </row>
    <row r="36" spans="1:20" x14ac:dyDescent="0.35">
      <c r="A36" s="3" t="str">
        <f>"ICB-"&amp;INT(MID(A32,3,2)&amp;MID(A32,6,2)&amp;MID(A32,10,1))*100+1</f>
        <v>ICB-1812201</v>
      </c>
      <c r="B36" s="4" t="s">
        <v>14</v>
      </c>
      <c r="C36" s="23" t="s">
        <v>39</v>
      </c>
      <c r="D36" s="4" t="s">
        <v>15</v>
      </c>
      <c r="E36" s="12"/>
      <c r="F36" s="4" t="s">
        <v>32</v>
      </c>
      <c r="G36" s="4" t="s">
        <v>17</v>
      </c>
      <c r="H36" s="5"/>
      <c r="I36" s="6"/>
      <c r="J36" s="7"/>
      <c r="K36" s="30" t="s">
        <v>18</v>
      </c>
      <c r="L36" s="8"/>
      <c r="M36" s="8"/>
      <c r="N36" s="8"/>
      <c r="O36" s="8"/>
      <c r="P36" s="8"/>
      <c r="Q36" s="30" t="s">
        <v>19</v>
      </c>
      <c r="R36" s="8"/>
      <c r="S36" s="8"/>
      <c r="T36" s="9"/>
    </row>
    <row r="37" spans="1:20" x14ac:dyDescent="0.35">
      <c r="A37" s="3" t="str">
        <f t="shared" ref="A37:A59" si="1">"ICB-"&amp;INT(RIGHT(A$36,7))+ROW()-ROW(A$36)</f>
        <v>ICB-1812202</v>
      </c>
      <c r="B37" s="4" t="s">
        <v>14</v>
      </c>
      <c r="C37" s="23"/>
      <c r="D37" s="4" t="s">
        <v>22</v>
      </c>
      <c r="E37" s="12"/>
      <c r="F37" s="4" t="s">
        <v>16</v>
      </c>
      <c r="G37" s="4" t="s">
        <v>20</v>
      </c>
      <c r="H37" s="5"/>
      <c r="I37" s="6"/>
      <c r="J37" s="7"/>
      <c r="K37" s="30" t="s">
        <v>18</v>
      </c>
      <c r="L37" s="8"/>
      <c r="M37" s="8"/>
      <c r="N37" s="8"/>
      <c r="O37" s="8"/>
      <c r="P37" s="8"/>
      <c r="Q37" s="30" t="s">
        <v>19</v>
      </c>
      <c r="R37" s="8"/>
      <c r="S37" s="8"/>
      <c r="T37" s="9"/>
    </row>
    <row r="38" spans="1:20" x14ac:dyDescent="0.35">
      <c r="A38" s="3" t="str">
        <f t="shared" si="1"/>
        <v>ICB-1812203</v>
      </c>
      <c r="B38" s="4" t="s">
        <v>14</v>
      </c>
      <c r="C38" s="23"/>
      <c r="D38" s="4" t="s">
        <v>23</v>
      </c>
      <c r="E38" s="12"/>
      <c r="F38" s="4" t="s">
        <v>30</v>
      </c>
      <c r="G38" s="4" t="s">
        <v>21</v>
      </c>
      <c r="H38" s="5"/>
      <c r="I38" s="6"/>
      <c r="J38" s="7"/>
      <c r="K38" s="30" t="s">
        <v>18</v>
      </c>
      <c r="L38" s="8"/>
      <c r="M38" s="8"/>
      <c r="N38" s="8"/>
      <c r="O38" s="8"/>
      <c r="P38" s="8"/>
      <c r="Q38" s="30" t="s">
        <v>19</v>
      </c>
      <c r="R38" s="8"/>
      <c r="S38" s="8"/>
      <c r="T38" s="9"/>
    </row>
    <row r="39" spans="1:20" x14ac:dyDescent="0.35">
      <c r="A39" s="3" t="str">
        <f t="shared" si="1"/>
        <v>ICB-1812204</v>
      </c>
      <c r="B39" s="4" t="s">
        <v>14</v>
      </c>
      <c r="C39" s="23"/>
      <c r="D39" s="4" t="s">
        <v>33</v>
      </c>
      <c r="E39" s="12"/>
      <c r="F39" s="4"/>
      <c r="G39" s="4"/>
      <c r="H39" s="5"/>
      <c r="I39" s="6"/>
      <c r="J39" s="7"/>
      <c r="K39" s="30"/>
      <c r="L39" s="8"/>
      <c r="M39" s="8"/>
      <c r="N39" s="8"/>
      <c r="O39" s="8"/>
      <c r="P39" s="8"/>
      <c r="Q39" s="30"/>
      <c r="R39" s="8"/>
      <c r="S39" s="8"/>
      <c r="T39" s="9"/>
    </row>
    <row r="40" spans="1:20" x14ac:dyDescent="0.35">
      <c r="A40" s="3" t="str">
        <f t="shared" si="1"/>
        <v>ICB-1812205</v>
      </c>
      <c r="B40" s="4" t="s">
        <v>43</v>
      </c>
      <c r="C40" s="23"/>
      <c r="D40" s="4" t="s">
        <v>34</v>
      </c>
      <c r="E40" s="12"/>
      <c r="F40" s="4"/>
      <c r="G40" s="4"/>
      <c r="H40" s="5"/>
      <c r="I40" s="6"/>
      <c r="J40" s="7"/>
      <c r="K40" s="30"/>
      <c r="L40" s="8"/>
      <c r="M40" s="8"/>
      <c r="N40" s="8"/>
      <c r="O40" s="8"/>
      <c r="P40" s="8"/>
      <c r="Q40" s="30"/>
      <c r="R40" s="8"/>
      <c r="S40" s="8"/>
      <c r="T40" s="9"/>
    </row>
    <row r="41" spans="1:20" x14ac:dyDescent="0.35">
      <c r="A41" s="3" t="str">
        <f t="shared" si="1"/>
        <v>ICB-1812206</v>
      </c>
      <c r="B41" s="4" t="s">
        <v>43</v>
      </c>
      <c r="C41" s="23"/>
      <c r="D41" s="4"/>
      <c r="E41" s="12"/>
      <c r="F41" s="4"/>
      <c r="G41" s="4"/>
      <c r="H41" s="5"/>
      <c r="I41" s="6"/>
      <c r="J41" s="7"/>
      <c r="K41" s="30"/>
      <c r="L41" s="8"/>
      <c r="M41" s="8"/>
      <c r="N41" s="8"/>
      <c r="O41" s="8"/>
      <c r="P41" s="8"/>
      <c r="Q41" s="30"/>
      <c r="R41" s="8"/>
      <c r="S41" s="8"/>
      <c r="T41" s="9"/>
    </row>
    <row r="42" spans="1:20" x14ac:dyDescent="0.35">
      <c r="A42" s="3" t="str">
        <f t="shared" si="1"/>
        <v>ICB-1812207</v>
      </c>
      <c r="B42" s="4" t="s">
        <v>25</v>
      </c>
      <c r="C42" s="24" t="s">
        <v>40</v>
      </c>
      <c r="D42" s="4" t="s">
        <v>15</v>
      </c>
      <c r="E42" s="12"/>
      <c r="F42" s="4" t="s">
        <v>32</v>
      </c>
      <c r="G42" s="4"/>
      <c r="H42" s="5"/>
      <c r="I42" s="6"/>
      <c r="J42" s="10"/>
      <c r="K42" s="8" t="s">
        <v>26</v>
      </c>
      <c r="L42" s="8"/>
      <c r="M42" s="8"/>
      <c r="N42" s="8"/>
      <c r="O42" s="8"/>
      <c r="P42" s="8"/>
      <c r="Q42" s="8"/>
      <c r="R42" s="8"/>
      <c r="S42" s="8"/>
      <c r="T42" s="9"/>
    </row>
    <row r="43" spans="1:20" x14ac:dyDescent="0.35">
      <c r="A43" s="3" t="str">
        <f t="shared" si="1"/>
        <v>ICB-1812208</v>
      </c>
      <c r="B43" s="4" t="s">
        <v>25</v>
      </c>
      <c r="C43" s="26"/>
      <c r="D43" s="4" t="s">
        <v>22</v>
      </c>
      <c r="E43" s="12"/>
      <c r="F43" s="4" t="s">
        <v>35</v>
      </c>
      <c r="G43" s="4"/>
      <c r="H43" s="5"/>
      <c r="I43" s="6"/>
      <c r="J43" s="10"/>
      <c r="K43" s="8" t="s">
        <v>24</v>
      </c>
      <c r="L43" s="8"/>
      <c r="M43" s="8"/>
      <c r="N43" s="8"/>
      <c r="O43" s="8"/>
      <c r="P43" s="8"/>
      <c r="Q43" s="8"/>
      <c r="R43" s="8"/>
      <c r="S43" s="8" t="s">
        <v>27</v>
      </c>
      <c r="T43" s="9"/>
    </row>
    <row r="44" spans="1:20" x14ac:dyDescent="0.35">
      <c r="A44" s="3" t="str">
        <f t="shared" si="1"/>
        <v>ICB-1812209</v>
      </c>
      <c r="B44" s="4" t="s">
        <v>25</v>
      </c>
      <c r="C44" s="27"/>
      <c r="D44" s="4" t="s">
        <v>23</v>
      </c>
      <c r="E44" s="12"/>
      <c r="F44" s="4" t="s">
        <v>36</v>
      </c>
      <c r="G44" s="4"/>
      <c r="H44" s="5"/>
      <c r="I44" s="6"/>
      <c r="J44" s="10"/>
      <c r="K44" s="8"/>
      <c r="L44" s="8"/>
      <c r="M44" s="8" t="s">
        <v>24</v>
      </c>
      <c r="N44" s="8"/>
      <c r="O44" s="8"/>
      <c r="P44" s="8"/>
      <c r="Q44" s="8"/>
      <c r="R44" s="8"/>
      <c r="S44" s="8" t="s">
        <v>27</v>
      </c>
      <c r="T44" s="9"/>
    </row>
    <row r="45" spans="1:20" x14ac:dyDescent="0.35">
      <c r="A45" s="3" t="str">
        <f t="shared" si="1"/>
        <v>ICB-1812210</v>
      </c>
      <c r="B45" s="4" t="s">
        <v>25</v>
      </c>
      <c r="C45" s="27"/>
      <c r="D45" s="4" t="s">
        <v>33</v>
      </c>
      <c r="E45" s="12"/>
      <c r="F45" s="4" t="s">
        <v>37</v>
      </c>
      <c r="G45" s="4"/>
      <c r="H45" s="5"/>
      <c r="I45" s="6"/>
      <c r="J45" s="10"/>
      <c r="K45" s="8"/>
      <c r="L45" s="8"/>
      <c r="M45" s="8"/>
      <c r="N45" s="8"/>
      <c r="O45" s="8"/>
      <c r="P45" s="8"/>
      <c r="Q45" s="8"/>
      <c r="R45" s="8"/>
      <c r="S45" s="8"/>
      <c r="T45" s="9"/>
    </row>
    <row r="46" spans="1:20" x14ac:dyDescent="0.35">
      <c r="A46" s="3" t="str">
        <f t="shared" si="1"/>
        <v>ICB-1812211</v>
      </c>
      <c r="B46" s="4" t="s">
        <v>25</v>
      </c>
      <c r="C46" s="27"/>
      <c r="D46" s="4" t="s">
        <v>34</v>
      </c>
      <c r="E46" s="12"/>
      <c r="F46" s="4"/>
      <c r="G46" s="4"/>
      <c r="H46" s="5"/>
      <c r="I46" s="6"/>
      <c r="J46" s="10"/>
      <c r="K46" s="8"/>
      <c r="L46" s="8"/>
      <c r="M46" s="8"/>
      <c r="N46" s="8"/>
      <c r="O46" s="8"/>
      <c r="P46" s="8"/>
      <c r="Q46" s="8"/>
      <c r="R46" s="8"/>
      <c r="S46" s="8"/>
      <c r="T46" s="9"/>
    </row>
    <row r="47" spans="1:20" x14ac:dyDescent="0.35">
      <c r="A47" s="3" t="str">
        <f t="shared" si="1"/>
        <v>ICB-1812212</v>
      </c>
      <c r="B47" s="4" t="s">
        <v>25</v>
      </c>
      <c r="C47" s="27"/>
      <c r="D47" s="4"/>
      <c r="E47" s="12"/>
      <c r="F47" s="4"/>
      <c r="G47" s="4"/>
      <c r="H47" s="5"/>
      <c r="I47" s="6"/>
      <c r="J47" s="10"/>
      <c r="K47" s="8"/>
      <c r="L47" s="8"/>
      <c r="M47" s="8"/>
      <c r="N47" s="8"/>
      <c r="O47" s="8"/>
      <c r="P47" s="8"/>
      <c r="Q47" s="8"/>
      <c r="R47" s="8"/>
      <c r="S47" s="8"/>
      <c r="T47" s="9"/>
    </row>
    <row r="48" spans="1:20" x14ac:dyDescent="0.35">
      <c r="A48" s="3" t="str">
        <f t="shared" si="1"/>
        <v>ICB-1812213</v>
      </c>
      <c r="B48" s="4" t="s">
        <v>28</v>
      </c>
      <c r="C48" s="11" t="s">
        <v>41</v>
      </c>
      <c r="D48" s="4" t="s">
        <v>15</v>
      </c>
      <c r="E48" s="12"/>
      <c r="F48" s="4" t="s">
        <v>32</v>
      </c>
      <c r="G48" s="4"/>
      <c r="H48" s="5"/>
      <c r="I48" s="6"/>
      <c r="J48" s="13"/>
      <c r="K48" s="8" t="s">
        <v>26</v>
      </c>
      <c r="L48" s="8"/>
      <c r="M48" s="8"/>
      <c r="N48" s="8"/>
      <c r="O48" s="8"/>
      <c r="P48" s="8"/>
      <c r="Q48" s="8"/>
      <c r="R48" s="8"/>
      <c r="S48" s="8"/>
      <c r="T48" s="9"/>
    </row>
    <row r="49" spans="1:20" x14ac:dyDescent="0.35">
      <c r="A49" s="3" t="str">
        <f t="shared" si="1"/>
        <v>ICB-1812214</v>
      </c>
      <c r="B49" s="4" t="s">
        <v>28</v>
      </c>
      <c r="C49" s="11"/>
      <c r="D49" s="4" t="s">
        <v>22</v>
      </c>
      <c r="E49" s="12"/>
      <c r="F49" s="4" t="s">
        <v>16</v>
      </c>
      <c r="G49" s="4"/>
      <c r="H49" s="5"/>
      <c r="I49" s="6"/>
      <c r="J49" s="13"/>
      <c r="K49" s="8"/>
      <c r="L49" s="8"/>
      <c r="M49" s="8"/>
      <c r="N49" s="8"/>
      <c r="O49" s="8"/>
      <c r="P49" s="8"/>
      <c r="Q49" s="8"/>
      <c r="R49" s="8"/>
      <c r="S49" s="8"/>
      <c r="T49" s="9"/>
    </row>
    <row r="50" spans="1:20" x14ac:dyDescent="0.35">
      <c r="A50" s="3" t="str">
        <f t="shared" si="1"/>
        <v>ICB-1812215</v>
      </c>
      <c r="B50" s="4" t="s">
        <v>28</v>
      </c>
      <c r="C50" s="11"/>
      <c r="D50" s="4" t="s">
        <v>23</v>
      </c>
      <c r="E50" s="12"/>
      <c r="F50" s="4" t="s">
        <v>30</v>
      </c>
      <c r="G50" s="4"/>
      <c r="H50" s="5"/>
      <c r="I50" s="6"/>
      <c r="J50" s="13"/>
      <c r="K50" s="8"/>
      <c r="L50" s="8"/>
      <c r="M50" s="8"/>
      <c r="N50" s="8"/>
      <c r="O50" s="8"/>
      <c r="P50" s="8"/>
      <c r="Q50" s="8"/>
      <c r="R50" s="8"/>
      <c r="S50" s="8"/>
      <c r="T50" s="9"/>
    </row>
    <row r="51" spans="1:20" x14ac:dyDescent="0.35">
      <c r="A51" s="3" t="str">
        <f t="shared" si="1"/>
        <v>ICB-1812216</v>
      </c>
      <c r="B51" s="4" t="s">
        <v>28</v>
      </c>
      <c r="C51" s="11"/>
      <c r="D51" s="4" t="s">
        <v>33</v>
      </c>
      <c r="E51" s="12"/>
      <c r="F51" s="4"/>
      <c r="G51" s="4"/>
      <c r="H51" s="5"/>
      <c r="I51" s="6"/>
      <c r="J51" s="13"/>
      <c r="K51" s="8"/>
      <c r="L51" s="8"/>
      <c r="M51" s="8"/>
      <c r="N51" s="8"/>
      <c r="O51" s="8"/>
      <c r="P51" s="8"/>
      <c r="Q51" s="8"/>
      <c r="R51" s="8"/>
      <c r="S51" s="8"/>
      <c r="T51" s="9"/>
    </row>
    <row r="52" spans="1:20" x14ac:dyDescent="0.35">
      <c r="A52" s="3" t="str">
        <f t="shared" si="1"/>
        <v>ICB-1812217</v>
      </c>
      <c r="B52" s="4" t="s">
        <v>44</v>
      </c>
      <c r="C52" s="11"/>
      <c r="D52" s="4" t="s">
        <v>34</v>
      </c>
      <c r="E52" s="12"/>
      <c r="F52" s="4"/>
      <c r="G52" s="4"/>
      <c r="H52" s="5"/>
      <c r="I52" s="6"/>
      <c r="J52" s="13"/>
      <c r="K52" s="8"/>
      <c r="L52" s="8"/>
      <c r="M52" s="8"/>
      <c r="N52" s="8"/>
      <c r="O52" s="8"/>
      <c r="P52" s="8"/>
      <c r="Q52" s="8"/>
      <c r="R52" s="8"/>
      <c r="S52" s="8"/>
      <c r="T52" s="9"/>
    </row>
    <row r="53" spans="1:20" x14ac:dyDescent="0.35">
      <c r="A53" s="3" t="str">
        <f t="shared" si="1"/>
        <v>ICB-1812218</v>
      </c>
      <c r="B53" s="4" t="s">
        <v>44</v>
      </c>
      <c r="C53" s="11"/>
      <c r="D53" s="4"/>
      <c r="E53" s="12"/>
      <c r="F53" s="4"/>
      <c r="G53" s="4"/>
      <c r="H53" s="5"/>
      <c r="I53" s="6"/>
      <c r="J53" s="13"/>
      <c r="K53" s="8"/>
      <c r="L53" s="8"/>
      <c r="M53" s="8"/>
      <c r="N53" s="8"/>
      <c r="O53" s="8"/>
      <c r="P53" s="8"/>
      <c r="Q53" s="8"/>
      <c r="R53" s="8"/>
      <c r="S53" s="8"/>
      <c r="T53" s="9"/>
    </row>
    <row r="54" spans="1:20" x14ac:dyDescent="0.35">
      <c r="A54" s="3" t="str">
        <f t="shared" si="1"/>
        <v>ICB-1812219</v>
      </c>
      <c r="B54" s="4" t="s">
        <v>29</v>
      </c>
      <c r="C54" s="25" t="s">
        <v>42</v>
      </c>
      <c r="D54" s="4" t="s">
        <v>15</v>
      </c>
      <c r="E54" s="12"/>
      <c r="F54" s="4" t="s">
        <v>32</v>
      </c>
      <c r="G54" s="4"/>
      <c r="H54" s="5"/>
      <c r="I54" s="6"/>
      <c r="J54" s="14"/>
      <c r="K54" s="8"/>
      <c r="L54" s="8"/>
      <c r="M54" s="8"/>
      <c r="N54" s="8"/>
      <c r="O54" s="8"/>
      <c r="P54" s="8"/>
      <c r="Q54" s="8"/>
      <c r="R54" s="8"/>
      <c r="S54" s="8"/>
      <c r="T54" s="9"/>
    </row>
    <row r="55" spans="1:20" x14ac:dyDescent="0.35">
      <c r="A55" s="3" t="str">
        <f t="shared" si="1"/>
        <v>ICB-1812220</v>
      </c>
      <c r="B55" s="4" t="s">
        <v>29</v>
      </c>
      <c r="C55" s="25"/>
      <c r="D55" s="4" t="s">
        <v>22</v>
      </c>
      <c r="E55" s="12"/>
      <c r="F55" s="4" t="s">
        <v>37</v>
      </c>
      <c r="G55" s="4"/>
      <c r="H55" s="5"/>
      <c r="I55" s="6"/>
      <c r="J55" s="14"/>
      <c r="K55" s="8"/>
      <c r="L55" s="8"/>
      <c r="M55" s="8"/>
      <c r="N55" s="8"/>
      <c r="O55" s="8"/>
      <c r="P55" s="8"/>
      <c r="Q55" s="8"/>
      <c r="R55" s="8"/>
      <c r="S55" s="8"/>
      <c r="T55" s="9"/>
    </row>
    <row r="56" spans="1:20" x14ac:dyDescent="0.35">
      <c r="A56" s="3" t="str">
        <f t="shared" si="1"/>
        <v>ICB-1812221</v>
      </c>
      <c r="B56" s="4" t="s">
        <v>29</v>
      </c>
      <c r="C56" s="25"/>
      <c r="D56" s="4" t="s">
        <v>23</v>
      </c>
      <c r="E56" s="12"/>
      <c r="F56" s="4" t="s">
        <v>38</v>
      </c>
      <c r="G56" s="4"/>
      <c r="H56" s="5"/>
      <c r="I56" s="6"/>
      <c r="J56" s="14"/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x14ac:dyDescent="0.35">
      <c r="A57" s="3" t="str">
        <f t="shared" si="1"/>
        <v>ICB-1812222</v>
      </c>
      <c r="B57" s="4" t="s">
        <v>29</v>
      </c>
      <c r="C57" s="25"/>
      <c r="D57" s="4" t="s">
        <v>33</v>
      </c>
      <c r="E57" s="12"/>
      <c r="F57" s="4" t="s">
        <v>31</v>
      </c>
      <c r="G57" s="4"/>
      <c r="H57" s="5"/>
      <c r="I57" s="6"/>
      <c r="J57" s="14"/>
      <c r="K57" s="8"/>
      <c r="L57" s="8"/>
      <c r="M57" s="8"/>
      <c r="N57" s="8"/>
      <c r="O57" s="8"/>
      <c r="P57" s="8"/>
      <c r="Q57" s="8"/>
      <c r="R57" s="8"/>
      <c r="S57" s="8"/>
      <c r="T57" s="9"/>
    </row>
    <row r="58" spans="1:20" x14ac:dyDescent="0.35">
      <c r="A58" s="3" t="str">
        <f t="shared" si="1"/>
        <v>ICB-1812223</v>
      </c>
      <c r="B58" s="4" t="s">
        <v>29</v>
      </c>
      <c r="C58" s="28"/>
      <c r="D58" s="4" t="s">
        <v>34</v>
      </c>
      <c r="E58" s="12"/>
      <c r="F58" s="4"/>
      <c r="G58" s="4"/>
      <c r="H58" s="5"/>
      <c r="I58" s="6"/>
      <c r="J58" s="14"/>
      <c r="K58" s="8"/>
      <c r="L58" s="8"/>
      <c r="M58" s="8"/>
      <c r="N58" s="8"/>
      <c r="O58" s="8"/>
      <c r="P58" s="8"/>
      <c r="Q58" s="8"/>
      <c r="R58" s="8"/>
      <c r="S58" s="8"/>
      <c r="T58" s="9"/>
    </row>
    <row r="59" spans="1:20" ht="17.25" thickBot="1" x14ac:dyDescent="0.4">
      <c r="A59" s="15" t="str">
        <f t="shared" si="1"/>
        <v>ICB-1812224</v>
      </c>
      <c r="B59" s="16" t="s">
        <v>29</v>
      </c>
      <c r="C59" s="29"/>
      <c r="D59" s="17"/>
      <c r="E59" s="31"/>
      <c r="F59" s="17"/>
      <c r="G59" s="16"/>
      <c r="H59" s="18"/>
      <c r="I59" s="19"/>
      <c r="J59" s="20"/>
      <c r="K59" s="32"/>
      <c r="L59" s="32"/>
      <c r="M59" s="32"/>
      <c r="N59" s="32"/>
      <c r="O59" s="32"/>
      <c r="P59" s="32"/>
      <c r="Q59" s="32"/>
      <c r="R59" s="32"/>
      <c r="S59" s="32"/>
      <c r="T59" s="21"/>
    </row>
    <row r="62" spans="1:20" ht="17.25" thickBot="1" x14ac:dyDescent="0.4"/>
    <row r="63" spans="1:20" x14ac:dyDescent="0.35">
      <c r="A63" s="45" t="str">
        <f>TEXT(N65,"YYYY")&amp;"年"&amp;TEXT(N65,"mm")&amp;"月第"&amp;ROUNDUP(DAY(N65)/7,0)&amp;"周 - 周工作计划   "&amp;TEXT(J65,"YYYY.MM.DD")&amp;"～"&amp;TEXT(R65,"YYYY.MM.DD")</f>
        <v>2018年12月第3周 - 周工作计划   2018.12.17～2018.12.21</v>
      </c>
      <c r="B63" s="46"/>
      <c r="C63" s="46"/>
      <c r="D63" s="46"/>
      <c r="E63" s="46"/>
      <c r="F63" s="46"/>
      <c r="G63" s="46"/>
      <c r="H63" s="47"/>
      <c r="I63" s="48" t="s">
        <v>0</v>
      </c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</row>
    <row r="64" spans="1:20" x14ac:dyDescent="0.35">
      <c r="A64" s="50" t="s">
        <v>1</v>
      </c>
      <c r="B64" s="42" t="s">
        <v>2</v>
      </c>
      <c r="C64" s="42" t="s">
        <v>3</v>
      </c>
      <c r="D64" s="42" t="s">
        <v>4</v>
      </c>
      <c r="E64" s="42" t="s">
        <v>5</v>
      </c>
      <c r="F64" s="42" t="s">
        <v>6</v>
      </c>
      <c r="G64" s="42" t="s">
        <v>7</v>
      </c>
      <c r="H64" s="42" t="s">
        <v>8</v>
      </c>
      <c r="I64" s="43"/>
      <c r="J64" s="44" t="s">
        <v>9</v>
      </c>
      <c r="K64" s="36"/>
      <c r="L64" s="36" t="s">
        <v>10</v>
      </c>
      <c r="M64" s="36"/>
      <c r="N64" s="36" t="s">
        <v>11</v>
      </c>
      <c r="O64" s="36"/>
      <c r="P64" s="36" t="s">
        <v>12</v>
      </c>
      <c r="Q64" s="36"/>
      <c r="R64" s="36" t="s">
        <v>13</v>
      </c>
      <c r="S64" s="37"/>
      <c r="T64" s="38"/>
    </row>
    <row r="65" spans="1:20" x14ac:dyDescent="0.35">
      <c r="A65" s="50"/>
      <c r="B65" s="42"/>
      <c r="C65" s="42"/>
      <c r="D65" s="42"/>
      <c r="E65" s="42"/>
      <c r="F65" s="42"/>
      <c r="G65" s="42"/>
      <c r="H65" s="42"/>
      <c r="I65" s="43"/>
      <c r="J65" s="39">
        <f>J34+7</f>
        <v>43451</v>
      </c>
      <c r="K65" s="40"/>
      <c r="L65" s="40">
        <f>J65+1</f>
        <v>43452</v>
      </c>
      <c r="M65" s="40"/>
      <c r="N65" s="40">
        <f>L65+1</f>
        <v>43453</v>
      </c>
      <c r="O65" s="40"/>
      <c r="P65" s="40">
        <f>N65+1</f>
        <v>43454</v>
      </c>
      <c r="Q65" s="40"/>
      <c r="R65" s="40">
        <f>P65+1</f>
        <v>43455</v>
      </c>
      <c r="S65" s="41"/>
      <c r="T65" s="38"/>
    </row>
    <row r="66" spans="1:20" ht="5.0999999999999996" customHeight="1" x14ac:dyDescent="0.35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5"/>
    </row>
    <row r="67" spans="1:20" x14ac:dyDescent="0.35">
      <c r="A67" s="3" t="str">
        <f>"ICB-"&amp;INT(MID(A63,3,2)&amp;MID(A63,6,2)&amp;MID(A63,10,1))*100+1</f>
        <v>ICB-1812301</v>
      </c>
      <c r="B67" s="4" t="s">
        <v>14</v>
      </c>
      <c r="C67" s="23" t="s">
        <v>39</v>
      </c>
      <c r="D67" s="4" t="s">
        <v>15</v>
      </c>
      <c r="E67" s="12"/>
      <c r="F67" s="4" t="s">
        <v>32</v>
      </c>
      <c r="G67" s="4" t="s">
        <v>17</v>
      </c>
      <c r="H67" s="5"/>
      <c r="I67" s="6"/>
      <c r="J67" s="7"/>
      <c r="K67" s="30" t="s">
        <v>18</v>
      </c>
      <c r="L67" s="8"/>
      <c r="M67" s="8"/>
      <c r="N67" s="8"/>
      <c r="O67" s="8"/>
      <c r="P67" s="8"/>
      <c r="Q67" s="30" t="s">
        <v>19</v>
      </c>
      <c r="R67" s="8"/>
      <c r="S67" s="8"/>
      <c r="T67" s="9"/>
    </row>
    <row r="68" spans="1:20" x14ac:dyDescent="0.35">
      <c r="A68" s="3" t="str">
        <f>"ICB-"&amp;INT(RIGHT(A$67,7))+ROW()-ROW(A$67)</f>
        <v>ICB-1812302</v>
      </c>
      <c r="B68" s="4" t="s">
        <v>14</v>
      </c>
      <c r="C68" s="23"/>
      <c r="D68" s="4" t="s">
        <v>22</v>
      </c>
      <c r="E68" s="12"/>
      <c r="F68" s="4" t="s">
        <v>16</v>
      </c>
      <c r="G68" s="4" t="s">
        <v>20</v>
      </c>
      <c r="H68" s="5"/>
      <c r="I68" s="6"/>
      <c r="J68" s="7"/>
      <c r="K68" s="30" t="s">
        <v>18</v>
      </c>
      <c r="L68" s="8"/>
      <c r="M68" s="8"/>
      <c r="N68" s="8"/>
      <c r="O68" s="8"/>
      <c r="P68" s="8"/>
      <c r="Q68" s="30" t="s">
        <v>19</v>
      </c>
      <c r="R68" s="8"/>
      <c r="S68" s="8"/>
      <c r="T68" s="9"/>
    </row>
    <row r="69" spans="1:20" x14ac:dyDescent="0.35">
      <c r="A69" s="3" t="str">
        <f t="shared" ref="A69:A89" si="2">"ICB-"&amp;INT(RIGHT(A$67,7))+ROW()-ROW(A$67)</f>
        <v>ICB-1812303</v>
      </c>
      <c r="B69" s="4" t="s">
        <v>14</v>
      </c>
      <c r="C69" s="23"/>
      <c r="D69" s="4" t="s">
        <v>23</v>
      </c>
      <c r="E69" s="12"/>
      <c r="F69" s="4" t="s">
        <v>30</v>
      </c>
      <c r="G69" s="4" t="s">
        <v>21</v>
      </c>
      <c r="H69" s="5"/>
      <c r="I69" s="6"/>
      <c r="J69" s="7"/>
      <c r="K69" s="30" t="s">
        <v>18</v>
      </c>
      <c r="L69" s="8"/>
      <c r="M69" s="8"/>
      <c r="N69" s="8"/>
      <c r="O69" s="8"/>
      <c r="P69" s="8"/>
      <c r="Q69" s="30" t="s">
        <v>19</v>
      </c>
      <c r="R69" s="8"/>
      <c r="S69" s="8"/>
      <c r="T69" s="9"/>
    </row>
    <row r="70" spans="1:20" x14ac:dyDescent="0.35">
      <c r="A70" s="3" t="str">
        <f t="shared" si="2"/>
        <v>ICB-1812304</v>
      </c>
      <c r="B70" s="4" t="s">
        <v>14</v>
      </c>
      <c r="C70" s="23"/>
      <c r="D70" s="4" t="s">
        <v>33</v>
      </c>
      <c r="E70" s="12"/>
      <c r="F70" s="4"/>
      <c r="G70" s="4"/>
      <c r="H70" s="5"/>
      <c r="I70" s="6"/>
      <c r="J70" s="7"/>
      <c r="K70" s="30"/>
      <c r="L70" s="8"/>
      <c r="M70" s="8"/>
      <c r="N70" s="8"/>
      <c r="O70" s="8"/>
      <c r="P70" s="8"/>
      <c r="Q70" s="30"/>
      <c r="R70" s="8"/>
      <c r="S70" s="8"/>
      <c r="T70" s="9"/>
    </row>
    <row r="71" spans="1:20" x14ac:dyDescent="0.35">
      <c r="A71" s="3" t="str">
        <f t="shared" si="2"/>
        <v>ICB-1812305</v>
      </c>
      <c r="B71" s="4" t="s">
        <v>43</v>
      </c>
      <c r="C71" s="23"/>
      <c r="D71" s="4" t="s">
        <v>34</v>
      </c>
      <c r="E71" s="12"/>
      <c r="F71" s="4"/>
      <c r="G71" s="4"/>
      <c r="H71" s="5"/>
      <c r="I71" s="6"/>
      <c r="J71" s="7"/>
      <c r="K71" s="30"/>
      <c r="L71" s="8"/>
      <c r="M71" s="8"/>
      <c r="N71" s="8"/>
      <c r="O71" s="8"/>
      <c r="P71" s="8"/>
      <c r="Q71" s="30"/>
      <c r="R71" s="8"/>
      <c r="S71" s="8"/>
      <c r="T71" s="9"/>
    </row>
    <row r="72" spans="1:20" x14ac:dyDescent="0.35">
      <c r="A72" s="3" t="str">
        <f t="shared" si="2"/>
        <v>ICB-1812306</v>
      </c>
      <c r="B72" s="4" t="s">
        <v>43</v>
      </c>
      <c r="C72" s="23"/>
      <c r="D72" s="4"/>
      <c r="E72" s="12"/>
      <c r="F72" s="4"/>
      <c r="G72" s="4"/>
      <c r="H72" s="5"/>
      <c r="I72" s="6"/>
      <c r="J72" s="7"/>
      <c r="K72" s="30"/>
      <c r="L72" s="8"/>
      <c r="M72" s="8"/>
      <c r="N72" s="8"/>
      <c r="O72" s="8"/>
      <c r="P72" s="8"/>
      <c r="Q72" s="30"/>
      <c r="R72" s="8"/>
      <c r="S72" s="8"/>
      <c r="T72" s="9"/>
    </row>
    <row r="73" spans="1:20" x14ac:dyDescent="0.35">
      <c r="A73" s="3" t="str">
        <f t="shared" si="2"/>
        <v>ICB-1812307</v>
      </c>
      <c r="B73" s="4" t="s">
        <v>25</v>
      </c>
      <c r="C73" s="24" t="s">
        <v>40</v>
      </c>
      <c r="D73" s="4" t="s">
        <v>15</v>
      </c>
      <c r="E73" s="12"/>
      <c r="F73" s="4" t="s">
        <v>32</v>
      </c>
      <c r="G73" s="4"/>
      <c r="H73" s="5"/>
      <c r="I73" s="6"/>
      <c r="J73" s="10"/>
      <c r="K73" s="8" t="s">
        <v>26</v>
      </c>
      <c r="L73" s="8"/>
      <c r="M73" s="8"/>
      <c r="N73" s="8"/>
      <c r="O73" s="8"/>
      <c r="P73" s="8"/>
      <c r="Q73" s="8"/>
      <c r="R73" s="8"/>
      <c r="S73" s="8"/>
      <c r="T73" s="9"/>
    </row>
    <row r="74" spans="1:20" x14ac:dyDescent="0.35">
      <c r="A74" s="3" t="str">
        <f t="shared" si="2"/>
        <v>ICB-1812308</v>
      </c>
      <c r="B74" s="4" t="s">
        <v>25</v>
      </c>
      <c r="C74" s="26"/>
      <c r="D74" s="4" t="s">
        <v>22</v>
      </c>
      <c r="E74" s="12"/>
      <c r="F74" s="4" t="s">
        <v>35</v>
      </c>
      <c r="G74" s="4"/>
      <c r="H74" s="5"/>
      <c r="I74" s="6"/>
      <c r="J74" s="10"/>
      <c r="K74" s="8" t="s">
        <v>24</v>
      </c>
      <c r="L74" s="8"/>
      <c r="M74" s="8"/>
      <c r="N74" s="8"/>
      <c r="O74" s="8"/>
      <c r="P74" s="8"/>
      <c r="Q74" s="8"/>
      <c r="R74" s="8"/>
      <c r="S74" s="8" t="s">
        <v>27</v>
      </c>
      <c r="T74" s="9"/>
    </row>
    <row r="75" spans="1:20" x14ac:dyDescent="0.35">
      <c r="A75" s="3" t="str">
        <f t="shared" si="2"/>
        <v>ICB-1812309</v>
      </c>
      <c r="B75" s="4" t="s">
        <v>25</v>
      </c>
      <c r="C75" s="27"/>
      <c r="D75" s="4" t="s">
        <v>23</v>
      </c>
      <c r="E75" s="12"/>
      <c r="F75" s="4" t="s">
        <v>36</v>
      </c>
      <c r="G75" s="4"/>
      <c r="H75" s="5"/>
      <c r="I75" s="6"/>
      <c r="J75" s="10"/>
      <c r="K75" s="8"/>
      <c r="L75" s="8"/>
      <c r="M75" s="8" t="s">
        <v>24</v>
      </c>
      <c r="N75" s="8"/>
      <c r="O75" s="8"/>
      <c r="P75" s="8"/>
      <c r="Q75" s="8"/>
      <c r="R75" s="8"/>
      <c r="S75" s="8" t="s">
        <v>27</v>
      </c>
      <c r="T75" s="9"/>
    </row>
    <row r="76" spans="1:20" x14ac:dyDescent="0.35">
      <c r="A76" s="3" t="str">
        <f t="shared" si="2"/>
        <v>ICB-1812310</v>
      </c>
      <c r="B76" s="4" t="s">
        <v>25</v>
      </c>
      <c r="C76" s="27"/>
      <c r="D76" s="4" t="s">
        <v>33</v>
      </c>
      <c r="E76" s="12"/>
      <c r="F76" s="4" t="s">
        <v>37</v>
      </c>
      <c r="G76" s="4"/>
      <c r="H76" s="5"/>
      <c r="I76" s="6"/>
      <c r="J76" s="10"/>
      <c r="K76" s="8"/>
      <c r="L76" s="8"/>
      <c r="M76" s="8"/>
      <c r="N76" s="8"/>
      <c r="O76" s="8"/>
      <c r="P76" s="8"/>
      <c r="Q76" s="8"/>
      <c r="R76" s="8"/>
      <c r="S76" s="8"/>
      <c r="T76" s="9"/>
    </row>
    <row r="77" spans="1:20" x14ac:dyDescent="0.35">
      <c r="A77" s="3" t="str">
        <f t="shared" si="2"/>
        <v>ICB-1812311</v>
      </c>
      <c r="B77" s="4" t="s">
        <v>25</v>
      </c>
      <c r="C77" s="27"/>
      <c r="D77" s="4" t="s">
        <v>34</v>
      </c>
      <c r="E77" s="12"/>
      <c r="F77" s="4"/>
      <c r="G77" s="4"/>
      <c r="H77" s="5"/>
      <c r="I77" s="6"/>
      <c r="J77" s="10"/>
      <c r="K77" s="8"/>
      <c r="L77" s="8"/>
      <c r="M77" s="8"/>
      <c r="N77" s="8"/>
      <c r="O77" s="8"/>
      <c r="P77" s="8"/>
      <c r="Q77" s="8"/>
      <c r="R77" s="8"/>
      <c r="S77" s="8"/>
      <c r="T77" s="9"/>
    </row>
    <row r="78" spans="1:20" x14ac:dyDescent="0.35">
      <c r="A78" s="3" t="str">
        <f t="shared" si="2"/>
        <v>ICB-1812312</v>
      </c>
      <c r="B78" s="4" t="s">
        <v>25</v>
      </c>
      <c r="C78" s="27"/>
      <c r="D78" s="4"/>
      <c r="E78" s="12"/>
      <c r="F78" s="4"/>
      <c r="G78" s="4"/>
      <c r="H78" s="5"/>
      <c r="I78" s="6"/>
      <c r="J78" s="10"/>
      <c r="K78" s="8"/>
      <c r="L78" s="8"/>
      <c r="M78" s="8"/>
      <c r="N78" s="8"/>
      <c r="O78" s="8"/>
      <c r="P78" s="8"/>
      <c r="Q78" s="8"/>
      <c r="R78" s="8"/>
      <c r="S78" s="8"/>
      <c r="T78" s="9"/>
    </row>
    <row r="79" spans="1:20" x14ac:dyDescent="0.35">
      <c r="A79" s="3" t="str">
        <f t="shared" si="2"/>
        <v>ICB-1812313</v>
      </c>
      <c r="B79" s="4" t="s">
        <v>28</v>
      </c>
      <c r="C79" s="11" t="s">
        <v>41</v>
      </c>
      <c r="D79" s="4" t="s">
        <v>15</v>
      </c>
      <c r="E79" s="12"/>
      <c r="F79" s="4" t="s">
        <v>32</v>
      </c>
      <c r="G79" s="4"/>
      <c r="H79" s="5"/>
      <c r="I79" s="6"/>
      <c r="J79" s="13"/>
      <c r="K79" s="8" t="s">
        <v>26</v>
      </c>
      <c r="L79" s="8"/>
      <c r="M79" s="8"/>
      <c r="N79" s="8"/>
      <c r="O79" s="8"/>
      <c r="P79" s="8"/>
      <c r="Q79" s="8"/>
      <c r="R79" s="8"/>
      <c r="S79" s="8"/>
      <c r="T79" s="9"/>
    </row>
    <row r="80" spans="1:20" x14ac:dyDescent="0.35">
      <c r="A80" s="3" t="str">
        <f t="shared" si="2"/>
        <v>ICB-1812314</v>
      </c>
      <c r="B80" s="4" t="s">
        <v>28</v>
      </c>
      <c r="C80" s="11"/>
      <c r="D80" s="4" t="s">
        <v>22</v>
      </c>
      <c r="E80" s="12"/>
      <c r="F80" s="4" t="s">
        <v>16</v>
      </c>
      <c r="G80" s="4"/>
      <c r="H80" s="5"/>
      <c r="I80" s="6"/>
      <c r="J80" s="13"/>
      <c r="K80" s="8"/>
      <c r="L80" s="8"/>
      <c r="M80" s="8"/>
      <c r="N80" s="8"/>
      <c r="O80" s="8"/>
      <c r="P80" s="8"/>
      <c r="Q80" s="8"/>
      <c r="R80" s="8"/>
      <c r="S80" s="8"/>
      <c r="T80" s="9"/>
    </row>
    <row r="81" spans="1:20" x14ac:dyDescent="0.35">
      <c r="A81" s="3" t="str">
        <f t="shared" si="2"/>
        <v>ICB-1812315</v>
      </c>
      <c r="B81" s="4" t="s">
        <v>28</v>
      </c>
      <c r="C81" s="11"/>
      <c r="D81" s="4" t="s">
        <v>23</v>
      </c>
      <c r="E81" s="12"/>
      <c r="F81" s="4" t="s">
        <v>30</v>
      </c>
      <c r="G81" s="4"/>
      <c r="H81" s="5"/>
      <c r="I81" s="6"/>
      <c r="J81" s="13"/>
      <c r="K81" s="8"/>
      <c r="L81" s="8"/>
      <c r="M81" s="8"/>
      <c r="N81" s="8"/>
      <c r="O81" s="8"/>
      <c r="P81" s="8"/>
      <c r="Q81" s="8"/>
      <c r="R81" s="8"/>
      <c r="S81" s="8"/>
      <c r="T81" s="9"/>
    </row>
    <row r="82" spans="1:20" x14ac:dyDescent="0.35">
      <c r="A82" s="3" t="str">
        <f t="shared" si="2"/>
        <v>ICB-1812316</v>
      </c>
      <c r="B82" s="4" t="s">
        <v>28</v>
      </c>
      <c r="C82" s="11"/>
      <c r="D82" s="4" t="s">
        <v>33</v>
      </c>
      <c r="E82" s="12"/>
      <c r="F82" s="4"/>
      <c r="G82" s="4"/>
      <c r="H82" s="5"/>
      <c r="I82" s="6"/>
      <c r="J82" s="13"/>
      <c r="K82" s="8"/>
      <c r="L82" s="8"/>
      <c r="M82" s="8"/>
      <c r="N82" s="8"/>
      <c r="O82" s="8"/>
      <c r="P82" s="8"/>
      <c r="Q82" s="8"/>
      <c r="R82" s="8"/>
      <c r="S82" s="8"/>
      <c r="T82" s="9"/>
    </row>
    <row r="83" spans="1:20" x14ac:dyDescent="0.35">
      <c r="A83" s="3" t="str">
        <f t="shared" si="2"/>
        <v>ICB-1812317</v>
      </c>
      <c r="B83" s="4" t="s">
        <v>44</v>
      </c>
      <c r="C83" s="11"/>
      <c r="D83" s="4" t="s">
        <v>34</v>
      </c>
      <c r="E83" s="12"/>
      <c r="F83" s="4"/>
      <c r="G83" s="4"/>
      <c r="H83" s="5"/>
      <c r="I83" s="6"/>
      <c r="J83" s="13"/>
      <c r="K83" s="8"/>
      <c r="L83" s="8"/>
      <c r="M83" s="8"/>
      <c r="N83" s="8"/>
      <c r="O83" s="8"/>
      <c r="P83" s="8"/>
      <c r="Q83" s="8"/>
      <c r="R83" s="8"/>
      <c r="S83" s="8"/>
      <c r="T83" s="9"/>
    </row>
    <row r="84" spans="1:20" x14ac:dyDescent="0.35">
      <c r="A84" s="3" t="str">
        <f t="shared" si="2"/>
        <v>ICB-1812318</v>
      </c>
      <c r="B84" s="4" t="s">
        <v>44</v>
      </c>
      <c r="C84" s="11"/>
      <c r="D84" s="4"/>
      <c r="E84" s="12"/>
      <c r="F84" s="4"/>
      <c r="G84" s="4"/>
      <c r="H84" s="5"/>
      <c r="I84" s="6"/>
      <c r="J84" s="13"/>
      <c r="K84" s="8"/>
      <c r="L84" s="8"/>
      <c r="M84" s="8"/>
      <c r="N84" s="8"/>
      <c r="O84" s="8"/>
      <c r="P84" s="8"/>
      <c r="Q84" s="8"/>
      <c r="R84" s="8"/>
      <c r="S84" s="8"/>
      <c r="T84" s="9"/>
    </row>
    <row r="85" spans="1:20" x14ac:dyDescent="0.35">
      <c r="A85" s="3" t="str">
        <f t="shared" si="2"/>
        <v>ICB-1812319</v>
      </c>
      <c r="B85" s="4" t="s">
        <v>29</v>
      </c>
      <c r="C85" s="25" t="s">
        <v>42</v>
      </c>
      <c r="D85" s="4" t="s">
        <v>15</v>
      </c>
      <c r="E85" s="12"/>
      <c r="F85" s="4" t="s">
        <v>32</v>
      </c>
      <c r="G85" s="4"/>
      <c r="H85" s="5"/>
      <c r="I85" s="6"/>
      <c r="J85" s="14"/>
      <c r="K85" s="8"/>
      <c r="L85" s="8"/>
      <c r="M85" s="8"/>
      <c r="N85" s="8"/>
      <c r="O85" s="8"/>
      <c r="P85" s="8"/>
      <c r="Q85" s="8"/>
      <c r="R85" s="8"/>
      <c r="S85" s="8"/>
      <c r="T85" s="9"/>
    </row>
    <row r="86" spans="1:20" x14ac:dyDescent="0.35">
      <c r="A86" s="3" t="str">
        <f t="shared" si="2"/>
        <v>ICB-1812320</v>
      </c>
      <c r="B86" s="4" t="s">
        <v>29</v>
      </c>
      <c r="C86" s="25"/>
      <c r="D86" s="4" t="s">
        <v>22</v>
      </c>
      <c r="E86" s="12"/>
      <c r="F86" s="4" t="s">
        <v>37</v>
      </c>
      <c r="G86" s="4"/>
      <c r="H86" s="5"/>
      <c r="I86" s="6"/>
      <c r="J86" s="14"/>
      <c r="K86" s="8"/>
      <c r="L86" s="8"/>
      <c r="M86" s="8"/>
      <c r="N86" s="8"/>
      <c r="O86" s="8"/>
      <c r="P86" s="8"/>
      <c r="Q86" s="8"/>
      <c r="R86" s="8"/>
      <c r="S86" s="8"/>
      <c r="T86" s="9"/>
    </row>
    <row r="87" spans="1:20" x14ac:dyDescent="0.35">
      <c r="A87" s="3" t="str">
        <f t="shared" si="2"/>
        <v>ICB-1812321</v>
      </c>
      <c r="B87" s="4" t="s">
        <v>29</v>
      </c>
      <c r="C87" s="25"/>
      <c r="D87" s="4" t="s">
        <v>23</v>
      </c>
      <c r="E87" s="12"/>
      <c r="F87" s="4" t="s">
        <v>38</v>
      </c>
      <c r="G87" s="4"/>
      <c r="H87" s="5"/>
      <c r="I87" s="6"/>
      <c r="J87" s="14"/>
      <c r="K87" s="8"/>
      <c r="L87" s="8"/>
      <c r="M87" s="8"/>
      <c r="N87" s="8"/>
      <c r="O87" s="8"/>
      <c r="P87" s="8"/>
      <c r="Q87" s="8"/>
      <c r="R87" s="8"/>
      <c r="S87" s="8"/>
      <c r="T87" s="9"/>
    </row>
    <row r="88" spans="1:20" x14ac:dyDescent="0.35">
      <c r="A88" s="3" t="str">
        <f t="shared" si="2"/>
        <v>ICB-1812322</v>
      </c>
      <c r="B88" s="4" t="s">
        <v>29</v>
      </c>
      <c r="C88" s="25"/>
      <c r="D88" s="4" t="s">
        <v>33</v>
      </c>
      <c r="E88" s="12"/>
      <c r="F88" s="4" t="s">
        <v>31</v>
      </c>
      <c r="G88" s="4"/>
      <c r="H88" s="5"/>
      <c r="I88" s="6"/>
      <c r="J88" s="14"/>
      <c r="K88" s="8"/>
      <c r="L88" s="8"/>
      <c r="M88" s="8"/>
      <c r="N88" s="8"/>
      <c r="O88" s="8"/>
      <c r="P88" s="8"/>
      <c r="Q88" s="8"/>
      <c r="R88" s="8"/>
      <c r="S88" s="8"/>
      <c r="T88" s="9"/>
    </row>
    <row r="89" spans="1:20" x14ac:dyDescent="0.35">
      <c r="A89" s="3" t="str">
        <f t="shared" si="2"/>
        <v>ICB-1812323</v>
      </c>
      <c r="B89" s="4" t="s">
        <v>29</v>
      </c>
      <c r="C89" s="28"/>
      <c r="D89" s="4" t="s">
        <v>34</v>
      </c>
      <c r="E89" s="12"/>
      <c r="F89" s="4"/>
      <c r="G89" s="4"/>
      <c r="H89" s="5"/>
      <c r="I89" s="6"/>
      <c r="J89" s="14"/>
      <c r="K89" s="8"/>
      <c r="L89" s="8"/>
      <c r="M89" s="8"/>
      <c r="N89" s="8"/>
      <c r="O89" s="8"/>
      <c r="P89" s="8"/>
      <c r="Q89" s="8"/>
      <c r="R89" s="8"/>
      <c r="S89" s="8"/>
      <c r="T89" s="9"/>
    </row>
    <row r="90" spans="1:20" ht="17.25" thickBot="1" x14ac:dyDescent="0.4">
      <c r="A90" s="15" t="str">
        <f>"ICB-"&amp;INT(RIGHT(A$67,7))+ROW()-ROW(A$67)</f>
        <v>ICB-1812324</v>
      </c>
      <c r="B90" s="16" t="s">
        <v>29</v>
      </c>
      <c r="C90" s="29"/>
      <c r="D90" s="17"/>
      <c r="E90" s="31"/>
      <c r="F90" s="17"/>
      <c r="G90" s="16"/>
      <c r="H90" s="18"/>
      <c r="I90" s="19"/>
      <c r="J90" s="20"/>
      <c r="K90" s="32"/>
      <c r="L90" s="32"/>
      <c r="M90" s="32"/>
      <c r="N90" s="32"/>
      <c r="O90" s="32"/>
      <c r="P90" s="32"/>
      <c r="Q90" s="32"/>
      <c r="R90" s="32"/>
      <c r="S90" s="32"/>
      <c r="T90" s="21"/>
    </row>
    <row r="93" spans="1:20" ht="17.25" thickBot="1" x14ac:dyDescent="0.4"/>
    <row r="94" spans="1:20" x14ac:dyDescent="0.35">
      <c r="A94" s="45" t="str">
        <f>TEXT(N96,"YYYY")&amp;"年"&amp;TEXT(N96,"mm")&amp;"月第"&amp;ROUNDUP(DAY(N96)/7,0)&amp;"周 - 周工作计划   "&amp;TEXT(J96,"YYYY.MM.DD")&amp;"～"&amp;TEXT(R96,"YYYY.MM.DD")</f>
        <v>2018年12月第4周 - 周工作计划   2018.12.24～2018.12.28</v>
      </c>
      <c r="B94" s="46"/>
      <c r="C94" s="46"/>
      <c r="D94" s="46"/>
      <c r="E94" s="46"/>
      <c r="F94" s="46"/>
      <c r="G94" s="46"/>
      <c r="H94" s="47"/>
      <c r="I94" s="48" t="s">
        <v>0</v>
      </c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9"/>
    </row>
    <row r="95" spans="1:20" x14ac:dyDescent="0.35">
      <c r="A95" s="50" t="s">
        <v>1</v>
      </c>
      <c r="B95" s="42" t="s">
        <v>2</v>
      </c>
      <c r="C95" s="42" t="s">
        <v>3</v>
      </c>
      <c r="D95" s="42" t="s">
        <v>4</v>
      </c>
      <c r="E95" s="42" t="s">
        <v>5</v>
      </c>
      <c r="F95" s="42" t="s">
        <v>6</v>
      </c>
      <c r="G95" s="42" t="s">
        <v>7</v>
      </c>
      <c r="H95" s="42" t="s">
        <v>8</v>
      </c>
      <c r="I95" s="43"/>
      <c r="J95" s="44" t="s">
        <v>9</v>
      </c>
      <c r="K95" s="36"/>
      <c r="L95" s="36" t="s">
        <v>10</v>
      </c>
      <c r="M95" s="36"/>
      <c r="N95" s="36" t="s">
        <v>11</v>
      </c>
      <c r="O95" s="36"/>
      <c r="P95" s="36" t="s">
        <v>12</v>
      </c>
      <c r="Q95" s="36"/>
      <c r="R95" s="36" t="s">
        <v>13</v>
      </c>
      <c r="S95" s="37"/>
      <c r="T95" s="38"/>
    </row>
    <row r="96" spans="1:20" x14ac:dyDescent="0.35">
      <c r="A96" s="50"/>
      <c r="B96" s="42"/>
      <c r="C96" s="42"/>
      <c r="D96" s="42"/>
      <c r="E96" s="42"/>
      <c r="F96" s="42"/>
      <c r="G96" s="42"/>
      <c r="H96" s="42"/>
      <c r="I96" s="43"/>
      <c r="J96" s="39">
        <f>J65+7</f>
        <v>43458</v>
      </c>
      <c r="K96" s="40"/>
      <c r="L96" s="40">
        <f>J96+1</f>
        <v>43459</v>
      </c>
      <c r="M96" s="40"/>
      <c r="N96" s="40">
        <f>L96+1</f>
        <v>43460</v>
      </c>
      <c r="O96" s="40"/>
      <c r="P96" s="40">
        <f>N96+1</f>
        <v>43461</v>
      </c>
      <c r="Q96" s="40"/>
      <c r="R96" s="40">
        <f>P96+1</f>
        <v>43462</v>
      </c>
      <c r="S96" s="41"/>
      <c r="T96" s="38"/>
    </row>
    <row r="97" spans="1:20" ht="5.0999999999999996" customHeight="1" x14ac:dyDescent="0.35">
      <c r="A97" s="3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5"/>
    </row>
    <row r="98" spans="1:20" x14ac:dyDescent="0.35">
      <c r="A98" s="3" t="str">
        <f>"ICB-"&amp;INT(MID(A94,3,2)&amp;MID(A94,6,2)&amp;MID(A94,10,1))*100+1</f>
        <v>ICB-1812401</v>
      </c>
      <c r="B98" s="4" t="s">
        <v>14</v>
      </c>
      <c r="C98" s="23" t="s">
        <v>39</v>
      </c>
      <c r="D98" s="4" t="s">
        <v>15</v>
      </c>
      <c r="E98" s="12"/>
      <c r="F98" s="4" t="s">
        <v>32</v>
      </c>
      <c r="G98" s="4" t="s">
        <v>17</v>
      </c>
      <c r="H98" s="5"/>
      <c r="I98" s="6"/>
      <c r="J98" s="7"/>
      <c r="K98" s="30" t="s">
        <v>18</v>
      </c>
      <c r="L98" s="8"/>
      <c r="M98" s="8"/>
      <c r="N98" s="8"/>
      <c r="O98" s="8"/>
      <c r="P98" s="8"/>
      <c r="Q98" s="30" t="s">
        <v>19</v>
      </c>
      <c r="R98" s="8"/>
      <c r="S98" s="8"/>
      <c r="T98" s="9"/>
    </row>
    <row r="99" spans="1:20" x14ac:dyDescent="0.35">
      <c r="A99" s="3" t="str">
        <f>"ICB-"&amp;INT(RIGHT(A$98,7))+ROW()-ROW(A$98)</f>
        <v>ICB-1812402</v>
      </c>
      <c r="B99" s="4" t="s">
        <v>14</v>
      </c>
      <c r="C99" s="23"/>
      <c r="D99" s="4" t="s">
        <v>22</v>
      </c>
      <c r="E99" s="12"/>
      <c r="F99" s="4" t="s">
        <v>16</v>
      </c>
      <c r="G99" s="4" t="s">
        <v>20</v>
      </c>
      <c r="H99" s="5"/>
      <c r="I99" s="6"/>
      <c r="J99" s="7"/>
      <c r="K99" s="30" t="s">
        <v>18</v>
      </c>
      <c r="L99" s="8"/>
      <c r="M99" s="8"/>
      <c r="N99" s="8"/>
      <c r="O99" s="8"/>
      <c r="P99" s="8"/>
      <c r="Q99" s="30" t="s">
        <v>19</v>
      </c>
      <c r="R99" s="8"/>
      <c r="S99" s="8"/>
      <c r="T99" s="9"/>
    </row>
    <row r="100" spans="1:20" x14ac:dyDescent="0.35">
      <c r="A100" s="3" t="str">
        <f t="shared" ref="A100:A120" si="3">"ICB-"&amp;INT(RIGHT(A$98,7))+ROW()-ROW(A$98)</f>
        <v>ICB-1812403</v>
      </c>
      <c r="B100" s="4" t="s">
        <v>14</v>
      </c>
      <c r="C100" s="23"/>
      <c r="D100" s="4" t="s">
        <v>23</v>
      </c>
      <c r="E100" s="12"/>
      <c r="F100" s="4" t="s">
        <v>30</v>
      </c>
      <c r="G100" s="4" t="s">
        <v>21</v>
      </c>
      <c r="H100" s="5"/>
      <c r="I100" s="6"/>
      <c r="J100" s="7"/>
      <c r="K100" s="30" t="s">
        <v>18</v>
      </c>
      <c r="L100" s="8"/>
      <c r="M100" s="8"/>
      <c r="N100" s="8"/>
      <c r="O100" s="8"/>
      <c r="P100" s="8"/>
      <c r="Q100" s="30" t="s">
        <v>19</v>
      </c>
      <c r="R100" s="8"/>
      <c r="S100" s="8"/>
      <c r="T100" s="9"/>
    </row>
    <row r="101" spans="1:20" x14ac:dyDescent="0.35">
      <c r="A101" s="3" t="str">
        <f t="shared" si="3"/>
        <v>ICB-1812404</v>
      </c>
      <c r="B101" s="4" t="s">
        <v>14</v>
      </c>
      <c r="C101" s="23"/>
      <c r="D101" s="4" t="s">
        <v>33</v>
      </c>
      <c r="E101" s="12"/>
      <c r="F101" s="4"/>
      <c r="G101" s="4"/>
      <c r="H101" s="5"/>
      <c r="I101" s="6"/>
      <c r="J101" s="7"/>
      <c r="K101" s="30"/>
      <c r="L101" s="8"/>
      <c r="M101" s="8"/>
      <c r="N101" s="8"/>
      <c r="O101" s="8"/>
      <c r="P101" s="8"/>
      <c r="Q101" s="30"/>
      <c r="R101" s="8"/>
      <c r="S101" s="8"/>
      <c r="T101" s="9"/>
    </row>
    <row r="102" spans="1:20" x14ac:dyDescent="0.35">
      <c r="A102" s="3" t="str">
        <f t="shared" si="3"/>
        <v>ICB-1812405</v>
      </c>
      <c r="B102" s="4" t="s">
        <v>43</v>
      </c>
      <c r="C102" s="23"/>
      <c r="D102" s="4" t="s">
        <v>34</v>
      </c>
      <c r="E102" s="12"/>
      <c r="F102" s="4"/>
      <c r="G102" s="4"/>
      <c r="H102" s="5"/>
      <c r="I102" s="6"/>
      <c r="J102" s="7"/>
      <c r="K102" s="30"/>
      <c r="L102" s="8"/>
      <c r="M102" s="8"/>
      <c r="N102" s="8"/>
      <c r="O102" s="8"/>
      <c r="P102" s="8"/>
      <c r="Q102" s="30"/>
      <c r="R102" s="8"/>
      <c r="S102" s="8"/>
      <c r="T102" s="9"/>
    </row>
    <row r="103" spans="1:20" x14ac:dyDescent="0.35">
      <c r="A103" s="3" t="str">
        <f t="shared" si="3"/>
        <v>ICB-1812406</v>
      </c>
      <c r="B103" s="4" t="s">
        <v>43</v>
      </c>
      <c r="C103" s="23"/>
      <c r="D103" s="4"/>
      <c r="E103" s="12"/>
      <c r="F103" s="4"/>
      <c r="G103" s="4"/>
      <c r="H103" s="5"/>
      <c r="I103" s="6"/>
      <c r="J103" s="7"/>
      <c r="K103" s="30"/>
      <c r="L103" s="8"/>
      <c r="M103" s="8"/>
      <c r="N103" s="8"/>
      <c r="O103" s="8"/>
      <c r="P103" s="8"/>
      <c r="Q103" s="30"/>
      <c r="R103" s="8"/>
      <c r="S103" s="8"/>
      <c r="T103" s="9"/>
    </row>
    <row r="104" spans="1:20" x14ac:dyDescent="0.35">
      <c r="A104" s="3" t="str">
        <f t="shared" si="3"/>
        <v>ICB-1812407</v>
      </c>
      <c r="B104" s="4" t="s">
        <v>25</v>
      </c>
      <c r="C104" s="24" t="s">
        <v>40</v>
      </c>
      <c r="D104" s="4" t="s">
        <v>15</v>
      </c>
      <c r="E104" s="12"/>
      <c r="F104" s="4" t="s">
        <v>32</v>
      </c>
      <c r="G104" s="4"/>
      <c r="H104" s="5"/>
      <c r="I104" s="6"/>
      <c r="J104" s="10"/>
      <c r="K104" s="8" t="s">
        <v>26</v>
      </c>
      <c r="L104" s="8"/>
      <c r="M104" s="8"/>
      <c r="N104" s="8"/>
      <c r="O104" s="8"/>
      <c r="P104" s="8"/>
      <c r="Q104" s="8"/>
      <c r="R104" s="8"/>
      <c r="S104" s="8"/>
      <c r="T104" s="9"/>
    </row>
    <row r="105" spans="1:20" x14ac:dyDescent="0.35">
      <c r="A105" s="3" t="str">
        <f t="shared" si="3"/>
        <v>ICB-1812408</v>
      </c>
      <c r="B105" s="4" t="s">
        <v>25</v>
      </c>
      <c r="C105" s="26"/>
      <c r="D105" s="4" t="s">
        <v>22</v>
      </c>
      <c r="E105" s="12"/>
      <c r="F105" s="4" t="s">
        <v>35</v>
      </c>
      <c r="G105" s="4"/>
      <c r="H105" s="5"/>
      <c r="I105" s="6"/>
      <c r="J105" s="10"/>
      <c r="K105" s="8" t="s">
        <v>24</v>
      </c>
      <c r="L105" s="8"/>
      <c r="M105" s="8"/>
      <c r="N105" s="8"/>
      <c r="O105" s="8"/>
      <c r="P105" s="8"/>
      <c r="Q105" s="8"/>
      <c r="R105" s="8"/>
      <c r="S105" s="8" t="s">
        <v>27</v>
      </c>
      <c r="T105" s="9"/>
    </row>
    <row r="106" spans="1:20" x14ac:dyDescent="0.35">
      <c r="A106" s="3" t="str">
        <f t="shared" si="3"/>
        <v>ICB-1812409</v>
      </c>
      <c r="B106" s="4" t="s">
        <v>25</v>
      </c>
      <c r="C106" s="27"/>
      <c r="D106" s="4" t="s">
        <v>23</v>
      </c>
      <c r="E106" s="12"/>
      <c r="F106" s="4" t="s">
        <v>36</v>
      </c>
      <c r="G106" s="4"/>
      <c r="H106" s="5"/>
      <c r="I106" s="6"/>
      <c r="J106" s="10"/>
      <c r="K106" s="8"/>
      <c r="L106" s="8"/>
      <c r="M106" s="8" t="s">
        <v>24</v>
      </c>
      <c r="N106" s="8"/>
      <c r="O106" s="8"/>
      <c r="P106" s="8"/>
      <c r="Q106" s="8"/>
      <c r="R106" s="8"/>
      <c r="S106" s="8" t="s">
        <v>27</v>
      </c>
      <c r="T106" s="9"/>
    </row>
    <row r="107" spans="1:20" x14ac:dyDescent="0.35">
      <c r="A107" s="3" t="str">
        <f t="shared" si="3"/>
        <v>ICB-1812410</v>
      </c>
      <c r="B107" s="4" t="s">
        <v>25</v>
      </c>
      <c r="C107" s="27"/>
      <c r="D107" s="4" t="s">
        <v>33</v>
      </c>
      <c r="E107" s="12"/>
      <c r="F107" s="4" t="s">
        <v>37</v>
      </c>
      <c r="G107" s="4"/>
      <c r="H107" s="5"/>
      <c r="I107" s="6"/>
      <c r="J107" s="10"/>
      <c r="K107" s="8"/>
      <c r="L107" s="8"/>
      <c r="M107" s="8"/>
      <c r="N107" s="8"/>
      <c r="O107" s="8"/>
      <c r="P107" s="8"/>
      <c r="Q107" s="8"/>
      <c r="R107" s="8"/>
      <c r="S107" s="8"/>
      <c r="T107" s="9"/>
    </row>
    <row r="108" spans="1:20" x14ac:dyDescent="0.35">
      <c r="A108" s="3" t="str">
        <f t="shared" si="3"/>
        <v>ICB-1812411</v>
      </c>
      <c r="B108" s="4" t="s">
        <v>25</v>
      </c>
      <c r="C108" s="27"/>
      <c r="D108" s="4" t="s">
        <v>34</v>
      </c>
      <c r="E108" s="12"/>
      <c r="F108" s="4"/>
      <c r="G108" s="4"/>
      <c r="H108" s="5"/>
      <c r="I108" s="6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9"/>
    </row>
    <row r="109" spans="1:20" x14ac:dyDescent="0.35">
      <c r="A109" s="3" t="str">
        <f t="shared" si="3"/>
        <v>ICB-1812412</v>
      </c>
      <c r="B109" s="4" t="s">
        <v>25</v>
      </c>
      <c r="C109" s="27"/>
      <c r="D109" s="4"/>
      <c r="E109" s="12"/>
      <c r="F109" s="4"/>
      <c r="G109" s="4"/>
      <c r="H109" s="5"/>
      <c r="I109" s="6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9"/>
    </row>
    <row r="110" spans="1:20" x14ac:dyDescent="0.35">
      <c r="A110" s="3" t="str">
        <f t="shared" si="3"/>
        <v>ICB-1812413</v>
      </c>
      <c r="B110" s="4" t="s">
        <v>28</v>
      </c>
      <c r="C110" s="11" t="s">
        <v>41</v>
      </c>
      <c r="D110" s="4" t="s">
        <v>15</v>
      </c>
      <c r="E110" s="12"/>
      <c r="F110" s="4" t="s">
        <v>32</v>
      </c>
      <c r="G110" s="4"/>
      <c r="H110" s="5"/>
      <c r="I110" s="6"/>
      <c r="J110" s="13"/>
      <c r="K110" s="8" t="s">
        <v>26</v>
      </c>
      <c r="L110" s="8"/>
      <c r="M110" s="8"/>
      <c r="N110" s="8"/>
      <c r="O110" s="8"/>
      <c r="P110" s="8"/>
      <c r="Q110" s="8"/>
      <c r="R110" s="8"/>
      <c r="S110" s="8"/>
      <c r="T110" s="9"/>
    </row>
    <row r="111" spans="1:20" x14ac:dyDescent="0.35">
      <c r="A111" s="3" t="str">
        <f t="shared" si="3"/>
        <v>ICB-1812414</v>
      </c>
      <c r="B111" s="4" t="s">
        <v>28</v>
      </c>
      <c r="C111" s="11"/>
      <c r="D111" s="4" t="s">
        <v>22</v>
      </c>
      <c r="E111" s="12"/>
      <c r="F111" s="4" t="s">
        <v>16</v>
      </c>
      <c r="G111" s="4"/>
      <c r="H111" s="5"/>
      <c r="I111" s="6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9"/>
    </row>
    <row r="112" spans="1:20" x14ac:dyDescent="0.35">
      <c r="A112" s="3" t="str">
        <f t="shared" si="3"/>
        <v>ICB-1812415</v>
      </c>
      <c r="B112" s="4" t="s">
        <v>28</v>
      </c>
      <c r="C112" s="11"/>
      <c r="D112" s="4" t="s">
        <v>23</v>
      </c>
      <c r="E112" s="12"/>
      <c r="F112" s="4" t="s">
        <v>30</v>
      </c>
      <c r="G112" s="4"/>
      <c r="H112" s="5"/>
      <c r="I112" s="6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9"/>
    </row>
    <row r="113" spans="1:20" x14ac:dyDescent="0.35">
      <c r="A113" s="3" t="str">
        <f t="shared" si="3"/>
        <v>ICB-1812416</v>
      </c>
      <c r="B113" s="4" t="s">
        <v>28</v>
      </c>
      <c r="C113" s="11"/>
      <c r="D113" s="4" t="s">
        <v>33</v>
      </c>
      <c r="E113" s="12"/>
      <c r="F113" s="4"/>
      <c r="G113" s="4"/>
      <c r="H113" s="5"/>
      <c r="I113" s="6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9"/>
    </row>
    <row r="114" spans="1:20" x14ac:dyDescent="0.35">
      <c r="A114" s="3" t="str">
        <f t="shared" si="3"/>
        <v>ICB-1812417</v>
      </c>
      <c r="B114" s="4" t="s">
        <v>44</v>
      </c>
      <c r="C114" s="11"/>
      <c r="D114" s="4" t="s">
        <v>34</v>
      </c>
      <c r="E114" s="12"/>
      <c r="F114" s="4"/>
      <c r="G114" s="4"/>
      <c r="H114" s="5"/>
      <c r="I114" s="6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9"/>
    </row>
    <row r="115" spans="1:20" x14ac:dyDescent="0.35">
      <c r="A115" s="3" t="str">
        <f t="shared" si="3"/>
        <v>ICB-1812418</v>
      </c>
      <c r="B115" s="4" t="s">
        <v>44</v>
      </c>
      <c r="C115" s="11"/>
      <c r="D115" s="4"/>
      <c r="E115" s="12"/>
      <c r="F115" s="4"/>
      <c r="G115" s="4"/>
      <c r="H115" s="5"/>
      <c r="I115" s="6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9"/>
    </row>
    <row r="116" spans="1:20" x14ac:dyDescent="0.35">
      <c r="A116" s="3" t="str">
        <f t="shared" si="3"/>
        <v>ICB-1812419</v>
      </c>
      <c r="B116" s="4" t="s">
        <v>29</v>
      </c>
      <c r="C116" s="25" t="s">
        <v>42</v>
      </c>
      <c r="D116" s="4" t="s">
        <v>15</v>
      </c>
      <c r="E116" s="12"/>
      <c r="F116" s="4" t="s">
        <v>32</v>
      </c>
      <c r="G116" s="4"/>
      <c r="H116" s="5"/>
      <c r="I116" s="6"/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9"/>
    </row>
    <row r="117" spans="1:20" x14ac:dyDescent="0.35">
      <c r="A117" s="3" t="str">
        <f t="shared" si="3"/>
        <v>ICB-1812420</v>
      </c>
      <c r="B117" s="4" t="s">
        <v>29</v>
      </c>
      <c r="C117" s="25"/>
      <c r="D117" s="4" t="s">
        <v>22</v>
      </c>
      <c r="E117" s="12"/>
      <c r="F117" s="4" t="s">
        <v>37</v>
      </c>
      <c r="G117" s="4"/>
      <c r="H117" s="5"/>
      <c r="I117" s="6"/>
      <c r="J117" s="14"/>
      <c r="K117" s="8"/>
      <c r="L117" s="8"/>
      <c r="M117" s="8"/>
      <c r="N117" s="8"/>
      <c r="O117" s="8"/>
      <c r="P117" s="8"/>
      <c r="Q117" s="8"/>
      <c r="R117" s="8"/>
      <c r="S117" s="8"/>
      <c r="T117" s="9"/>
    </row>
    <row r="118" spans="1:20" x14ac:dyDescent="0.35">
      <c r="A118" s="3" t="str">
        <f t="shared" si="3"/>
        <v>ICB-1812421</v>
      </c>
      <c r="B118" s="4" t="s">
        <v>29</v>
      </c>
      <c r="C118" s="25"/>
      <c r="D118" s="4" t="s">
        <v>23</v>
      </c>
      <c r="E118" s="12"/>
      <c r="F118" s="4" t="s">
        <v>38</v>
      </c>
      <c r="G118" s="4"/>
      <c r="H118" s="5"/>
      <c r="I118" s="6"/>
      <c r="J118" s="14"/>
      <c r="K118" s="8"/>
      <c r="L118" s="8"/>
      <c r="M118" s="8"/>
      <c r="N118" s="8"/>
      <c r="O118" s="8"/>
      <c r="P118" s="8"/>
      <c r="Q118" s="8"/>
      <c r="R118" s="8"/>
      <c r="S118" s="8"/>
      <c r="T118" s="9"/>
    </row>
    <row r="119" spans="1:20" x14ac:dyDescent="0.35">
      <c r="A119" s="3" t="str">
        <f t="shared" si="3"/>
        <v>ICB-1812422</v>
      </c>
      <c r="B119" s="4" t="s">
        <v>29</v>
      </c>
      <c r="C119" s="25"/>
      <c r="D119" s="4" t="s">
        <v>33</v>
      </c>
      <c r="E119" s="12"/>
      <c r="F119" s="4" t="s">
        <v>31</v>
      </c>
      <c r="G119" s="4"/>
      <c r="H119" s="5"/>
      <c r="I119" s="6"/>
      <c r="J119" s="14"/>
      <c r="K119" s="8"/>
      <c r="L119" s="8"/>
      <c r="M119" s="8"/>
      <c r="N119" s="8"/>
      <c r="O119" s="8"/>
      <c r="P119" s="8"/>
      <c r="Q119" s="8"/>
      <c r="R119" s="8"/>
      <c r="S119" s="8"/>
      <c r="T119" s="9"/>
    </row>
    <row r="120" spans="1:20" x14ac:dyDescent="0.35">
      <c r="A120" s="3" t="str">
        <f t="shared" si="3"/>
        <v>ICB-1812423</v>
      </c>
      <c r="B120" s="4" t="s">
        <v>29</v>
      </c>
      <c r="C120" s="28"/>
      <c r="D120" s="4" t="s">
        <v>34</v>
      </c>
      <c r="E120" s="12"/>
      <c r="F120" s="4"/>
      <c r="G120" s="4"/>
      <c r="H120" s="5"/>
      <c r="I120" s="6"/>
      <c r="J120" s="14"/>
      <c r="K120" s="8"/>
      <c r="L120" s="8"/>
      <c r="M120" s="8"/>
      <c r="N120" s="8"/>
      <c r="O120" s="8"/>
      <c r="P120" s="8"/>
      <c r="Q120" s="8"/>
      <c r="R120" s="8"/>
      <c r="S120" s="8"/>
      <c r="T120" s="9"/>
    </row>
    <row r="121" spans="1:20" ht="17.25" thickBot="1" x14ac:dyDescent="0.4">
      <c r="A121" s="15" t="str">
        <f>"ICB-"&amp;INT(RIGHT(A$98,7))+ROW()-ROW(A$98)</f>
        <v>ICB-1812424</v>
      </c>
      <c r="B121" s="16" t="s">
        <v>29</v>
      </c>
      <c r="C121" s="29"/>
      <c r="D121" s="17"/>
      <c r="E121" s="31"/>
      <c r="F121" s="17"/>
      <c r="G121" s="16"/>
      <c r="H121" s="18"/>
      <c r="I121" s="19"/>
      <c r="J121" s="20"/>
      <c r="K121" s="32"/>
      <c r="L121" s="32"/>
      <c r="M121" s="32"/>
      <c r="N121" s="32"/>
      <c r="O121" s="32"/>
      <c r="P121" s="32"/>
      <c r="Q121" s="32"/>
      <c r="R121" s="32"/>
      <c r="S121" s="32"/>
      <c r="T121" s="21"/>
    </row>
    <row r="124" spans="1:20" ht="17.25" thickBot="1" x14ac:dyDescent="0.4"/>
    <row r="125" spans="1:20" x14ac:dyDescent="0.35">
      <c r="A125" s="45" t="str">
        <f>TEXT(N127,"YYYY")&amp;"年"&amp;TEXT(N127,"mm")&amp;"月第"&amp;ROUNDUP(DAY(N127)/7,0)&amp;"周 - 周工作计划   "&amp;TEXT(J127,"YYYY.MM.DD")&amp;"～"&amp;TEXT(R127,"YYYY.MM.DD")</f>
        <v>2019年01月第1周 - 周工作计划   2018.12.31～2019.01.04</v>
      </c>
      <c r="B125" s="46"/>
      <c r="C125" s="46"/>
      <c r="D125" s="46"/>
      <c r="E125" s="46"/>
      <c r="F125" s="46"/>
      <c r="G125" s="46"/>
      <c r="H125" s="47"/>
      <c r="I125" s="48" t="s">
        <v>0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9"/>
    </row>
    <row r="126" spans="1:20" x14ac:dyDescent="0.35">
      <c r="A126" s="50" t="s">
        <v>1</v>
      </c>
      <c r="B126" s="42" t="s">
        <v>2</v>
      </c>
      <c r="C126" s="42" t="s">
        <v>3</v>
      </c>
      <c r="D126" s="42" t="s">
        <v>4</v>
      </c>
      <c r="E126" s="42" t="s">
        <v>5</v>
      </c>
      <c r="F126" s="42" t="s">
        <v>6</v>
      </c>
      <c r="G126" s="42" t="s">
        <v>7</v>
      </c>
      <c r="H126" s="42" t="s">
        <v>8</v>
      </c>
      <c r="I126" s="43"/>
      <c r="J126" s="44" t="s">
        <v>9</v>
      </c>
      <c r="K126" s="36"/>
      <c r="L126" s="36" t="s">
        <v>10</v>
      </c>
      <c r="M126" s="36"/>
      <c r="N126" s="36" t="s">
        <v>11</v>
      </c>
      <c r="O126" s="36"/>
      <c r="P126" s="36" t="s">
        <v>12</v>
      </c>
      <c r="Q126" s="36"/>
      <c r="R126" s="36" t="s">
        <v>13</v>
      </c>
      <c r="S126" s="37"/>
      <c r="T126" s="38"/>
    </row>
    <row r="127" spans="1:20" x14ac:dyDescent="0.35">
      <c r="A127" s="50"/>
      <c r="B127" s="42"/>
      <c r="C127" s="42"/>
      <c r="D127" s="42"/>
      <c r="E127" s="42"/>
      <c r="F127" s="42"/>
      <c r="G127" s="42"/>
      <c r="H127" s="42"/>
      <c r="I127" s="43"/>
      <c r="J127" s="39">
        <f>J96+7</f>
        <v>43465</v>
      </c>
      <c r="K127" s="40"/>
      <c r="L127" s="40">
        <f>J127+1</f>
        <v>43466</v>
      </c>
      <c r="M127" s="40"/>
      <c r="N127" s="40">
        <f>L127+1</f>
        <v>43467</v>
      </c>
      <c r="O127" s="40"/>
      <c r="P127" s="40">
        <f>N127+1</f>
        <v>43468</v>
      </c>
      <c r="Q127" s="40"/>
      <c r="R127" s="40">
        <f>P127+1</f>
        <v>43469</v>
      </c>
      <c r="S127" s="41"/>
      <c r="T127" s="38"/>
    </row>
    <row r="128" spans="1:20" ht="5.0999999999999996" customHeight="1" x14ac:dyDescent="0.35">
      <c r="A128" s="3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5"/>
    </row>
    <row r="129" spans="1:20" x14ac:dyDescent="0.35">
      <c r="A129" s="3" t="str">
        <f>"ICB-"&amp;INT(MID(A125,3,2)&amp;MID(A125,6,2)&amp;MID(A125,10,1))*100+1</f>
        <v>ICB-1901101</v>
      </c>
      <c r="B129" s="4" t="s">
        <v>14</v>
      </c>
      <c r="C129" s="23" t="s">
        <v>39</v>
      </c>
      <c r="D129" s="4" t="s">
        <v>15</v>
      </c>
      <c r="E129" s="12"/>
      <c r="F129" s="4" t="s">
        <v>32</v>
      </c>
      <c r="G129" s="4" t="s">
        <v>17</v>
      </c>
      <c r="H129" s="5"/>
      <c r="I129" s="6"/>
      <c r="J129" s="7"/>
      <c r="K129" s="30" t="s">
        <v>18</v>
      </c>
      <c r="L129" s="8"/>
      <c r="M129" s="8"/>
      <c r="N129" s="8"/>
      <c r="O129" s="8"/>
      <c r="P129" s="8"/>
      <c r="Q129" s="30" t="s">
        <v>19</v>
      </c>
      <c r="R129" s="8"/>
      <c r="S129" s="8"/>
      <c r="T129" s="9"/>
    </row>
    <row r="130" spans="1:20" x14ac:dyDescent="0.35">
      <c r="A130" s="3" t="str">
        <f>"ICB-"&amp;INT(RIGHT(A$129,7))+ROW()-ROW(A$129)</f>
        <v>ICB-1901102</v>
      </c>
      <c r="B130" s="4" t="s">
        <v>14</v>
      </c>
      <c r="C130" s="23"/>
      <c r="D130" s="4" t="s">
        <v>22</v>
      </c>
      <c r="E130" s="12"/>
      <c r="F130" s="4" t="s">
        <v>16</v>
      </c>
      <c r="G130" s="4" t="s">
        <v>20</v>
      </c>
      <c r="H130" s="5"/>
      <c r="I130" s="6"/>
      <c r="J130" s="7"/>
      <c r="K130" s="30" t="s">
        <v>18</v>
      </c>
      <c r="L130" s="8"/>
      <c r="M130" s="8"/>
      <c r="N130" s="8"/>
      <c r="O130" s="8"/>
      <c r="P130" s="8"/>
      <c r="Q130" s="30" t="s">
        <v>19</v>
      </c>
      <c r="R130" s="8"/>
      <c r="S130" s="8"/>
      <c r="T130" s="9"/>
    </row>
    <row r="131" spans="1:20" x14ac:dyDescent="0.35">
      <c r="A131" s="3" t="str">
        <f t="shared" ref="A131:A151" si="4">"ICB-"&amp;INT(RIGHT(A$129,7))+ROW()-ROW(A$129)</f>
        <v>ICB-1901103</v>
      </c>
      <c r="B131" s="4" t="s">
        <v>14</v>
      </c>
      <c r="C131" s="23"/>
      <c r="D131" s="4" t="s">
        <v>23</v>
      </c>
      <c r="E131" s="12"/>
      <c r="F131" s="4" t="s">
        <v>30</v>
      </c>
      <c r="G131" s="4" t="s">
        <v>21</v>
      </c>
      <c r="H131" s="5"/>
      <c r="I131" s="6"/>
      <c r="J131" s="7"/>
      <c r="K131" s="30" t="s">
        <v>18</v>
      </c>
      <c r="L131" s="8"/>
      <c r="M131" s="8"/>
      <c r="N131" s="8"/>
      <c r="O131" s="8"/>
      <c r="P131" s="8"/>
      <c r="Q131" s="30" t="s">
        <v>19</v>
      </c>
      <c r="R131" s="8"/>
      <c r="S131" s="8"/>
      <c r="T131" s="9"/>
    </row>
    <row r="132" spans="1:20" x14ac:dyDescent="0.35">
      <c r="A132" s="3" t="str">
        <f t="shared" si="4"/>
        <v>ICB-1901104</v>
      </c>
      <c r="B132" s="4" t="s">
        <v>14</v>
      </c>
      <c r="C132" s="23"/>
      <c r="D132" s="4" t="s">
        <v>33</v>
      </c>
      <c r="E132" s="12"/>
      <c r="F132" s="4"/>
      <c r="G132" s="4"/>
      <c r="H132" s="5"/>
      <c r="I132" s="6"/>
      <c r="J132" s="7"/>
      <c r="K132" s="30"/>
      <c r="L132" s="8"/>
      <c r="M132" s="8"/>
      <c r="N132" s="8"/>
      <c r="O132" s="8"/>
      <c r="P132" s="8"/>
      <c r="Q132" s="30"/>
      <c r="R132" s="8"/>
      <c r="S132" s="8"/>
      <c r="T132" s="9"/>
    </row>
    <row r="133" spans="1:20" x14ac:dyDescent="0.35">
      <c r="A133" s="3" t="str">
        <f t="shared" si="4"/>
        <v>ICB-1901105</v>
      </c>
      <c r="B133" s="4" t="s">
        <v>43</v>
      </c>
      <c r="C133" s="23"/>
      <c r="D133" s="4" t="s">
        <v>34</v>
      </c>
      <c r="E133" s="12"/>
      <c r="F133" s="4"/>
      <c r="G133" s="4"/>
      <c r="H133" s="5"/>
      <c r="I133" s="6"/>
      <c r="J133" s="7"/>
      <c r="K133" s="30"/>
      <c r="L133" s="8"/>
      <c r="M133" s="8"/>
      <c r="N133" s="8"/>
      <c r="O133" s="8"/>
      <c r="P133" s="8"/>
      <c r="Q133" s="30"/>
      <c r="R133" s="8"/>
      <c r="S133" s="8"/>
      <c r="T133" s="9"/>
    </row>
    <row r="134" spans="1:20" x14ac:dyDescent="0.35">
      <c r="A134" s="3" t="str">
        <f t="shared" si="4"/>
        <v>ICB-1901106</v>
      </c>
      <c r="B134" s="4" t="s">
        <v>43</v>
      </c>
      <c r="C134" s="23"/>
      <c r="D134" s="4"/>
      <c r="E134" s="12"/>
      <c r="F134" s="4"/>
      <c r="G134" s="4"/>
      <c r="H134" s="5"/>
      <c r="I134" s="6"/>
      <c r="J134" s="7"/>
      <c r="K134" s="30"/>
      <c r="L134" s="8"/>
      <c r="M134" s="8"/>
      <c r="N134" s="8"/>
      <c r="O134" s="8"/>
      <c r="P134" s="8"/>
      <c r="Q134" s="30"/>
      <c r="R134" s="8"/>
      <c r="S134" s="8"/>
      <c r="T134" s="9"/>
    </row>
    <row r="135" spans="1:20" x14ac:dyDescent="0.35">
      <c r="A135" s="3" t="str">
        <f t="shared" si="4"/>
        <v>ICB-1901107</v>
      </c>
      <c r="B135" s="4" t="s">
        <v>25</v>
      </c>
      <c r="C135" s="24" t="s">
        <v>40</v>
      </c>
      <c r="D135" s="4" t="s">
        <v>15</v>
      </c>
      <c r="E135" s="12"/>
      <c r="F135" s="4" t="s">
        <v>32</v>
      </c>
      <c r="G135" s="4"/>
      <c r="H135" s="5"/>
      <c r="I135" s="6"/>
      <c r="J135" s="10"/>
      <c r="K135" s="8" t="s">
        <v>26</v>
      </c>
      <c r="L135" s="8"/>
      <c r="M135" s="8"/>
      <c r="N135" s="8"/>
      <c r="O135" s="8"/>
      <c r="P135" s="8"/>
      <c r="Q135" s="8"/>
      <c r="R135" s="8"/>
      <c r="S135" s="8"/>
      <c r="T135" s="9"/>
    </row>
    <row r="136" spans="1:20" x14ac:dyDescent="0.35">
      <c r="A136" s="3" t="str">
        <f t="shared" si="4"/>
        <v>ICB-1901108</v>
      </c>
      <c r="B136" s="4" t="s">
        <v>25</v>
      </c>
      <c r="C136" s="26"/>
      <c r="D136" s="4" t="s">
        <v>22</v>
      </c>
      <c r="E136" s="12"/>
      <c r="F136" s="4" t="s">
        <v>35</v>
      </c>
      <c r="G136" s="4"/>
      <c r="H136" s="5"/>
      <c r="I136" s="6"/>
      <c r="J136" s="10"/>
      <c r="K136" s="8" t="s">
        <v>24</v>
      </c>
      <c r="L136" s="8"/>
      <c r="M136" s="8"/>
      <c r="N136" s="8"/>
      <c r="O136" s="8"/>
      <c r="P136" s="8"/>
      <c r="Q136" s="8"/>
      <c r="R136" s="8"/>
      <c r="S136" s="8" t="s">
        <v>27</v>
      </c>
      <c r="T136" s="9"/>
    </row>
    <row r="137" spans="1:20" x14ac:dyDescent="0.35">
      <c r="A137" s="3" t="str">
        <f t="shared" si="4"/>
        <v>ICB-1901109</v>
      </c>
      <c r="B137" s="4" t="s">
        <v>25</v>
      </c>
      <c r="C137" s="27"/>
      <c r="D137" s="4" t="s">
        <v>23</v>
      </c>
      <c r="E137" s="12"/>
      <c r="F137" s="4" t="s">
        <v>36</v>
      </c>
      <c r="G137" s="4"/>
      <c r="H137" s="5"/>
      <c r="I137" s="6"/>
      <c r="J137" s="10"/>
      <c r="K137" s="8"/>
      <c r="L137" s="8"/>
      <c r="M137" s="8" t="s">
        <v>24</v>
      </c>
      <c r="N137" s="8"/>
      <c r="O137" s="8"/>
      <c r="P137" s="8"/>
      <c r="Q137" s="8"/>
      <c r="R137" s="8"/>
      <c r="S137" s="8" t="s">
        <v>27</v>
      </c>
      <c r="T137" s="9"/>
    </row>
    <row r="138" spans="1:20" x14ac:dyDescent="0.35">
      <c r="A138" s="3" t="str">
        <f t="shared" si="4"/>
        <v>ICB-1901110</v>
      </c>
      <c r="B138" s="4" t="s">
        <v>25</v>
      </c>
      <c r="C138" s="27"/>
      <c r="D138" s="4" t="s">
        <v>33</v>
      </c>
      <c r="E138" s="12"/>
      <c r="F138" s="4" t="s">
        <v>37</v>
      </c>
      <c r="G138" s="4"/>
      <c r="H138" s="5"/>
      <c r="I138" s="6"/>
      <c r="J138" s="10"/>
      <c r="K138" s="8"/>
      <c r="L138" s="8"/>
      <c r="M138" s="8"/>
      <c r="N138" s="8"/>
      <c r="O138" s="8"/>
      <c r="P138" s="8"/>
      <c r="Q138" s="8"/>
      <c r="R138" s="8"/>
      <c r="S138" s="8"/>
      <c r="T138" s="9"/>
    </row>
    <row r="139" spans="1:20" x14ac:dyDescent="0.35">
      <c r="A139" s="3" t="str">
        <f t="shared" si="4"/>
        <v>ICB-1901111</v>
      </c>
      <c r="B139" s="4" t="s">
        <v>25</v>
      </c>
      <c r="C139" s="27"/>
      <c r="D139" s="4" t="s">
        <v>34</v>
      </c>
      <c r="E139" s="12"/>
      <c r="F139" s="4"/>
      <c r="G139" s="4"/>
      <c r="H139" s="5"/>
      <c r="I139" s="6"/>
      <c r="J139" s="10"/>
      <c r="K139" s="8"/>
      <c r="L139" s="8"/>
      <c r="M139" s="8"/>
      <c r="N139" s="8"/>
      <c r="O139" s="8"/>
      <c r="P139" s="8"/>
      <c r="Q139" s="8"/>
      <c r="R139" s="8"/>
      <c r="S139" s="8"/>
      <c r="T139" s="9"/>
    </row>
    <row r="140" spans="1:20" x14ac:dyDescent="0.35">
      <c r="A140" s="3" t="str">
        <f t="shared" si="4"/>
        <v>ICB-1901112</v>
      </c>
      <c r="B140" s="4" t="s">
        <v>25</v>
      </c>
      <c r="C140" s="27"/>
      <c r="D140" s="4"/>
      <c r="E140" s="12"/>
      <c r="F140" s="4"/>
      <c r="G140" s="4"/>
      <c r="H140" s="5"/>
      <c r="I140" s="6"/>
      <c r="J140" s="10"/>
      <c r="K140" s="8"/>
      <c r="L140" s="8"/>
      <c r="M140" s="8"/>
      <c r="N140" s="8"/>
      <c r="O140" s="8"/>
      <c r="P140" s="8"/>
      <c r="Q140" s="8"/>
      <c r="R140" s="8"/>
      <c r="S140" s="8"/>
      <c r="T140" s="9"/>
    </row>
    <row r="141" spans="1:20" x14ac:dyDescent="0.35">
      <c r="A141" s="3" t="str">
        <f t="shared" si="4"/>
        <v>ICB-1901113</v>
      </c>
      <c r="B141" s="4" t="s">
        <v>28</v>
      </c>
      <c r="C141" s="11" t="s">
        <v>41</v>
      </c>
      <c r="D141" s="4" t="s">
        <v>15</v>
      </c>
      <c r="E141" s="12"/>
      <c r="F141" s="4" t="s">
        <v>32</v>
      </c>
      <c r="G141" s="4"/>
      <c r="H141" s="5"/>
      <c r="I141" s="6"/>
      <c r="J141" s="13"/>
      <c r="K141" s="8" t="s">
        <v>26</v>
      </c>
      <c r="L141" s="8"/>
      <c r="M141" s="8"/>
      <c r="N141" s="8"/>
      <c r="O141" s="8"/>
      <c r="P141" s="8"/>
      <c r="Q141" s="8"/>
      <c r="R141" s="8"/>
      <c r="S141" s="8"/>
      <c r="T141" s="9"/>
    </row>
    <row r="142" spans="1:20" x14ac:dyDescent="0.35">
      <c r="A142" s="3" t="str">
        <f t="shared" si="4"/>
        <v>ICB-1901114</v>
      </c>
      <c r="B142" s="4" t="s">
        <v>28</v>
      </c>
      <c r="C142" s="11"/>
      <c r="D142" s="4" t="s">
        <v>22</v>
      </c>
      <c r="E142" s="12"/>
      <c r="F142" s="4" t="s">
        <v>16</v>
      </c>
      <c r="G142" s="4"/>
      <c r="H142" s="5"/>
      <c r="I142" s="6"/>
      <c r="J142" s="13"/>
      <c r="K142" s="8"/>
      <c r="L142" s="8"/>
      <c r="M142" s="8"/>
      <c r="N142" s="8"/>
      <c r="O142" s="8"/>
      <c r="P142" s="8"/>
      <c r="Q142" s="8"/>
      <c r="R142" s="8"/>
      <c r="S142" s="8"/>
      <c r="T142" s="9"/>
    </row>
    <row r="143" spans="1:20" x14ac:dyDescent="0.35">
      <c r="A143" s="3" t="str">
        <f t="shared" si="4"/>
        <v>ICB-1901115</v>
      </c>
      <c r="B143" s="4" t="s">
        <v>28</v>
      </c>
      <c r="C143" s="11"/>
      <c r="D143" s="4" t="s">
        <v>23</v>
      </c>
      <c r="E143" s="12"/>
      <c r="F143" s="4" t="s">
        <v>30</v>
      </c>
      <c r="G143" s="4"/>
      <c r="H143" s="5"/>
      <c r="I143" s="6"/>
      <c r="J143" s="13"/>
      <c r="K143" s="8"/>
      <c r="L143" s="8"/>
      <c r="M143" s="8"/>
      <c r="N143" s="8"/>
      <c r="O143" s="8"/>
      <c r="P143" s="8"/>
      <c r="Q143" s="8"/>
      <c r="R143" s="8"/>
      <c r="S143" s="8"/>
      <c r="T143" s="9"/>
    </row>
    <row r="144" spans="1:20" x14ac:dyDescent="0.35">
      <c r="A144" s="3" t="str">
        <f t="shared" si="4"/>
        <v>ICB-1901116</v>
      </c>
      <c r="B144" s="4" t="s">
        <v>28</v>
      </c>
      <c r="C144" s="11"/>
      <c r="D144" s="4" t="s">
        <v>33</v>
      </c>
      <c r="E144" s="12"/>
      <c r="F144" s="4"/>
      <c r="G144" s="4"/>
      <c r="H144" s="5"/>
      <c r="I144" s="6"/>
      <c r="J144" s="13"/>
      <c r="K144" s="8"/>
      <c r="L144" s="8"/>
      <c r="M144" s="8"/>
      <c r="N144" s="8"/>
      <c r="O144" s="8"/>
      <c r="P144" s="8"/>
      <c r="Q144" s="8"/>
      <c r="R144" s="8"/>
      <c r="S144" s="8"/>
      <c r="T144" s="9"/>
    </row>
    <row r="145" spans="1:20" x14ac:dyDescent="0.35">
      <c r="A145" s="3" t="str">
        <f t="shared" si="4"/>
        <v>ICB-1901117</v>
      </c>
      <c r="B145" s="4" t="s">
        <v>44</v>
      </c>
      <c r="C145" s="11"/>
      <c r="D145" s="4" t="s">
        <v>34</v>
      </c>
      <c r="E145" s="12"/>
      <c r="F145" s="4"/>
      <c r="G145" s="4"/>
      <c r="H145" s="5"/>
      <c r="I145" s="6"/>
      <c r="J145" s="13"/>
      <c r="K145" s="8"/>
      <c r="L145" s="8"/>
      <c r="M145" s="8"/>
      <c r="N145" s="8"/>
      <c r="O145" s="8"/>
      <c r="P145" s="8"/>
      <c r="Q145" s="8"/>
      <c r="R145" s="8"/>
      <c r="S145" s="8"/>
      <c r="T145" s="9"/>
    </row>
    <row r="146" spans="1:20" x14ac:dyDescent="0.35">
      <c r="A146" s="3" t="str">
        <f t="shared" si="4"/>
        <v>ICB-1901118</v>
      </c>
      <c r="B146" s="4" t="s">
        <v>44</v>
      </c>
      <c r="C146" s="11"/>
      <c r="D146" s="4"/>
      <c r="E146" s="12"/>
      <c r="F146" s="4"/>
      <c r="G146" s="4"/>
      <c r="H146" s="5"/>
      <c r="I146" s="6"/>
      <c r="J146" s="13"/>
      <c r="K146" s="8"/>
      <c r="L146" s="8"/>
      <c r="M146" s="8"/>
      <c r="N146" s="8"/>
      <c r="O146" s="8"/>
      <c r="P146" s="8"/>
      <c r="Q146" s="8"/>
      <c r="R146" s="8"/>
      <c r="S146" s="8"/>
      <c r="T146" s="9"/>
    </row>
    <row r="147" spans="1:20" x14ac:dyDescent="0.35">
      <c r="A147" s="3" t="str">
        <f t="shared" si="4"/>
        <v>ICB-1901119</v>
      </c>
      <c r="B147" s="4" t="s">
        <v>29</v>
      </c>
      <c r="C147" s="25" t="s">
        <v>42</v>
      </c>
      <c r="D147" s="4" t="s">
        <v>15</v>
      </c>
      <c r="E147" s="12"/>
      <c r="F147" s="4" t="s">
        <v>32</v>
      </c>
      <c r="G147" s="4"/>
      <c r="H147" s="5"/>
      <c r="I147" s="6"/>
      <c r="J147" s="14"/>
      <c r="K147" s="8"/>
      <c r="L147" s="8"/>
      <c r="M147" s="8"/>
      <c r="N147" s="8"/>
      <c r="O147" s="8"/>
      <c r="P147" s="8"/>
      <c r="Q147" s="8"/>
      <c r="R147" s="8"/>
      <c r="S147" s="8"/>
      <c r="T147" s="9"/>
    </row>
    <row r="148" spans="1:20" x14ac:dyDescent="0.35">
      <c r="A148" s="3" t="str">
        <f t="shared" si="4"/>
        <v>ICB-1901120</v>
      </c>
      <c r="B148" s="4" t="s">
        <v>29</v>
      </c>
      <c r="C148" s="25"/>
      <c r="D148" s="4" t="s">
        <v>22</v>
      </c>
      <c r="E148" s="12"/>
      <c r="F148" s="4" t="s">
        <v>37</v>
      </c>
      <c r="G148" s="4"/>
      <c r="H148" s="5"/>
      <c r="I148" s="6"/>
      <c r="J148" s="14"/>
      <c r="K148" s="8"/>
      <c r="L148" s="8"/>
      <c r="M148" s="8"/>
      <c r="N148" s="8"/>
      <c r="O148" s="8"/>
      <c r="P148" s="8"/>
      <c r="Q148" s="8"/>
      <c r="R148" s="8"/>
      <c r="S148" s="8"/>
      <c r="T148" s="9"/>
    </row>
    <row r="149" spans="1:20" x14ac:dyDescent="0.35">
      <c r="A149" s="3" t="str">
        <f t="shared" si="4"/>
        <v>ICB-1901121</v>
      </c>
      <c r="B149" s="4" t="s">
        <v>29</v>
      </c>
      <c r="C149" s="25"/>
      <c r="D149" s="4" t="s">
        <v>23</v>
      </c>
      <c r="E149" s="12"/>
      <c r="F149" s="4" t="s">
        <v>38</v>
      </c>
      <c r="G149" s="4"/>
      <c r="H149" s="5"/>
      <c r="I149" s="6"/>
      <c r="J149" s="14"/>
      <c r="K149" s="8"/>
      <c r="L149" s="8"/>
      <c r="M149" s="8"/>
      <c r="N149" s="8"/>
      <c r="O149" s="8"/>
      <c r="P149" s="8"/>
      <c r="Q149" s="8"/>
      <c r="R149" s="8"/>
      <c r="S149" s="8"/>
      <c r="T149" s="9"/>
    </row>
    <row r="150" spans="1:20" x14ac:dyDescent="0.35">
      <c r="A150" s="3" t="str">
        <f t="shared" si="4"/>
        <v>ICB-1901122</v>
      </c>
      <c r="B150" s="4" t="s">
        <v>29</v>
      </c>
      <c r="C150" s="25"/>
      <c r="D150" s="4" t="s">
        <v>33</v>
      </c>
      <c r="E150" s="12"/>
      <c r="F150" s="4" t="s">
        <v>31</v>
      </c>
      <c r="G150" s="4"/>
      <c r="H150" s="5"/>
      <c r="I150" s="6"/>
      <c r="J150" s="14"/>
      <c r="K150" s="8"/>
      <c r="L150" s="8"/>
      <c r="M150" s="8"/>
      <c r="N150" s="8"/>
      <c r="O150" s="8"/>
      <c r="P150" s="8"/>
      <c r="Q150" s="8"/>
      <c r="R150" s="8"/>
      <c r="S150" s="8"/>
      <c r="T150" s="9"/>
    </row>
    <row r="151" spans="1:20" x14ac:dyDescent="0.35">
      <c r="A151" s="3" t="str">
        <f t="shared" si="4"/>
        <v>ICB-1901123</v>
      </c>
      <c r="B151" s="4" t="s">
        <v>29</v>
      </c>
      <c r="C151" s="28"/>
      <c r="D151" s="4" t="s">
        <v>34</v>
      </c>
      <c r="E151" s="12"/>
      <c r="F151" s="4"/>
      <c r="G151" s="4"/>
      <c r="H151" s="5"/>
      <c r="I151" s="6"/>
      <c r="J151" s="14"/>
      <c r="K151" s="8"/>
      <c r="L151" s="8"/>
      <c r="M151" s="8"/>
      <c r="N151" s="8"/>
      <c r="O151" s="8"/>
      <c r="P151" s="8"/>
      <c r="Q151" s="8"/>
      <c r="R151" s="8"/>
      <c r="S151" s="8"/>
      <c r="T151" s="9"/>
    </row>
    <row r="152" spans="1:20" ht="17.25" thickBot="1" x14ac:dyDescent="0.4">
      <c r="A152" s="15" t="str">
        <f>"ICB-"&amp;INT(RIGHT(A$129,7))+ROW()-ROW(A$129)</f>
        <v>ICB-1901124</v>
      </c>
      <c r="B152" s="16" t="s">
        <v>29</v>
      </c>
      <c r="C152" s="29"/>
      <c r="D152" s="17"/>
      <c r="E152" s="31"/>
      <c r="F152" s="17"/>
      <c r="G152" s="16"/>
      <c r="H152" s="18"/>
      <c r="I152" s="19"/>
      <c r="J152" s="20"/>
      <c r="K152" s="32"/>
      <c r="L152" s="32"/>
      <c r="M152" s="32"/>
      <c r="N152" s="32"/>
      <c r="O152" s="32"/>
      <c r="P152" s="32"/>
      <c r="Q152" s="32"/>
      <c r="R152" s="32"/>
      <c r="S152" s="32"/>
      <c r="T152" s="21"/>
    </row>
  </sheetData>
  <mergeCells count="115">
    <mergeCell ref="A1:H1"/>
    <mergeCell ref="I1:T1"/>
    <mergeCell ref="A2:A3"/>
    <mergeCell ref="B2:B3"/>
    <mergeCell ref="C2:C3"/>
    <mergeCell ref="D2:D3"/>
    <mergeCell ref="E2:E3"/>
    <mergeCell ref="F2:F3"/>
    <mergeCell ref="G2:G3"/>
    <mergeCell ref="H2:H3"/>
    <mergeCell ref="T2:T3"/>
    <mergeCell ref="J3:K3"/>
    <mergeCell ref="L3:M3"/>
    <mergeCell ref="N3:O3"/>
    <mergeCell ref="P3:Q3"/>
    <mergeCell ref="R3:S3"/>
    <mergeCell ref="I2:I3"/>
    <mergeCell ref="J2:K2"/>
    <mergeCell ref="L2:M2"/>
    <mergeCell ref="N2:O2"/>
    <mergeCell ref="P2:Q2"/>
    <mergeCell ref="R2:S2"/>
    <mergeCell ref="A4:T4"/>
    <mergeCell ref="A32:H32"/>
    <mergeCell ref="I32:T32"/>
    <mergeCell ref="A33:A34"/>
    <mergeCell ref="B33:B34"/>
    <mergeCell ref="C33:C34"/>
    <mergeCell ref="D33:D34"/>
    <mergeCell ref="E33:E34"/>
    <mergeCell ref="F33:F34"/>
    <mergeCell ref="G33:G34"/>
    <mergeCell ref="R33:S33"/>
    <mergeCell ref="T33:T34"/>
    <mergeCell ref="J34:K34"/>
    <mergeCell ref="L34:M34"/>
    <mergeCell ref="N34:O34"/>
    <mergeCell ref="P34:Q34"/>
    <mergeCell ref="R34:S34"/>
    <mergeCell ref="H33:H34"/>
    <mergeCell ref="I33:I34"/>
    <mergeCell ref="J33:K33"/>
    <mergeCell ref="L33:M33"/>
    <mergeCell ref="N33:O33"/>
    <mergeCell ref="P33:Q33"/>
    <mergeCell ref="A35:T35"/>
    <mergeCell ref="A63:H63"/>
    <mergeCell ref="I63:T63"/>
    <mergeCell ref="A64:A65"/>
    <mergeCell ref="B64:B65"/>
    <mergeCell ref="C64:C65"/>
    <mergeCell ref="D64:D65"/>
    <mergeCell ref="E64:E65"/>
    <mergeCell ref="F64:F65"/>
    <mergeCell ref="G64:G65"/>
    <mergeCell ref="R64:S64"/>
    <mergeCell ref="T64:T65"/>
    <mergeCell ref="J65:K65"/>
    <mergeCell ref="L65:M65"/>
    <mergeCell ref="N65:O65"/>
    <mergeCell ref="P65:Q65"/>
    <mergeCell ref="R65:S65"/>
    <mergeCell ref="H64:H65"/>
    <mergeCell ref="I64:I65"/>
    <mergeCell ref="J64:K64"/>
    <mergeCell ref="L64:M64"/>
    <mergeCell ref="N64:O64"/>
    <mergeCell ref="P64:Q64"/>
    <mergeCell ref="A66:T66"/>
    <mergeCell ref="A94:H94"/>
    <mergeCell ref="I94:T94"/>
    <mergeCell ref="A95:A96"/>
    <mergeCell ref="B95:B96"/>
    <mergeCell ref="C95:C96"/>
    <mergeCell ref="D95:D96"/>
    <mergeCell ref="E95:E96"/>
    <mergeCell ref="F95:F96"/>
    <mergeCell ref="G95:G96"/>
    <mergeCell ref="R95:S95"/>
    <mergeCell ref="T95:T96"/>
    <mergeCell ref="J96:K96"/>
    <mergeCell ref="L96:M96"/>
    <mergeCell ref="N96:O96"/>
    <mergeCell ref="P96:Q96"/>
    <mergeCell ref="R96:S96"/>
    <mergeCell ref="H95:H96"/>
    <mergeCell ref="I95:I96"/>
    <mergeCell ref="J95:K95"/>
    <mergeCell ref="L95:M95"/>
    <mergeCell ref="N95:O95"/>
    <mergeCell ref="P95:Q95"/>
    <mergeCell ref="A97:T97"/>
    <mergeCell ref="A125:H125"/>
    <mergeCell ref="I125:T125"/>
    <mergeCell ref="A126:A127"/>
    <mergeCell ref="B126:B127"/>
    <mergeCell ref="C126:C127"/>
    <mergeCell ref="D126:D127"/>
    <mergeCell ref="E126:E127"/>
    <mergeCell ref="F126:F127"/>
    <mergeCell ref="G126:G127"/>
    <mergeCell ref="A128:T128"/>
    <mergeCell ref="R126:S126"/>
    <mergeCell ref="T126:T127"/>
    <mergeCell ref="J127:K127"/>
    <mergeCell ref="L127:M127"/>
    <mergeCell ref="N127:O127"/>
    <mergeCell ref="P127:Q127"/>
    <mergeCell ref="R127:S127"/>
    <mergeCell ref="H126:H127"/>
    <mergeCell ref="I126:I127"/>
    <mergeCell ref="J126:K126"/>
    <mergeCell ref="L126:M126"/>
    <mergeCell ref="N126:O126"/>
    <mergeCell ref="P126:Q126"/>
  </mergeCells>
  <phoneticPr fontId="4" type="noConversion"/>
  <conditionalFormatting sqref="D5:D28">
    <cfRule type="cellIs" dxfId="167" priority="222" operator="equal">
      <formula>"待定"</formula>
    </cfRule>
    <cfRule type="cellIs" dxfId="166" priority="223" operator="equal">
      <formula>"P2"</formula>
    </cfRule>
    <cfRule type="cellIs" dxfId="165" priority="224" operator="equal">
      <formula>"P1"</formula>
    </cfRule>
    <cfRule type="cellIs" dxfId="164" priority="225" operator="equal">
      <formula>"P0"</formula>
    </cfRule>
  </conditionalFormatting>
  <conditionalFormatting sqref="F5:F28">
    <cfRule type="cellIs" dxfId="163" priority="215" operator="equal">
      <formula>"已上线"</formula>
    </cfRule>
    <cfRule type="cellIs" dxfId="162" priority="216" operator="equal">
      <formula>"待上线"</formula>
    </cfRule>
    <cfRule type="cellIs" dxfId="161" priority="217" operator="equal">
      <formula>"待送测"</formula>
    </cfRule>
    <cfRule type="cellIs" dxfId="160" priority="218" operator="equal">
      <formula>"开发中"</formula>
    </cfRule>
    <cfRule type="cellIs" dxfId="159" priority="219" operator="equal">
      <formula>"已完成"</formula>
    </cfRule>
    <cfRule type="cellIs" dxfId="158" priority="220" operator="equal">
      <formula>"进行中"</formula>
    </cfRule>
    <cfRule type="cellIs" dxfId="157" priority="221" operator="equal">
      <formula>"未开始"</formula>
    </cfRule>
  </conditionalFormatting>
  <conditionalFormatting sqref="F5:F28">
    <cfRule type="cellIs" dxfId="156" priority="214" operator="equal">
      <formula>"已送测"</formula>
    </cfRule>
  </conditionalFormatting>
  <conditionalFormatting sqref="G5:G28">
    <cfRule type="cellIs" dxfId="155" priority="207" operator="equal">
      <formula>"延后安排"</formula>
    </cfRule>
    <cfRule type="cellIs" dxfId="154" priority="208" operator="equal">
      <formula>"提前进行"</formula>
    </cfRule>
    <cfRule type="cellIs" dxfId="153" priority="209" operator="equal">
      <formula>"顺延进行"</formula>
    </cfRule>
    <cfRule type="cellIs" dxfId="152" priority="210" operator="equal">
      <formula>"正常进行"</formula>
    </cfRule>
    <cfRule type="cellIs" dxfId="151" priority="211" operator="equal">
      <formula>"额外完成"</formula>
    </cfRule>
    <cfRule type="cellIs" dxfId="150" priority="212" operator="equal">
      <formula>"延迟完成"</formula>
    </cfRule>
    <cfRule type="cellIs" dxfId="149" priority="213" operator="equal">
      <formula>"按时完成"</formula>
    </cfRule>
  </conditionalFormatting>
  <conditionalFormatting sqref="B91:B93 B122:B124 B153:B1048576 B2:B31 B33:B35 B60:B62">
    <cfRule type="cellIs" dxfId="148" priority="201" operator="equal">
      <formula>"【测试】"</formula>
    </cfRule>
    <cfRule type="cellIs" dxfId="147" priority="202" operator="equal">
      <formula>"【美术】"</formula>
    </cfRule>
    <cfRule type="cellIs" dxfId="146" priority="203" operator="equal">
      <formula>"【界面】"</formula>
    </cfRule>
    <cfRule type="cellIs" dxfId="145" priority="204" operator="equal">
      <formula>"【开发】"</formula>
    </cfRule>
    <cfRule type="cellIs" dxfId="144" priority="205" operator="equal">
      <formula>"【配置】"</formula>
    </cfRule>
    <cfRule type="cellIs" dxfId="143" priority="206" operator="equal">
      <formula>"【设计】"</formula>
    </cfRule>
  </conditionalFormatting>
  <conditionalFormatting sqref="D36:D59">
    <cfRule type="cellIs" dxfId="142" priority="97" operator="equal">
      <formula>"待定"</formula>
    </cfRule>
    <cfRule type="cellIs" dxfId="141" priority="98" operator="equal">
      <formula>"P2"</formula>
    </cfRule>
    <cfRule type="cellIs" dxfId="140" priority="99" operator="equal">
      <formula>"P1"</formula>
    </cfRule>
    <cfRule type="cellIs" dxfId="139" priority="100" operator="equal">
      <formula>"P0"</formula>
    </cfRule>
  </conditionalFormatting>
  <conditionalFormatting sqref="F36:F59">
    <cfRule type="cellIs" dxfId="138" priority="90" operator="equal">
      <formula>"已上线"</formula>
    </cfRule>
    <cfRule type="cellIs" dxfId="137" priority="91" operator="equal">
      <formula>"待上线"</formula>
    </cfRule>
    <cfRule type="cellIs" dxfId="136" priority="92" operator="equal">
      <formula>"待送测"</formula>
    </cfRule>
    <cfRule type="cellIs" dxfId="135" priority="93" operator="equal">
      <formula>"开发中"</formula>
    </cfRule>
    <cfRule type="cellIs" dxfId="134" priority="94" operator="equal">
      <formula>"已完成"</formula>
    </cfRule>
    <cfRule type="cellIs" dxfId="133" priority="95" operator="equal">
      <formula>"进行中"</formula>
    </cfRule>
    <cfRule type="cellIs" dxfId="132" priority="96" operator="equal">
      <formula>"未开始"</formula>
    </cfRule>
  </conditionalFormatting>
  <conditionalFormatting sqref="F36:F59">
    <cfRule type="cellIs" dxfId="131" priority="89" operator="equal">
      <formula>"已送测"</formula>
    </cfRule>
  </conditionalFormatting>
  <conditionalFormatting sqref="G36:G59">
    <cfRule type="cellIs" dxfId="130" priority="82" operator="equal">
      <formula>"延后安排"</formula>
    </cfRule>
    <cfRule type="cellIs" dxfId="129" priority="83" operator="equal">
      <formula>"提前进行"</formula>
    </cfRule>
    <cfRule type="cellIs" dxfId="128" priority="84" operator="equal">
      <formula>"顺延进行"</formula>
    </cfRule>
    <cfRule type="cellIs" dxfId="127" priority="85" operator="equal">
      <formula>"正常进行"</formula>
    </cfRule>
    <cfRule type="cellIs" dxfId="126" priority="86" operator="equal">
      <formula>"额外完成"</formula>
    </cfRule>
    <cfRule type="cellIs" dxfId="125" priority="87" operator="equal">
      <formula>"延迟完成"</formula>
    </cfRule>
    <cfRule type="cellIs" dxfId="124" priority="88" operator="equal">
      <formula>"按时完成"</formula>
    </cfRule>
  </conditionalFormatting>
  <conditionalFormatting sqref="B64:B66">
    <cfRule type="cellIs" dxfId="123" priority="151" operator="equal">
      <formula>"【测试】"</formula>
    </cfRule>
    <cfRule type="cellIs" dxfId="122" priority="152" operator="equal">
      <formula>"【美术】"</formula>
    </cfRule>
    <cfRule type="cellIs" dxfId="121" priority="153" operator="equal">
      <formula>"【界面】"</formula>
    </cfRule>
    <cfRule type="cellIs" dxfId="120" priority="154" operator="equal">
      <formula>"【开发】"</formula>
    </cfRule>
    <cfRule type="cellIs" dxfId="119" priority="155" operator="equal">
      <formula>"【配置】"</formula>
    </cfRule>
    <cfRule type="cellIs" dxfId="118" priority="156" operator="equal">
      <formula>"【设计】"</formula>
    </cfRule>
  </conditionalFormatting>
  <conditionalFormatting sqref="B95:B97">
    <cfRule type="cellIs" dxfId="117" priority="126" operator="equal">
      <formula>"【测试】"</formula>
    </cfRule>
    <cfRule type="cellIs" dxfId="116" priority="127" operator="equal">
      <formula>"【美术】"</formula>
    </cfRule>
    <cfRule type="cellIs" dxfId="115" priority="128" operator="equal">
      <formula>"【界面】"</formula>
    </cfRule>
    <cfRule type="cellIs" dxfId="114" priority="129" operator="equal">
      <formula>"【开发】"</formula>
    </cfRule>
    <cfRule type="cellIs" dxfId="113" priority="130" operator="equal">
      <formula>"【配置】"</formula>
    </cfRule>
    <cfRule type="cellIs" dxfId="112" priority="131" operator="equal">
      <formula>"【设计】"</formula>
    </cfRule>
  </conditionalFormatting>
  <conditionalFormatting sqref="B126:B128">
    <cfRule type="cellIs" dxfId="111" priority="101" operator="equal">
      <formula>"【测试】"</formula>
    </cfRule>
    <cfRule type="cellIs" dxfId="110" priority="102" operator="equal">
      <formula>"【美术】"</formula>
    </cfRule>
    <cfRule type="cellIs" dxfId="109" priority="103" operator="equal">
      <formula>"【界面】"</formula>
    </cfRule>
    <cfRule type="cellIs" dxfId="108" priority="104" operator="equal">
      <formula>"【开发】"</formula>
    </cfRule>
    <cfRule type="cellIs" dxfId="107" priority="105" operator="equal">
      <formula>"【配置】"</formula>
    </cfRule>
    <cfRule type="cellIs" dxfId="106" priority="106" operator="equal">
      <formula>"【设计】"</formula>
    </cfRule>
  </conditionalFormatting>
  <conditionalFormatting sqref="B36:B59">
    <cfRule type="cellIs" dxfId="105" priority="76" operator="equal">
      <formula>"【测试】"</formula>
    </cfRule>
    <cfRule type="cellIs" dxfId="104" priority="77" operator="equal">
      <formula>"【美术】"</formula>
    </cfRule>
    <cfRule type="cellIs" dxfId="103" priority="78" operator="equal">
      <formula>"【界面】"</formula>
    </cfRule>
    <cfRule type="cellIs" dxfId="102" priority="79" operator="equal">
      <formula>"【开发】"</formula>
    </cfRule>
    <cfRule type="cellIs" dxfId="101" priority="80" operator="equal">
      <formula>"【配置】"</formula>
    </cfRule>
    <cfRule type="cellIs" dxfId="100" priority="81" operator="equal">
      <formula>"【设计】"</formula>
    </cfRule>
  </conditionalFormatting>
  <conditionalFormatting sqref="D67:D90">
    <cfRule type="cellIs" dxfId="99" priority="72" operator="equal">
      <formula>"待定"</formula>
    </cfRule>
    <cfRule type="cellIs" dxfId="98" priority="73" operator="equal">
      <formula>"P2"</formula>
    </cfRule>
    <cfRule type="cellIs" dxfId="97" priority="74" operator="equal">
      <formula>"P1"</formula>
    </cfRule>
    <cfRule type="cellIs" dxfId="96" priority="75" operator="equal">
      <formula>"P0"</formula>
    </cfRule>
  </conditionalFormatting>
  <conditionalFormatting sqref="F67:F90">
    <cfRule type="cellIs" dxfId="95" priority="65" operator="equal">
      <formula>"已上线"</formula>
    </cfRule>
    <cfRule type="cellIs" dxfId="94" priority="66" operator="equal">
      <formula>"待上线"</formula>
    </cfRule>
    <cfRule type="cellIs" dxfId="93" priority="67" operator="equal">
      <formula>"待送测"</formula>
    </cfRule>
    <cfRule type="cellIs" dxfId="92" priority="68" operator="equal">
      <formula>"开发中"</formula>
    </cfRule>
    <cfRule type="cellIs" dxfId="91" priority="69" operator="equal">
      <formula>"已完成"</formula>
    </cfRule>
    <cfRule type="cellIs" dxfId="90" priority="70" operator="equal">
      <formula>"进行中"</formula>
    </cfRule>
    <cfRule type="cellIs" dxfId="89" priority="71" operator="equal">
      <formula>"未开始"</formula>
    </cfRule>
  </conditionalFormatting>
  <conditionalFormatting sqref="F67:F90">
    <cfRule type="cellIs" dxfId="88" priority="64" operator="equal">
      <formula>"已送测"</formula>
    </cfRule>
  </conditionalFormatting>
  <conditionalFormatting sqref="G67:G90">
    <cfRule type="cellIs" dxfId="87" priority="57" operator="equal">
      <formula>"延后安排"</formula>
    </cfRule>
    <cfRule type="cellIs" dxfId="86" priority="58" operator="equal">
      <formula>"提前进行"</formula>
    </cfRule>
    <cfRule type="cellIs" dxfId="85" priority="59" operator="equal">
      <formula>"顺延进行"</formula>
    </cfRule>
    <cfRule type="cellIs" dxfId="84" priority="60" operator="equal">
      <formula>"正常进行"</formula>
    </cfRule>
    <cfRule type="cellIs" dxfId="83" priority="61" operator="equal">
      <formula>"额外完成"</formula>
    </cfRule>
    <cfRule type="cellIs" dxfId="82" priority="62" operator="equal">
      <formula>"延迟完成"</formula>
    </cfRule>
    <cfRule type="cellIs" dxfId="81" priority="63" operator="equal">
      <formula>"按时完成"</formula>
    </cfRule>
  </conditionalFormatting>
  <conditionalFormatting sqref="B67:B90">
    <cfRule type="cellIs" dxfId="80" priority="51" operator="equal">
      <formula>"【测试】"</formula>
    </cfRule>
    <cfRule type="cellIs" dxfId="79" priority="52" operator="equal">
      <formula>"【美术】"</formula>
    </cfRule>
    <cfRule type="cellIs" dxfId="78" priority="53" operator="equal">
      <formula>"【界面】"</formula>
    </cfRule>
    <cfRule type="cellIs" dxfId="77" priority="54" operator="equal">
      <formula>"【开发】"</formula>
    </cfRule>
    <cfRule type="cellIs" dxfId="76" priority="55" operator="equal">
      <formula>"【配置】"</formula>
    </cfRule>
    <cfRule type="cellIs" dxfId="75" priority="56" operator="equal">
      <formula>"【设计】"</formula>
    </cfRule>
  </conditionalFormatting>
  <conditionalFormatting sqref="D98:D121">
    <cfRule type="cellIs" dxfId="74" priority="47" operator="equal">
      <formula>"待定"</formula>
    </cfRule>
    <cfRule type="cellIs" dxfId="73" priority="48" operator="equal">
      <formula>"P2"</formula>
    </cfRule>
    <cfRule type="cellIs" dxfId="72" priority="49" operator="equal">
      <formula>"P1"</formula>
    </cfRule>
    <cfRule type="cellIs" dxfId="71" priority="50" operator="equal">
      <formula>"P0"</formula>
    </cfRule>
  </conditionalFormatting>
  <conditionalFormatting sqref="F98:F121">
    <cfRule type="cellIs" dxfId="70" priority="40" operator="equal">
      <formula>"已上线"</formula>
    </cfRule>
    <cfRule type="cellIs" dxfId="69" priority="41" operator="equal">
      <formula>"待上线"</formula>
    </cfRule>
    <cfRule type="cellIs" dxfId="68" priority="42" operator="equal">
      <formula>"待送测"</formula>
    </cfRule>
    <cfRule type="cellIs" dxfId="67" priority="43" operator="equal">
      <formula>"开发中"</formula>
    </cfRule>
    <cfRule type="cellIs" dxfId="66" priority="44" operator="equal">
      <formula>"已完成"</formula>
    </cfRule>
    <cfRule type="cellIs" dxfId="65" priority="45" operator="equal">
      <formula>"进行中"</formula>
    </cfRule>
    <cfRule type="cellIs" dxfId="64" priority="46" operator="equal">
      <formula>"未开始"</formula>
    </cfRule>
  </conditionalFormatting>
  <conditionalFormatting sqref="F98:F121">
    <cfRule type="cellIs" dxfId="63" priority="39" operator="equal">
      <formula>"已送测"</formula>
    </cfRule>
  </conditionalFormatting>
  <conditionalFormatting sqref="G98:G121">
    <cfRule type="cellIs" dxfId="62" priority="32" operator="equal">
      <formula>"延后安排"</formula>
    </cfRule>
    <cfRule type="cellIs" dxfId="61" priority="33" operator="equal">
      <formula>"提前进行"</formula>
    </cfRule>
    <cfRule type="cellIs" dxfId="60" priority="34" operator="equal">
      <formula>"顺延进行"</formula>
    </cfRule>
    <cfRule type="cellIs" dxfId="59" priority="35" operator="equal">
      <formula>"正常进行"</formula>
    </cfRule>
    <cfRule type="cellIs" dxfId="58" priority="36" operator="equal">
      <formula>"额外完成"</formula>
    </cfRule>
    <cfRule type="cellIs" dxfId="57" priority="37" operator="equal">
      <formula>"延迟完成"</formula>
    </cfRule>
    <cfRule type="cellIs" dxfId="56" priority="38" operator="equal">
      <formula>"按时完成"</formula>
    </cfRule>
  </conditionalFormatting>
  <conditionalFormatting sqref="B98:B121">
    <cfRule type="cellIs" dxfId="55" priority="26" operator="equal">
      <formula>"【测试】"</formula>
    </cfRule>
    <cfRule type="cellIs" dxfId="54" priority="27" operator="equal">
      <formula>"【美术】"</formula>
    </cfRule>
    <cfRule type="cellIs" dxfId="53" priority="28" operator="equal">
      <formula>"【界面】"</formula>
    </cfRule>
    <cfRule type="cellIs" dxfId="52" priority="29" operator="equal">
      <formula>"【开发】"</formula>
    </cfRule>
    <cfRule type="cellIs" dxfId="51" priority="30" operator="equal">
      <formula>"【配置】"</formula>
    </cfRule>
    <cfRule type="cellIs" dxfId="50" priority="31" operator="equal">
      <formula>"【设计】"</formula>
    </cfRule>
  </conditionalFormatting>
  <conditionalFormatting sqref="D129:D152">
    <cfRule type="cellIs" dxfId="49" priority="22" operator="equal">
      <formula>"待定"</formula>
    </cfRule>
    <cfRule type="cellIs" dxfId="48" priority="23" operator="equal">
      <formula>"P2"</formula>
    </cfRule>
    <cfRule type="cellIs" dxfId="47" priority="24" operator="equal">
      <formula>"P1"</formula>
    </cfRule>
    <cfRule type="cellIs" dxfId="46" priority="25" operator="equal">
      <formula>"P0"</formula>
    </cfRule>
  </conditionalFormatting>
  <conditionalFormatting sqref="F129:F152">
    <cfRule type="cellIs" dxfId="45" priority="15" operator="equal">
      <formula>"已上线"</formula>
    </cfRule>
    <cfRule type="cellIs" dxfId="44" priority="16" operator="equal">
      <formula>"待上线"</formula>
    </cfRule>
    <cfRule type="cellIs" dxfId="43" priority="17" operator="equal">
      <formula>"待送测"</formula>
    </cfRule>
    <cfRule type="cellIs" dxfId="42" priority="18" operator="equal">
      <formula>"开发中"</formula>
    </cfRule>
    <cfRule type="cellIs" dxfId="41" priority="19" operator="equal">
      <formula>"已完成"</formula>
    </cfRule>
    <cfRule type="cellIs" dxfId="40" priority="20" operator="equal">
      <formula>"进行中"</formula>
    </cfRule>
    <cfRule type="cellIs" dxfId="39" priority="21" operator="equal">
      <formula>"未开始"</formula>
    </cfRule>
  </conditionalFormatting>
  <conditionalFormatting sqref="F129:F152">
    <cfRule type="cellIs" dxfId="38" priority="14" operator="equal">
      <formula>"已送测"</formula>
    </cfRule>
  </conditionalFormatting>
  <conditionalFormatting sqref="G129:G152">
    <cfRule type="cellIs" dxfId="37" priority="7" operator="equal">
      <formula>"延后安排"</formula>
    </cfRule>
    <cfRule type="cellIs" dxfId="36" priority="8" operator="equal">
      <formula>"提前进行"</formula>
    </cfRule>
    <cfRule type="cellIs" dxfId="35" priority="9" operator="equal">
      <formula>"顺延进行"</formula>
    </cfRule>
    <cfRule type="cellIs" dxfId="34" priority="10" operator="equal">
      <formula>"正常进行"</formula>
    </cfRule>
    <cfRule type="cellIs" dxfId="33" priority="11" operator="equal">
      <formula>"额外完成"</formula>
    </cfRule>
    <cfRule type="cellIs" dxfId="32" priority="12" operator="equal">
      <formula>"延迟完成"</formula>
    </cfRule>
    <cfRule type="cellIs" dxfId="31" priority="13" operator="equal">
      <formula>"按时完成"</formula>
    </cfRule>
  </conditionalFormatting>
  <conditionalFormatting sqref="B129:B152">
    <cfRule type="cellIs" dxfId="30" priority="1" operator="equal">
      <formula>"【测试】"</formula>
    </cfRule>
    <cfRule type="cellIs" dxfId="29" priority="2" operator="equal">
      <formula>"【美术】"</formula>
    </cfRule>
    <cfRule type="cellIs" dxfId="28" priority="3" operator="equal">
      <formula>"【界面】"</formula>
    </cfRule>
    <cfRule type="cellIs" dxfId="27" priority="4" operator="equal">
      <formula>"【开发】"</formula>
    </cfRule>
    <cfRule type="cellIs" dxfId="26" priority="5" operator="equal">
      <formula>"【配置】"</formula>
    </cfRule>
    <cfRule type="cellIs" dxfId="25" priority="6" operator="equal">
      <formula>"【设计】"</formula>
    </cfRule>
  </conditionalFormatting>
  <dataValidations count="4">
    <dataValidation type="list" allowBlank="1" showInputMessage="1" showErrorMessage="1" sqref="B36:B59 B67:B90 B98:B121 B5:B28 B129:B152" xr:uid="{B58BB5E7-30A8-47D2-8716-C0ADCC4B1933}">
      <formula1>"【设计】,【配置】,【开发】,【美术】,【界面】,【测试】"</formula1>
    </dataValidation>
    <dataValidation type="list" allowBlank="1" showInputMessage="1" showErrorMessage="1" sqref="D36:D59 D67:D90 D98:D121 D5:D28 D129:D152" xr:uid="{B80140B3-0A32-4100-B7F5-8570B83CCE2E}">
      <formula1>"P0,P1,P2,待定,/"</formula1>
    </dataValidation>
    <dataValidation type="list" allowBlank="1" showInputMessage="1" showErrorMessage="1" sqref="F36:F59 F67:F90 F98:F121 F5:F28 F129:F152" xr:uid="{129A9887-3E38-4423-BC64-AF2DBDD2614A}">
      <formula1>"未开始,进行中,已完成,开发中,待送测,已送测,待上线,已上线"</formula1>
    </dataValidation>
    <dataValidation type="list" allowBlank="1" showInputMessage="1" showErrorMessage="1" sqref="G36:G59 G67:G90 G98:G121 G5:G28 G129:G152" xr:uid="{C6E3CD39-882F-42DC-8D7C-59C77BE88D69}">
      <formula1>"按时完成,延迟完成,额外完成,正常进行,顺延进行,提前进行,延后安排"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2020.07</vt:lpstr>
      <vt:lpstr>2020.08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Markel Louis</dc:creator>
  <cp:lastModifiedBy>宋磊</cp:lastModifiedBy>
  <dcterms:created xsi:type="dcterms:W3CDTF">2015-02-03T07:52:09Z</dcterms:created>
  <dcterms:modified xsi:type="dcterms:W3CDTF">2020-07-02T16:03:49Z</dcterms:modified>
</cp:coreProperties>
</file>