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宋磊\Desktop\"/>
    </mc:Choice>
  </mc:AlternateContent>
  <xr:revisionPtr revIDLastSave="0" documentId="13_ncr:1_{4F8000CE-FFE1-4A04-B08F-EEA5B36B417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进程" sheetId="4" r:id="rId4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K4" i="1"/>
  <c r="L4" i="1"/>
  <c r="M4" i="1"/>
  <c r="K5" i="1"/>
  <c r="L5" i="1"/>
  <c r="M5" i="1"/>
  <c r="L6" i="1"/>
  <c r="M6" i="1"/>
  <c r="K6" i="1"/>
  <c r="N3" i="1"/>
  <c r="O3" i="1"/>
  <c r="P3" i="1"/>
  <c r="N4" i="1"/>
  <c r="O4" i="1"/>
  <c r="P4" i="1"/>
  <c r="N5" i="1"/>
  <c r="O5" i="1"/>
  <c r="P5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J9" i="1" s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J13" i="1" s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N2" i="1"/>
  <c r="O2" i="1"/>
  <c r="P2" i="1"/>
  <c r="J4" i="1" l="1"/>
  <c r="J3" i="1"/>
  <c r="J15" i="1"/>
  <c r="J7" i="1"/>
  <c r="J16" i="1"/>
  <c r="J18" i="1"/>
  <c r="J2" i="1"/>
  <c r="J5" i="1"/>
  <c r="J11" i="1"/>
  <c r="J17" i="1"/>
  <c r="J14" i="1"/>
  <c r="J12" i="1"/>
  <c r="J8" i="1"/>
  <c r="J6" i="1"/>
  <c r="J10" i="1"/>
</calcChain>
</file>

<file path=xl/sharedStrings.xml><?xml version="1.0" encoding="utf-8"?>
<sst xmlns="http://schemas.openxmlformats.org/spreadsheetml/2006/main" count="308" uniqueCount="160">
  <si>
    <t>卡牌名称</t>
    <phoneticPr fontId="1" type="noConversion"/>
  </si>
  <si>
    <t>tag1</t>
    <phoneticPr fontId="1" type="noConversion"/>
  </si>
  <si>
    <t>tag2</t>
    <phoneticPr fontId="1" type="noConversion"/>
  </si>
  <si>
    <t>tag3</t>
    <phoneticPr fontId="1" type="noConversion"/>
  </si>
  <si>
    <t>tag4</t>
    <phoneticPr fontId="1" type="noConversion"/>
  </si>
  <si>
    <t>tag5</t>
    <phoneticPr fontId="1" type="noConversion"/>
  </si>
  <si>
    <t>tag6</t>
    <phoneticPr fontId="1" type="noConversion"/>
  </si>
  <si>
    <t>伤害小</t>
  </si>
  <si>
    <t>伤害小</t>
    <phoneticPr fontId="1" type="noConversion"/>
  </si>
  <si>
    <t>伤害中</t>
  </si>
  <si>
    <t>伤害中</t>
    <phoneticPr fontId="1" type="noConversion"/>
  </si>
  <si>
    <t>伤害大</t>
  </si>
  <si>
    <t>伤害大</t>
    <phoneticPr fontId="1" type="noConversion"/>
  </si>
  <si>
    <t>护盾小</t>
  </si>
  <si>
    <t>护盾小</t>
    <phoneticPr fontId="1" type="noConversion"/>
  </si>
  <si>
    <t>护盾中</t>
  </si>
  <si>
    <t>护盾中</t>
    <phoneticPr fontId="1" type="noConversion"/>
  </si>
  <si>
    <t>护盾大</t>
  </si>
  <si>
    <t>护盾大</t>
    <phoneticPr fontId="1" type="noConversion"/>
  </si>
  <si>
    <t>获得能量</t>
    <phoneticPr fontId="1" type="noConversion"/>
  </si>
  <si>
    <t>抽卡</t>
  </si>
  <si>
    <t>抽卡</t>
    <phoneticPr fontId="1" type="noConversion"/>
  </si>
  <si>
    <t>虚弱</t>
    <phoneticPr fontId="1" type="noConversion"/>
  </si>
  <si>
    <t>易伤</t>
    <phoneticPr fontId="1" type="noConversion"/>
  </si>
  <si>
    <t>放逐</t>
  </si>
  <si>
    <t>放逐</t>
    <phoneticPr fontId="1" type="noConversion"/>
  </si>
  <si>
    <t>连击</t>
    <phoneticPr fontId="1" type="noConversion"/>
  </si>
  <si>
    <t>充能</t>
    <phoneticPr fontId="1" type="noConversion"/>
  </si>
  <si>
    <t>耐久</t>
    <phoneticPr fontId="1" type="noConversion"/>
  </si>
  <si>
    <t>耗费</t>
    <phoneticPr fontId="1" type="noConversion"/>
  </si>
  <si>
    <t>描述</t>
    <phoneticPr fontId="1" type="noConversion"/>
  </si>
  <si>
    <t>销毁</t>
    <phoneticPr fontId="1" type="noConversion"/>
  </si>
  <si>
    <t>每使用一次，充能+1，到达指定层数时触发额外效果</t>
    <phoneticPr fontId="1" type="noConversion"/>
  </si>
  <si>
    <t>每使用一次，耐久-1，耐久为0时销毁</t>
    <phoneticPr fontId="1" type="noConversion"/>
  </si>
  <si>
    <t>抉择</t>
    <phoneticPr fontId="1" type="noConversion"/>
  </si>
  <si>
    <t>移出战斗</t>
    <phoneticPr fontId="1" type="noConversion"/>
  </si>
  <si>
    <t>当本回合使用两张以上的卡牌时，触发连击效果</t>
    <phoneticPr fontId="1" type="noConversion"/>
  </si>
  <si>
    <t>造成的伤害降低</t>
    <phoneticPr fontId="1" type="noConversion"/>
  </si>
  <si>
    <t>受到的伤害提升</t>
    <phoneticPr fontId="1" type="noConversion"/>
  </si>
  <si>
    <t>移出卡牌循环</t>
    <phoneticPr fontId="1" type="noConversion"/>
  </si>
  <si>
    <t>回血</t>
    <phoneticPr fontId="1" type="noConversion"/>
  </si>
  <si>
    <t>伤血</t>
    <phoneticPr fontId="1" type="noConversion"/>
  </si>
  <si>
    <t>减少消费</t>
  </si>
  <si>
    <t>减少消费</t>
    <phoneticPr fontId="1" type="noConversion"/>
  </si>
  <si>
    <t>多次攻击</t>
  </si>
  <si>
    <t>多次攻击</t>
    <phoneticPr fontId="1" type="noConversion"/>
  </si>
  <si>
    <t>AOE攻击</t>
    <phoneticPr fontId="1" type="noConversion"/>
  </si>
  <si>
    <t>真实伤害</t>
    <phoneticPr fontId="1" type="noConversion"/>
  </si>
  <si>
    <t>生成卡牌</t>
    <phoneticPr fontId="1" type="noConversion"/>
  </si>
  <si>
    <t>名目</t>
    <phoneticPr fontId="1" type="noConversion"/>
  </si>
  <si>
    <t>价值</t>
    <phoneticPr fontId="1" type="noConversion"/>
  </si>
  <si>
    <t>卡牌价值</t>
    <phoneticPr fontId="1" type="noConversion"/>
  </si>
  <si>
    <t>tag1价值</t>
    <phoneticPr fontId="1" type="noConversion"/>
  </si>
  <si>
    <t>tag2价值</t>
    <phoneticPr fontId="1" type="noConversion"/>
  </si>
  <si>
    <t>tag3价值</t>
    <phoneticPr fontId="1" type="noConversion"/>
  </si>
  <si>
    <t>tag4价值</t>
    <phoneticPr fontId="1" type="noConversion"/>
  </si>
  <si>
    <t>tag5价值</t>
    <phoneticPr fontId="1" type="noConversion"/>
  </si>
  <si>
    <t>tag6价值</t>
    <phoneticPr fontId="1" type="noConversion"/>
  </si>
  <si>
    <t>暴击加成</t>
    <phoneticPr fontId="1" type="noConversion"/>
  </si>
  <si>
    <t>暴击触发</t>
    <phoneticPr fontId="1" type="noConversion"/>
  </si>
  <si>
    <t>连击(1)</t>
  </si>
  <si>
    <t>连击(1)</t>
    <phoneticPr fontId="1" type="noConversion"/>
  </si>
  <si>
    <t>连击(2)</t>
  </si>
  <si>
    <t>连击(2)</t>
    <phoneticPr fontId="1" type="noConversion"/>
  </si>
  <si>
    <t>连击(3)</t>
  </si>
  <si>
    <t>连击(3)</t>
    <phoneticPr fontId="1" type="noConversion"/>
  </si>
  <si>
    <t>当本回合使用一张以上的卡牌时，触发连击效果</t>
    <phoneticPr fontId="1" type="noConversion"/>
  </si>
  <si>
    <t>当本回合使用三张以上的卡牌时，触发连击效果</t>
    <phoneticPr fontId="1" type="noConversion"/>
  </si>
  <si>
    <t>造成80%伤害。连击(1)：额外造成一次伤害。</t>
    <phoneticPr fontId="1" type="noConversion"/>
  </si>
  <si>
    <t>造成80%伤害。连击(1)：抽一张牌。</t>
    <phoneticPr fontId="1" type="noConversion"/>
  </si>
  <si>
    <t>造成100%伤害。连击(1)：获得80%护盾。</t>
    <phoneticPr fontId="1" type="noConversion"/>
  </si>
  <si>
    <t>造成150%伤害。放逐。连击(2)：不会被放逐。</t>
    <phoneticPr fontId="1" type="noConversion"/>
  </si>
  <si>
    <t>获得80%护盾。连击(1)：获得的护盾量提升50%。</t>
    <phoneticPr fontId="1" type="noConversion"/>
  </si>
  <si>
    <t>造成100%伤害。连击(2)：能量消耗-1。</t>
    <phoneticPr fontId="1" type="noConversion"/>
  </si>
  <si>
    <t>取消放逐</t>
  </si>
  <si>
    <t>取消放逐</t>
    <phoneticPr fontId="1" type="noConversion"/>
  </si>
  <si>
    <t>造成100%伤害。连击(2)：获得100%护盾。</t>
    <phoneticPr fontId="1" type="noConversion"/>
  </si>
  <si>
    <t>卡牌id</t>
    <phoneticPr fontId="1" type="noConversion"/>
  </si>
  <si>
    <t>卡牌消耗</t>
    <phoneticPr fontId="1" type="noConversion"/>
  </si>
  <si>
    <t>卡牌效果</t>
    <phoneticPr fontId="1" type="noConversion"/>
  </si>
  <si>
    <t>普通攻击</t>
    <phoneticPr fontId="1" type="noConversion"/>
  </si>
  <si>
    <t>造成100%伤害。</t>
    <phoneticPr fontId="1" type="noConversion"/>
  </si>
  <si>
    <t>迅雷斩</t>
    <phoneticPr fontId="1" type="noConversion"/>
  </si>
  <si>
    <t>造成80%伤害。</t>
    <phoneticPr fontId="1" type="noConversion"/>
  </si>
  <si>
    <t>拔刀斩</t>
    <phoneticPr fontId="1" type="noConversion"/>
  </si>
  <si>
    <t>造成200%伤害。放逐。</t>
    <phoneticPr fontId="1" type="noConversion"/>
  </si>
  <si>
    <t>无量斩</t>
    <phoneticPr fontId="1" type="noConversion"/>
  </si>
  <si>
    <t>造成200%伤害。连击(2)：抽一张牌。</t>
    <phoneticPr fontId="1" type="noConversion"/>
  </si>
  <si>
    <t>烈风斩</t>
    <phoneticPr fontId="1" type="noConversion"/>
  </si>
  <si>
    <t>造成100%伤害。本回合每使用一张卡牌，伤害提高30%。</t>
    <phoneticPr fontId="1" type="noConversion"/>
  </si>
  <si>
    <t>盈元斩</t>
    <phoneticPr fontId="1" type="noConversion"/>
  </si>
  <si>
    <t>造成100%伤害。连击(2)：获得1点能量。</t>
    <phoneticPr fontId="1" type="noConversion"/>
  </si>
  <si>
    <t>修罗斩</t>
    <phoneticPr fontId="1" type="noConversion"/>
  </si>
  <si>
    <t>造成300%伤害。连击(2)：能量消耗-2。</t>
    <phoneticPr fontId="1" type="noConversion"/>
  </si>
  <si>
    <t>疾风连刺</t>
    <phoneticPr fontId="1" type="noConversion"/>
  </si>
  <si>
    <t>造成两次80%伤害。</t>
  </si>
  <si>
    <t>万剑归宗</t>
    <phoneticPr fontId="1" type="noConversion"/>
  </si>
  <si>
    <t>造成100%伤害。战斗中每使用过一张「拔刀斩」，伤害提高30%。</t>
    <phoneticPr fontId="1" type="noConversion"/>
  </si>
  <si>
    <t>夺命刺击</t>
    <phoneticPr fontId="1" type="noConversion"/>
  </si>
  <si>
    <t>造成100%伤害。连击(2)：必定暴击。</t>
    <phoneticPr fontId="1" type="noConversion"/>
  </si>
  <si>
    <t>弱点突袭</t>
    <phoneticPr fontId="1" type="noConversion"/>
  </si>
  <si>
    <t>造成100%伤害。连击(2)：对目标添加一层易伤。</t>
    <phoneticPr fontId="1" type="noConversion"/>
  </si>
  <si>
    <t>故技重施</t>
    <phoneticPr fontId="1" type="noConversion"/>
  </si>
  <si>
    <t>造成100%伤害。连击(2)：从弃牌堆中选择一张卡牌加入手牌。</t>
    <phoneticPr fontId="1" type="noConversion"/>
  </si>
  <si>
    <t>护盾</t>
    <phoneticPr fontId="1" type="noConversion"/>
  </si>
  <si>
    <t>获得100%护盾。</t>
    <phoneticPr fontId="1" type="noConversion"/>
  </si>
  <si>
    <t>智慧祝福</t>
    <phoneticPr fontId="1" type="noConversion"/>
  </si>
  <si>
    <t>弃一张牌，抽两张牌。</t>
    <phoneticPr fontId="1" type="noConversion"/>
  </si>
  <si>
    <t>收刀入鞘</t>
    <phoneticPr fontId="1" type="noConversion"/>
  </si>
  <si>
    <t>移形换影</t>
    <phoneticPr fontId="1" type="noConversion"/>
  </si>
  <si>
    <t>小圆盾</t>
    <phoneticPr fontId="1" type="noConversion"/>
  </si>
  <si>
    <t>这是一件装备</t>
    <phoneticPr fontId="1" type="noConversion"/>
  </si>
  <si>
    <t>诅咒</t>
    <phoneticPr fontId="1" type="noConversion"/>
  </si>
  <si>
    <t>无法打出。</t>
    <phoneticPr fontId="1" type="noConversion"/>
  </si>
  <si>
    <t>行云流水</t>
    <phoneticPr fontId="1" type="noConversion"/>
  </si>
  <si>
    <t>抽1张牌。连击(2)：额外抽一张牌。</t>
    <phoneticPr fontId="1" type="noConversion"/>
  </si>
  <si>
    <t>纵横斩</t>
    <phoneticPr fontId="1" type="noConversion"/>
  </si>
  <si>
    <t>获得100%护盾。连击(2)：抽一张牌。</t>
    <phoneticPr fontId="1" type="noConversion"/>
  </si>
  <si>
    <t>进度</t>
    <phoneticPr fontId="1" type="noConversion"/>
  </si>
  <si>
    <t>测试情况</t>
    <phoneticPr fontId="1" type="noConversion"/>
  </si>
  <si>
    <t>未完成</t>
    <phoneticPr fontId="1" type="noConversion"/>
  </si>
  <si>
    <t>已完成</t>
    <phoneticPr fontId="1" type="noConversion"/>
  </si>
  <si>
    <t>未测试</t>
    <phoneticPr fontId="1" type="noConversion"/>
  </si>
  <si>
    <t>已测试</t>
    <phoneticPr fontId="1" type="noConversion"/>
  </si>
  <si>
    <t>圆月斩</t>
    <phoneticPr fontId="1" type="noConversion"/>
  </si>
  <si>
    <t>对所有敌人造成80%伤害。连击(2)：额外造成一次伤害。</t>
    <phoneticPr fontId="1" type="noConversion"/>
  </si>
  <si>
    <t>爆裂冲击</t>
    <phoneticPr fontId="1" type="noConversion"/>
  </si>
  <si>
    <t>对所有敌人造成100%伤害。连击(2)：每对一个敌人造成伤害，获得50%护盾。</t>
    <phoneticPr fontId="1" type="noConversion"/>
  </si>
  <si>
    <t>随机对敌人造成40%伤害3次。连击(2)：次数+1。</t>
    <phoneticPr fontId="1" type="noConversion"/>
  </si>
  <si>
    <t>造成100%伤害。连击(1)：伤害对象改为所有敌人。</t>
    <phoneticPr fontId="1" type="noConversion"/>
  </si>
  <si>
    <t>获得80%护盾。连击(1)：从放逐区选择一张卡牌返回手牌。</t>
    <phoneticPr fontId="1" type="noConversion"/>
  </si>
  <si>
    <t>获得80%护盾。连击(1)：获得「反击」。</t>
    <phoneticPr fontId="1" type="noConversion"/>
  </si>
  <si>
    <t>反击：当受到敌人攻击时，对伤害来源进行攻击。</t>
    <phoneticPr fontId="1" type="noConversion"/>
  </si>
  <si>
    <t>获得1点能量。放逐。连击(2)：不会被放逐。</t>
    <phoneticPr fontId="1" type="noConversion"/>
  </si>
  <si>
    <t>抽1张牌，选择一张手牌置于牌库顶。</t>
    <phoneticPr fontId="1" type="noConversion"/>
  </si>
  <si>
    <t>从放逐区选择 一张卡牌置于牌库顶。连击(2)：抽一张牌。</t>
    <phoneticPr fontId="1" type="noConversion"/>
  </si>
  <si>
    <t>每当放逐一张卡牌时，抽一张牌。</t>
    <phoneticPr fontId="1" type="noConversion"/>
  </si>
  <si>
    <t>攻击力提升。连击(2)：耐久提升2。</t>
    <phoneticPr fontId="1" type="noConversion"/>
  </si>
  <si>
    <t>抽1张牌。连击(2)：选择一张牌，使其充能+1。</t>
    <phoneticPr fontId="1" type="noConversion"/>
  </si>
  <si>
    <t>造成100%伤害。连击(2)：选择一张牌，使其充能+1。</t>
    <phoneticPr fontId="1" type="noConversion"/>
  </si>
  <si>
    <t>每回合结束时获得1层「反击」。</t>
    <phoneticPr fontId="1" type="noConversion"/>
  </si>
  <si>
    <t>获得100%护盾。连击(2)：额外获得50%护盾。</t>
    <phoneticPr fontId="1" type="noConversion"/>
  </si>
  <si>
    <t>获得100%护盾。连击(2)：下回合获得1点能量。</t>
    <phoneticPr fontId="1" type="noConversion"/>
  </si>
  <si>
    <t>抽1张牌。连击(1)：使其费用降低1。</t>
    <phoneticPr fontId="1" type="noConversion"/>
  </si>
  <si>
    <t>选择一件装备耐久+1。连击(2)：抽1张牌。</t>
    <phoneticPr fontId="1" type="noConversion"/>
  </si>
  <si>
    <t>天翔龙闪</t>
    <phoneticPr fontId="1" type="noConversion"/>
  </si>
  <si>
    <t>生成一张「拔刀斩」加入手牌。</t>
    <phoneticPr fontId="1" type="noConversion"/>
  </si>
  <si>
    <t>弃置所有手牌，并生成与弃牌数相等数量的「拔刀斩」加入手牌。放逐。</t>
    <phoneticPr fontId="1" type="noConversion"/>
  </si>
  <si>
    <t>每回合获得1张「拔刀斩」。</t>
    <phoneticPr fontId="1" type="noConversion"/>
  </si>
  <si>
    <t>七大罪</t>
    <phoneticPr fontId="1" type="noConversion"/>
  </si>
  <si>
    <t>Z字斩</t>
    <phoneticPr fontId="1" type="noConversion"/>
  </si>
  <si>
    <t>翔龙拳</t>
    <phoneticPr fontId="1" type="noConversion"/>
  </si>
  <si>
    <t>造成100%伤害。充能(2)：改为造成200%伤害。</t>
    <phoneticPr fontId="1" type="noConversion"/>
  </si>
  <si>
    <t>天龙强袭</t>
    <phoneticPr fontId="1" type="noConversion"/>
  </si>
  <si>
    <t>造成200%伤害。充能(3)：改为造成400%伤害。</t>
    <phoneticPr fontId="1" type="noConversion"/>
  </si>
  <si>
    <t>造成80%伤害。充能(1)：抽一张牌。</t>
    <phoneticPr fontId="1" type="noConversion"/>
  </si>
  <si>
    <t>造成300%伤害。充能(3)：能量消耗-2。</t>
    <phoneticPr fontId="1" type="noConversion"/>
  </si>
  <si>
    <t>造成200%伤害。连击(6)：改为造成700%伤害。</t>
    <phoneticPr fontId="1" type="noConversion"/>
  </si>
  <si>
    <t>时间</t>
    <phoneticPr fontId="1" type="noConversion"/>
  </si>
  <si>
    <t>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</si>
</sst>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family val="2"/>
      <scheme val="minor"/>
    </font>
    <font>
      <sz val="11"/>
      <color rgb="FFC0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3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>
      <selection activeCell="C8" sqref="C8"/>
    </sheetView>
  </sheetViews>
  <sheetFormatPr defaultRowHeight="14.25" x14ac:dyDescent="0.2"/>
  <cols>
    <col min="1" max="1" width="21" customWidth="1"/>
    <col min="2" max="2" width="11.125" customWidth="1"/>
    <col min="3" max="3" width="61.5" customWidth="1"/>
    <col min="10" max="10" width="35.125" style="1" customWidth="1"/>
    <col min="11" max="11" width="9.875" customWidth="1"/>
  </cols>
  <sheetData>
    <row r="1" spans="1:16" x14ac:dyDescent="0.2">
      <c r="A1" t="s">
        <v>0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</row>
    <row r="2" spans="1:16" x14ac:dyDescent="0.2">
      <c r="B2">
        <v>1</v>
      </c>
      <c r="C2" t="s">
        <v>68</v>
      </c>
      <c r="D2" t="s">
        <v>60</v>
      </c>
      <c r="E2" t="s">
        <v>7</v>
      </c>
      <c r="F2" t="s">
        <v>44</v>
      </c>
      <c r="J2" s="1">
        <f>SUMIF(K2:P2,"&lt;9E307")</f>
        <v>1</v>
      </c>
      <c r="K2">
        <f>INDEX(Sheet2!$B:$B,MATCH(D2,Sheet2!$A:$A,0),$B:$B)</f>
        <v>-0.5</v>
      </c>
      <c r="L2">
        <f>INDEX(Sheet2!$B:$B,MATCH(E2,Sheet2!$A:$A,0),$B:$B)</f>
        <v>0.5</v>
      </c>
      <c r="M2">
        <f>INDEX(Sheet2!$B:$B,MATCH(F2,Sheet2!$A:$A,0),$B:$B)</f>
        <v>1</v>
      </c>
      <c r="N2" t="e">
        <f>INDEX(Sheet2!$B:$B,MATCH(G2,Sheet2!$A:$A,0),$B:$B)</f>
        <v>#N/A</v>
      </c>
      <c r="O2" t="e">
        <f>INDEX(Sheet2!$B:$B,MATCH(H2,Sheet2!$A:$A,0),$B:$B)</f>
        <v>#N/A</v>
      </c>
      <c r="P2" t="e">
        <f>INDEX(Sheet2!$B:$B,MATCH(I2,Sheet2!$A:$A,0),$B:$B)</f>
        <v>#N/A</v>
      </c>
    </row>
    <row r="3" spans="1:16" x14ac:dyDescent="0.2">
      <c r="B3">
        <v>1</v>
      </c>
      <c r="C3" t="s">
        <v>69</v>
      </c>
      <c r="D3" t="s">
        <v>60</v>
      </c>
      <c r="E3" t="s">
        <v>7</v>
      </c>
      <c r="F3" t="s">
        <v>20</v>
      </c>
      <c r="J3" s="1">
        <f t="shared" ref="J3:J18" si="0">SUMIF(K3:P3,"&lt;9E307")</f>
        <v>1</v>
      </c>
      <c r="K3">
        <f>INDEX(Sheet2!$B:$B,MATCH(D3,Sheet2!$A:$A,0),$B:$B)</f>
        <v>-0.5</v>
      </c>
      <c r="L3">
        <f>INDEX(Sheet2!$B:$B,MATCH(E3,Sheet2!$A:$A,0),$B:$B)</f>
        <v>0.5</v>
      </c>
      <c r="M3">
        <f>INDEX(Sheet2!$B:$B,MATCH(F3,Sheet2!$A:$A,0),$B:$B)</f>
        <v>1</v>
      </c>
      <c r="N3" t="e">
        <f>INDEX(Sheet2!$B:$B,MATCH(G3,Sheet2!$A:$A,0),$B:$B)</f>
        <v>#N/A</v>
      </c>
      <c r="O3" t="e">
        <f>INDEX(Sheet2!$B:$B,MATCH(H3,Sheet2!$A:$A,0),$B:$B)</f>
        <v>#N/A</v>
      </c>
      <c r="P3" t="e">
        <f>INDEX(Sheet2!$B:$B,MATCH(I3,Sheet2!$A:$A,0),$B:$B)</f>
        <v>#N/A</v>
      </c>
    </row>
    <row r="4" spans="1:16" x14ac:dyDescent="0.2">
      <c r="B4">
        <v>1</v>
      </c>
      <c r="C4" t="s">
        <v>70</v>
      </c>
      <c r="D4" t="s">
        <v>60</v>
      </c>
      <c r="E4" t="s">
        <v>9</v>
      </c>
      <c r="F4" t="s">
        <v>13</v>
      </c>
      <c r="J4" s="1">
        <f t="shared" si="0"/>
        <v>1</v>
      </c>
      <c r="K4">
        <f>INDEX(Sheet2!$B:$B,MATCH(D4,Sheet2!$A:$A,0),$B:$B)</f>
        <v>-0.5</v>
      </c>
      <c r="L4">
        <f>INDEX(Sheet2!$B:$B,MATCH(E4,Sheet2!$A:$A,0),$B:$B)</f>
        <v>1</v>
      </c>
      <c r="M4">
        <f>INDEX(Sheet2!$B:$B,MATCH(F4,Sheet2!$A:$A,0),$B:$B)</f>
        <v>0.5</v>
      </c>
      <c r="N4" t="e">
        <f>INDEX(Sheet2!$B:$B,MATCH(G4,Sheet2!$A:$A,0),$B:$B)</f>
        <v>#N/A</v>
      </c>
      <c r="O4" t="e">
        <f>INDEX(Sheet2!$B:$B,MATCH(H4,Sheet2!$A:$A,0),$B:$B)</f>
        <v>#N/A</v>
      </c>
      <c r="P4" t="e">
        <f>INDEX(Sheet2!$B:$B,MATCH(I4,Sheet2!$A:$A,0),$B:$B)</f>
        <v>#N/A</v>
      </c>
    </row>
    <row r="5" spans="1:16" x14ac:dyDescent="0.2">
      <c r="B5">
        <v>1</v>
      </c>
      <c r="C5" t="s">
        <v>72</v>
      </c>
      <c r="D5" t="s">
        <v>60</v>
      </c>
      <c r="E5" t="s">
        <v>15</v>
      </c>
      <c r="J5" s="1">
        <f t="shared" si="0"/>
        <v>0.5</v>
      </c>
      <c r="K5">
        <f>INDEX(Sheet2!$B:$B,MATCH(D5,Sheet2!$A:$A,0),$B:$B)</f>
        <v>-0.5</v>
      </c>
      <c r="L5">
        <f>INDEX(Sheet2!$B:$B,MATCH(E5,Sheet2!$A:$A,0),$B:$B)</f>
        <v>1</v>
      </c>
      <c r="M5" t="e">
        <f>INDEX(Sheet2!$B:$B,MATCH(F5,Sheet2!$A:$A,0),$B:$B)</f>
        <v>#N/A</v>
      </c>
      <c r="N5" t="e">
        <f>INDEX(Sheet2!$B:$B,MATCH(G5,Sheet2!$A:$A,0),$B:$B)</f>
        <v>#N/A</v>
      </c>
      <c r="O5" t="e">
        <f>INDEX(Sheet2!$B:$B,MATCH(H5,Sheet2!$A:$A,0),$B:$B)</f>
        <v>#N/A</v>
      </c>
      <c r="P5" t="e">
        <f>INDEX(Sheet2!$B:$B,MATCH(I5,Sheet2!$A:$A,0),$B:$B)</f>
        <v>#N/A</v>
      </c>
    </row>
    <row r="6" spans="1:16" x14ac:dyDescent="0.2">
      <c r="B6">
        <v>1</v>
      </c>
      <c r="C6" t="s">
        <v>73</v>
      </c>
      <c r="D6" t="s">
        <v>62</v>
      </c>
      <c r="E6" t="s">
        <v>11</v>
      </c>
      <c r="F6" t="s">
        <v>42</v>
      </c>
      <c r="J6" s="1">
        <f t="shared" si="0"/>
        <v>2</v>
      </c>
      <c r="K6">
        <f>INDEX(Sheet2!$B:$B,MATCH(D6,Sheet2!$A:$A,0),Sheet2!$B:$B)</f>
        <v>-1</v>
      </c>
      <c r="L6">
        <f>INDEX(Sheet2!$B:$B,MATCH(E6,Sheet2!$A:$A,0),Sheet2!$B:$B)</f>
        <v>2</v>
      </c>
      <c r="M6">
        <f>INDEX(Sheet2!$B:$B,MATCH(F6,Sheet2!$A:$A,0),Sheet2!$B:$B)</f>
        <v>1</v>
      </c>
      <c r="N6" t="e">
        <f>INDEX(Sheet2!$B:$B,MATCH(G6,Sheet2!$A:$A,0),$B:$B)</f>
        <v>#N/A</v>
      </c>
      <c r="O6" t="e">
        <f>INDEX(Sheet2!$B:$B,MATCH(H6,Sheet2!$A:$A,0),$B:$B)</f>
        <v>#N/A</v>
      </c>
      <c r="P6" t="e">
        <f>INDEX(Sheet2!$B:$B,MATCH(I6,Sheet2!$A:$A,0),$B:$B)</f>
        <v>#N/A</v>
      </c>
    </row>
    <row r="7" spans="1:16" x14ac:dyDescent="0.2">
      <c r="B7">
        <v>1</v>
      </c>
      <c r="C7" t="s">
        <v>71</v>
      </c>
      <c r="D7" t="s">
        <v>62</v>
      </c>
      <c r="E7" t="s">
        <v>11</v>
      </c>
      <c r="F7" t="s">
        <v>24</v>
      </c>
      <c r="G7" t="s">
        <v>74</v>
      </c>
      <c r="J7" s="1">
        <f t="shared" si="0"/>
        <v>0.5</v>
      </c>
      <c r="K7">
        <f>INDEX(Sheet2!$B:$B,MATCH(D7,Sheet2!$A:$A,0),$B:$B)</f>
        <v>-1</v>
      </c>
      <c r="L7">
        <f>INDEX(Sheet2!$B:$B,MATCH(E7,Sheet2!$A:$A,0),$B:$B)</f>
        <v>2</v>
      </c>
      <c r="M7">
        <f>INDEX(Sheet2!$B:$B,MATCH(F7,Sheet2!$A:$A,0),$B:$B)</f>
        <v>-2</v>
      </c>
      <c r="N7">
        <f>INDEX(Sheet2!$B:$B,MATCH(G7,Sheet2!$A:$A,0),$B:$B)</f>
        <v>1.5</v>
      </c>
      <c r="O7" t="e">
        <f>INDEX(Sheet2!$B:$B,MATCH(H7,Sheet2!$A:$A,0),$B:$B)</f>
        <v>#N/A</v>
      </c>
      <c r="P7" t="e">
        <f>INDEX(Sheet2!$B:$B,MATCH(I7,Sheet2!$A:$A,0),$B:$B)</f>
        <v>#N/A</v>
      </c>
    </row>
    <row r="8" spans="1:16" x14ac:dyDescent="0.2">
      <c r="B8">
        <v>1</v>
      </c>
      <c r="C8" t="s">
        <v>76</v>
      </c>
      <c r="D8" t="s">
        <v>62</v>
      </c>
      <c r="E8" t="s">
        <v>9</v>
      </c>
      <c r="F8" t="s">
        <v>15</v>
      </c>
      <c r="J8" s="1">
        <f t="shared" si="0"/>
        <v>1</v>
      </c>
      <c r="K8">
        <f>INDEX(Sheet2!$B:$B,MATCH(D8,Sheet2!$A:$A,0),$B:$B)</f>
        <v>-1</v>
      </c>
      <c r="L8">
        <f>INDEX(Sheet2!$B:$B,MATCH(E8,Sheet2!$A:$A,0),$B:$B)</f>
        <v>1</v>
      </c>
      <c r="M8">
        <f>INDEX(Sheet2!$B:$B,MATCH(F8,Sheet2!$A:$A,0),$B:$B)</f>
        <v>1</v>
      </c>
      <c r="N8" t="e">
        <f>INDEX(Sheet2!$B:$B,MATCH(G8,Sheet2!$A:$A,0),$B:$B)</f>
        <v>#N/A</v>
      </c>
      <c r="O8" t="e">
        <f>INDEX(Sheet2!$B:$B,MATCH(H8,Sheet2!$A:$A,0),$B:$B)</f>
        <v>#N/A</v>
      </c>
      <c r="P8" t="e">
        <f>INDEX(Sheet2!$B:$B,MATCH(I8,Sheet2!$A:$A,0),$B:$B)</f>
        <v>#N/A</v>
      </c>
    </row>
    <row r="9" spans="1:16" x14ac:dyDescent="0.2">
      <c r="B9">
        <v>1</v>
      </c>
      <c r="D9" t="s">
        <v>62</v>
      </c>
      <c r="E9" t="s">
        <v>9</v>
      </c>
      <c r="J9" s="1">
        <f t="shared" si="0"/>
        <v>0</v>
      </c>
      <c r="K9">
        <f>INDEX(Sheet2!$B:$B,MATCH(D9,Sheet2!$A:$A,0),$B:$B)</f>
        <v>-1</v>
      </c>
      <c r="L9">
        <f>INDEX(Sheet2!$B:$B,MATCH(E9,Sheet2!$A:$A,0),$B:$B)</f>
        <v>1</v>
      </c>
      <c r="M9" t="e">
        <f>INDEX(Sheet2!$B:$B,MATCH(F9,Sheet2!$A:$A,0),$B:$B)</f>
        <v>#N/A</v>
      </c>
      <c r="N9" t="e">
        <f>INDEX(Sheet2!$B:$B,MATCH(G9,Sheet2!$A:$A,0),$B:$B)</f>
        <v>#N/A</v>
      </c>
      <c r="O9" t="e">
        <f>INDEX(Sheet2!$B:$B,MATCH(H9,Sheet2!$A:$A,0),$B:$B)</f>
        <v>#N/A</v>
      </c>
      <c r="P9" t="e">
        <f>INDEX(Sheet2!$B:$B,MATCH(I9,Sheet2!$A:$A,0),$B:$B)</f>
        <v>#N/A</v>
      </c>
    </row>
    <row r="10" spans="1:16" x14ac:dyDescent="0.2">
      <c r="B10">
        <v>1</v>
      </c>
      <c r="D10" t="s">
        <v>62</v>
      </c>
      <c r="E10" t="s">
        <v>9</v>
      </c>
      <c r="J10" s="1">
        <f t="shared" si="0"/>
        <v>0</v>
      </c>
      <c r="K10">
        <f>INDEX(Sheet2!$B:$B,MATCH(D10,Sheet2!$A:$A,0),$B:$B)</f>
        <v>-1</v>
      </c>
      <c r="L10">
        <f>INDEX(Sheet2!$B:$B,MATCH(E10,Sheet2!$A:$A,0),$B:$B)</f>
        <v>1</v>
      </c>
      <c r="M10" t="e">
        <f>INDEX(Sheet2!$B:$B,MATCH(F10,Sheet2!$A:$A,0),$B:$B)</f>
        <v>#N/A</v>
      </c>
      <c r="N10" t="e">
        <f>INDEX(Sheet2!$B:$B,MATCH(G10,Sheet2!$A:$A,0),$B:$B)</f>
        <v>#N/A</v>
      </c>
      <c r="O10" t="e">
        <f>INDEX(Sheet2!$B:$B,MATCH(H10,Sheet2!$A:$A,0),$B:$B)</f>
        <v>#N/A</v>
      </c>
      <c r="P10" t="e">
        <f>INDEX(Sheet2!$B:$B,MATCH(I10,Sheet2!$A:$A,0),$B:$B)</f>
        <v>#N/A</v>
      </c>
    </row>
    <row r="11" spans="1:16" x14ac:dyDescent="0.2">
      <c r="B11">
        <v>1</v>
      </c>
      <c r="D11" t="s">
        <v>62</v>
      </c>
      <c r="E11" t="s">
        <v>9</v>
      </c>
      <c r="J11" s="1">
        <f t="shared" si="0"/>
        <v>0</v>
      </c>
      <c r="K11">
        <f>INDEX(Sheet2!$B:$B,MATCH(D11,Sheet2!$A:$A,0),$B:$B)</f>
        <v>-1</v>
      </c>
      <c r="L11">
        <f>INDEX(Sheet2!$B:$B,MATCH(E11,Sheet2!$A:$A,0),$B:$B)</f>
        <v>1</v>
      </c>
      <c r="M11" t="e">
        <f>INDEX(Sheet2!$B:$B,MATCH(F11,Sheet2!$A:$A,0),$B:$B)</f>
        <v>#N/A</v>
      </c>
      <c r="N11" t="e">
        <f>INDEX(Sheet2!$B:$B,MATCH(G11,Sheet2!$A:$A,0),$B:$B)</f>
        <v>#N/A</v>
      </c>
      <c r="O11" t="e">
        <f>INDEX(Sheet2!$B:$B,MATCH(H11,Sheet2!$A:$A,0),$B:$B)</f>
        <v>#N/A</v>
      </c>
      <c r="P11" t="e">
        <f>INDEX(Sheet2!$B:$B,MATCH(I11,Sheet2!$A:$A,0),$B:$B)</f>
        <v>#N/A</v>
      </c>
    </row>
    <row r="12" spans="1:16" x14ac:dyDescent="0.2">
      <c r="D12" t="s">
        <v>62</v>
      </c>
      <c r="E12" t="s">
        <v>11</v>
      </c>
      <c r="J12" s="1">
        <f t="shared" si="0"/>
        <v>1</v>
      </c>
      <c r="K12">
        <f>INDEX(Sheet2!$B:$B,MATCH(D12,Sheet2!$A:$A,0),$B:$B)</f>
        <v>-1</v>
      </c>
      <c r="L12">
        <f>INDEX(Sheet2!$B:$B,MATCH(E12,Sheet2!$A:$A,0),$B:$B)</f>
        <v>2</v>
      </c>
      <c r="M12" t="e">
        <f>INDEX(Sheet2!$B:$B,MATCH(F12,Sheet2!$A:$A,0),$B:$B)</f>
        <v>#N/A</v>
      </c>
      <c r="N12" t="e">
        <f>INDEX(Sheet2!$B:$B,MATCH(G12,Sheet2!$A:$A,0),$B:$B)</f>
        <v>#N/A</v>
      </c>
      <c r="O12" t="e">
        <f>INDEX(Sheet2!$B:$B,MATCH(H12,Sheet2!$A:$A,0),$B:$B)</f>
        <v>#N/A</v>
      </c>
      <c r="P12" t="e">
        <f>INDEX(Sheet2!$B:$B,MATCH(I12,Sheet2!$A:$A,0),$B:$B)</f>
        <v>#N/A</v>
      </c>
    </row>
    <row r="13" spans="1:16" x14ac:dyDescent="0.2">
      <c r="D13" t="s">
        <v>62</v>
      </c>
      <c r="E13" t="s">
        <v>11</v>
      </c>
      <c r="J13" s="1">
        <f t="shared" si="0"/>
        <v>1</v>
      </c>
      <c r="K13">
        <f>INDEX(Sheet2!$B:$B,MATCH(D13,Sheet2!$A:$A,0),$B:$B)</f>
        <v>-1</v>
      </c>
      <c r="L13">
        <f>INDEX(Sheet2!$B:$B,MATCH(E13,Sheet2!$A:$A,0),$B:$B)</f>
        <v>2</v>
      </c>
      <c r="M13" t="e">
        <f>INDEX(Sheet2!$B:$B,MATCH(F13,Sheet2!$A:$A,0),$B:$B)</f>
        <v>#N/A</v>
      </c>
      <c r="N13" t="e">
        <f>INDEX(Sheet2!$B:$B,MATCH(G13,Sheet2!$A:$A,0),$B:$B)</f>
        <v>#N/A</v>
      </c>
      <c r="O13" t="e">
        <f>INDEX(Sheet2!$B:$B,MATCH(H13,Sheet2!$A:$A,0),$B:$B)</f>
        <v>#N/A</v>
      </c>
      <c r="P13" t="e">
        <f>INDEX(Sheet2!$B:$B,MATCH(I13,Sheet2!$A:$A,0),$B:$B)</f>
        <v>#N/A</v>
      </c>
    </row>
    <row r="14" spans="1:16" x14ac:dyDescent="0.2">
      <c r="D14" t="s">
        <v>62</v>
      </c>
      <c r="E14" t="s">
        <v>11</v>
      </c>
      <c r="J14" s="1">
        <f t="shared" si="0"/>
        <v>1</v>
      </c>
      <c r="K14">
        <f>INDEX(Sheet2!$B:$B,MATCH(D14,Sheet2!$A:$A,0),$B:$B)</f>
        <v>-1</v>
      </c>
      <c r="L14">
        <f>INDEX(Sheet2!$B:$B,MATCH(E14,Sheet2!$A:$A,0),$B:$B)</f>
        <v>2</v>
      </c>
      <c r="M14" t="e">
        <f>INDEX(Sheet2!$B:$B,MATCH(F14,Sheet2!$A:$A,0),$B:$B)</f>
        <v>#N/A</v>
      </c>
      <c r="N14" t="e">
        <f>INDEX(Sheet2!$B:$B,MATCH(G14,Sheet2!$A:$A,0),$B:$B)</f>
        <v>#N/A</v>
      </c>
      <c r="O14" t="e">
        <f>INDEX(Sheet2!$B:$B,MATCH(H14,Sheet2!$A:$A,0),$B:$B)</f>
        <v>#N/A</v>
      </c>
      <c r="P14" t="e">
        <f>INDEX(Sheet2!$B:$B,MATCH(I14,Sheet2!$A:$A,0),$B:$B)</f>
        <v>#N/A</v>
      </c>
    </row>
    <row r="15" spans="1:16" x14ac:dyDescent="0.2">
      <c r="D15" t="s">
        <v>64</v>
      </c>
      <c r="E15" t="s">
        <v>13</v>
      </c>
      <c r="J15" s="1">
        <f t="shared" si="0"/>
        <v>-1.5</v>
      </c>
      <c r="K15">
        <f>INDEX(Sheet2!$B:$B,MATCH(D15,Sheet2!$A:$A,0),$B:$B)</f>
        <v>-2</v>
      </c>
      <c r="L15">
        <f>INDEX(Sheet2!$B:$B,MATCH(E15,Sheet2!$A:$A,0),$B:$B)</f>
        <v>0.5</v>
      </c>
      <c r="M15" t="e">
        <f>INDEX(Sheet2!$B:$B,MATCH(F15,Sheet2!$A:$A,0),$B:$B)</f>
        <v>#N/A</v>
      </c>
      <c r="N15" t="e">
        <f>INDEX(Sheet2!$B:$B,MATCH(G15,Sheet2!$A:$A,0),$B:$B)</f>
        <v>#N/A</v>
      </c>
      <c r="O15" t="e">
        <f>INDEX(Sheet2!$B:$B,MATCH(H15,Sheet2!$A:$A,0),$B:$B)</f>
        <v>#N/A</v>
      </c>
      <c r="P15" t="e">
        <f>INDEX(Sheet2!$B:$B,MATCH(I15,Sheet2!$A:$A,0),$B:$B)</f>
        <v>#N/A</v>
      </c>
    </row>
    <row r="16" spans="1:16" x14ac:dyDescent="0.2">
      <c r="D16" t="s">
        <v>64</v>
      </c>
      <c r="E16" t="s">
        <v>13</v>
      </c>
      <c r="J16" s="1">
        <f t="shared" si="0"/>
        <v>-1.5</v>
      </c>
      <c r="K16">
        <f>INDEX(Sheet2!$B:$B,MATCH(D16,Sheet2!$A:$A,0),$B:$B)</f>
        <v>-2</v>
      </c>
      <c r="L16">
        <f>INDEX(Sheet2!$B:$B,MATCH(E16,Sheet2!$A:$A,0),$B:$B)</f>
        <v>0.5</v>
      </c>
      <c r="M16" t="e">
        <f>INDEX(Sheet2!$B:$B,MATCH(F16,Sheet2!$A:$A,0),$B:$B)</f>
        <v>#N/A</v>
      </c>
      <c r="N16" t="e">
        <f>INDEX(Sheet2!$B:$B,MATCH(G16,Sheet2!$A:$A,0),$B:$B)</f>
        <v>#N/A</v>
      </c>
      <c r="O16" t="e">
        <f>INDEX(Sheet2!$B:$B,MATCH(H16,Sheet2!$A:$A,0),$B:$B)</f>
        <v>#N/A</v>
      </c>
      <c r="P16" t="e">
        <f>INDEX(Sheet2!$B:$B,MATCH(I16,Sheet2!$A:$A,0),$B:$B)</f>
        <v>#N/A</v>
      </c>
    </row>
    <row r="17" spans="4:16" x14ac:dyDescent="0.2">
      <c r="D17" t="s">
        <v>64</v>
      </c>
      <c r="E17" t="s">
        <v>15</v>
      </c>
      <c r="J17" s="1">
        <f t="shared" si="0"/>
        <v>-1</v>
      </c>
      <c r="K17">
        <f>INDEX(Sheet2!$B:$B,MATCH(D17,Sheet2!$A:$A,0),$B:$B)</f>
        <v>-2</v>
      </c>
      <c r="L17">
        <f>INDEX(Sheet2!$B:$B,MATCH(E17,Sheet2!$A:$A,0),$B:$B)</f>
        <v>1</v>
      </c>
      <c r="M17" t="e">
        <f>INDEX(Sheet2!$B:$B,MATCH(F17,Sheet2!$A:$A,0),$B:$B)</f>
        <v>#N/A</v>
      </c>
      <c r="N17" t="e">
        <f>INDEX(Sheet2!$B:$B,MATCH(G17,Sheet2!$A:$A,0),$B:$B)</f>
        <v>#N/A</v>
      </c>
      <c r="O17" t="e">
        <f>INDEX(Sheet2!$B:$B,MATCH(H17,Sheet2!$A:$A,0),$B:$B)</f>
        <v>#N/A</v>
      </c>
      <c r="P17" t="e">
        <f>INDEX(Sheet2!$B:$B,MATCH(I17,Sheet2!$A:$A,0),$B:$B)</f>
        <v>#N/A</v>
      </c>
    </row>
    <row r="18" spans="4:16" x14ac:dyDescent="0.2">
      <c r="D18" t="s">
        <v>64</v>
      </c>
      <c r="E18" t="s">
        <v>17</v>
      </c>
      <c r="J18" s="1">
        <f t="shared" si="0"/>
        <v>0</v>
      </c>
      <c r="K18">
        <f>INDEX(Sheet2!$B:$B,MATCH(D18,Sheet2!$A:$A,0),$B:$B)</f>
        <v>-2</v>
      </c>
      <c r="L18">
        <f>INDEX(Sheet2!$B:$B,MATCH(E18,Sheet2!$A:$A,0),$B:$B)</f>
        <v>2</v>
      </c>
      <c r="M18" t="e">
        <f>INDEX(Sheet2!$B:$B,MATCH(F18,Sheet2!$A:$A,0),$B:$B)</f>
        <v>#N/A</v>
      </c>
      <c r="N18" t="e">
        <f>INDEX(Sheet2!$B:$B,MATCH(G18,Sheet2!$A:$A,0),$B:$B)</f>
        <v>#N/A</v>
      </c>
      <c r="O18" t="e">
        <f>INDEX(Sheet2!$B:$B,MATCH(H18,Sheet2!$A:$A,0),$B:$B)</f>
        <v>#N/A</v>
      </c>
      <c r="P18" t="e">
        <f>INDEX(Sheet2!$B:$B,MATCH(I18,Sheet2!$A:$A,0),$B:$B)</f>
        <v>#N/A</v>
      </c>
    </row>
  </sheetData>
  <dataConsolidate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A27A1D-7290-4715-9967-9379BE4FF652}">
          <x14:formula1>
            <xm:f>Sheet2!$A$2:$A$1048576</xm:f>
          </x14:formula1>
          <xm:sqref>D2:I1048576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2B74-F4C9-46A9-8AE1-686F72F699EF}">
  <dimension ref="A1:C29"/>
  <sheetViews>
    <sheetView workbookViewId="0">
      <selection activeCell="C29" sqref="C29"/>
    </sheetView>
  </sheetViews>
  <sheetFormatPr defaultRowHeight="14.25" x14ac:dyDescent="0.2"/>
  <sheetData>
    <row r="1" spans="1:2" x14ac:dyDescent="0.2">
      <c r="A1" t="s">
        <v>49</v>
      </c>
      <c r="B1" t="s">
        <v>50</v>
      </c>
    </row>
    <row r="2" spans="1:2" x14ac:dyDescent="0.2">
      <c r="A2" t="s">
        <v>8</v>
      </c>
      <c r="B2">
        <v>0.5</v>
      </c>
    </row>
    <row r="3" spans="1:2" x14ac:dyDescent="0.2">
      <c r="A3" t="s">
        <v>10</v>
      </c>
      <c r="B3">
        <v>1</v>
      </c>
    </row>
    <row r="4" spans="1:2" x14ac:dyDescent="0.2">
      <c r="A4" t="s">
        <v>12</v>
      </c>
      <c r="B4">
        <v>2</v>
      </c>
    </row>
    <row r="5" spans="1:2" x14ac:dyDescent="0.2">
      <c r="A5" t="s">
        <v>58</v>
      </c>
      <c r="B5">
        <v>1</v>
      </c>
    </row>
    <row r="6" spans="1:2" x14ac:dyDescent="0.2">
      <c r="A6" t="s">
        <v>45</v>
      </c>
      <c r="B6">
        <v>1</v>
      </c>
    </row>
    <row r="7" spans="1:2" x14ac:dyDescent="0.2">
      <c r="A7" t="s">
        <v>46</v>
      </c>
      <c r="B7">
        <v>1</v>
      </c>
    </row>
    <row r="8" spans="1:2" x14ac:dyDescent="0.2">
      <c r="A8" t="s">
        <v>47</v>
      </c>
      <c r="B8">
        <v>1</v>
      </c>
    </row>
    <row r="9" spans="1:2" x14ac:dyDescent="0.2">
      <c r="A9" t="s">
        <v>14</v>
      </c>
      <c r="B9">
        <v>0.5</v>
      </c>
    </row>
    <row r="10" spans="1:2" x14ac:dyDescent="0.2">
      <c r="A10" t="s">
        <v>16</v>
      </c>
      <c r="B10">
        <v>1</v>
      </c>
    </row>
    <row r="11" spans="1:2" x14ac:dyDescent="0.2">
      <c r="A11" t="s">
        <v>18</v>
      </c>
      <c r="B11">
        <v>2</v>
      </c>
    </row>
    <row r="12" spans="1:2" x14ac:dyDescent="0.2">
      <c r="A12" t="s">
        <v>19</v>
      </c>
      <c r="B12">
        <v>1</v>
      </c>
    </row>
    <row r="13" spans="1:2" x14ac:dyDescent="0.2">
      <c r="A13" t="s">
        <v>21</v>
      </c>
      <c r="B13">
        <v>1</v>
      </c>
    </row>
    <row r="14" spans="1:2" x14ac:dyDescent="0.2">
      <c r="A14" t="s">
        <v>48</v>
      </c>
      <c r="B14">
        <v>1</v>
      </c>
    </row>
    <row r="15" spans="1:2" x14ac:dyDescent="0.2">
      <c r="A15" t="s">
        <v>40</v>
      </c>
      <c r="B15">
        <v>2</v>
      </c>
    </row>
    <row r="16" spans="1:2" x14ac:dyDescent="0.2">
      <c r="A16" t="s">
        <v>41</v>
      </c>
      <c r="B16">
        <v>-1</v>
      </c>
    </row>
    <row r="17" spans="1:3" x14ac:dyDescent="0.2">
      <c r="A17" t="s">
        <v>22</v>
      </c>
      <c r="B17">
        <v>1</v>
      </c>
      <c r="C17" t="s">
        <v>37</v>
      </c>
    </row>
    <row r="18" spans="1:3" x14ac:dyDescent="0.2">
      <c r="A18" t="s">
        <v>23</v>
      </c>
      <c r="B18">
        <v>1</v>
      </c>
      <c r="C18" t="s">
        <v>38</v>
      </c>
    </row>
    <row r="19" spans="1:3" x14ac:dyDescent="0.2">
      <c r="A19" t="s">
        <v>25</v>
      </c>
      <c r="B19">
        <v>-2</v>
      </c>
      <c r="C19" t="s">
        <v>39</v>
      </c>
    </row>
    <row r="20" spans="1:3" x14ac:dyDescent="0.2">
      <c r="A20" t="s">
        <v>61</v>
      </c>
      <c r="B20">
        <v>-0.5</v>
      </c>
      <c r="C20" t="s">
        <v>66</v>
      </c>
    </row>
    <row r="21" spans="1:3" x14ac:dyDescent="0.2">
      <c r="A21" t="s">
        <v>63</v>
      </c>
      <c r="B21">
        <v>-1</v>
      </c>
      <c r="C21" t="s">
        <v>36</v>
      </c>
    </row>
    <row r="22" spans="1:3" x14ac:dyDescent="0.2">
      <c r="A22" t="s">
        <v>65</v>
      </c>
      <c r="B22">
        <v>-2</v>
      </c>
      <c r="C22" t="s">
        <v>67</v>
      </c>
    </row>
    <row r="23" spans="1:3" x14ac:dyDescent="0.2">
      <c r="A23" t="s">
        <v>27</v>
      </c>
      <c r="B23">
        <v>-1</v>
      </c>
      <c r="C23" t="s">
        <v>32</v>
      </c>
    </row>
    <row r="24" spans="1:3" x14ac:dyDescent="0.2">
      <c r="A24" t="s">
        <v>28</v>
      </c>
      <c r="B24">
        <v>-1</v>
      </c>
      <c r="C24" t="s">
        <v>33</v>
      </c>
    </row>
    <row r="25" spans="1:3" x14ac:dyDescent="0.2">
      <c r="A25" t="s">
        <v>31</v>
      </c>
      <c r="B25">
        <v>-3</v>
      </c>
      <c r="C25" t="s">
        <v>35</v>
      </c>
    </row>
    <row r="26" spans="1:3" x14ac:dyDescent="0.2">
      <c r="A26" t="s">
        <v>59</v>
      </c>
      <c r="B26">
        <v>-1</v>
      </c>
    </row>
    <row r="27" spans="1:3" x14ac:dyDescent="0.2">
      <c r="A27" t="s">
        <v>34</v>
      </c>
      <c r="B27">
        <v>1</v>
      </c>
    </row>
    <row r="28" spans="1:3" x14ac:dyDescent="0.2">
      <c r="A28" t="s">
        <v>43</v>
      </c>
      <c r="B28">
        <v>1</v>
      </c>
    </row>
    <row r="29" spans="1:3" x14ac:dyDescent="0.2">
      <c r="A29" t="s">
        <v>75</v>
      </c>
      <c r="B29">
        <v>1.5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1DE4-EDC4-450A-A26A-05C25F648216}">
  <dimension ref="A1:L47"/>
  <sheetViews>
    <sheetView topLeftCell="A7" zoomScaleNormal="100" workbookViewId="0">
      <selection activeCell="D25" sqref="D25"/>
    </sheetView>
  </sheetViews>
  <sheetFormatPr defaultRowHeight="14.25" x14ac:dyDescent="0.2"/>
  <cols>
    <col min="4" max="4" width="65.25" customWidth="1"/>
    <col min="5" max="5" width="11.625" customWidth="1"/>
    <col min="6" max="6" width="10.875" customWidth="1"/>
  </cols>
  <sheetData>
    <row r="1" spans="1:12" x14ac:dyDescent="0.2">
      <c r="A1" t="s">
        <v>77</v>
      </c>
      <c r="B1" t="s">
        <v>0</v>
      </c>
      <c r="C1" t="s">
        <v>78</v>
      </c>
      <c r="D1" t="s">
        <v>79</v>
      </c>
      <c r="E1" t="s">
        <v>118</v>
      </c>
      <c r="F1" t="s">
        <v>119</v>
      </c>
      <c r="K1" s="3" t="s">
        <v>120</v>
      </c>
      <c r="L1" s="3" t="s">
        <v>122</v>
      </c>
    </row>
    <row r="2" spans="1:12" x14ac:dyDescent="0.2">
      <c r="A2">
        <v>10000</v>
      </c>
      <c r="B2" t="s">
        <v>80</v>
      </c>
      <c r="C2">
        <v>1</v>
      </c>
      <c r="D2" t="s">
        <v>81</v>
      </c>
      <c r="E2" s="2" t="s">
        <v>121</v>
      </c>
      <c r="F2" s="2" t="s">
        <v>123</v>
      </c>
      <c r="K2" s="2" t="s">
        <v>121</v>
      </c>
      <c r="L2" s="2" t="s">
        <v>123</v>
      </c>
    </row>
    <row r="3" spans="1:12" x14ac:dyDescent="0.2">
      <c r="A3">
        <v>10010</v>
      </c>
      <c r="B3" t="s">
        <v>82</v>
      </c>
      <c r="C3">
        <v>0</v>
      </c>
      <c r="D3" t="s">
        <v>83</v>
      </c>
      <c r="E3" s="2" t="s">
        <v>121</v>
      </c>
      <c r="F3" s="2" t="s">
        <v>123</v>
      </c>
    </row>
    <row r="4" spans="1:12" x14ac:dyDescent="0.2">
      <c r="A4">
        <v>10020</v>
      </c>
      <c r="B4" t="s">
        <v>84</v>
      </c>
      <c r="C4">
        <v>0</v>
      </c>
      <c r="D4" t="s">
        <v>85</v>
      </c>
      <c r="E4" s="2" t="s">
        <v>121</v>
      </c>
      <c r="F4" s="2" t="s">
        <v>123</v>
      </c>
    </row>
    <row r="5" spans="1:12" x14ac:dyDescent="0.2">
      <c r="A5">
        <v>10030</v>
      </c>
      <c r="B5" t="s">
        <v>86</v>
      </c>
      <c r="C5">
        <v>2</v>
      </c>
      <c r="D5" t="s">
        <v>87</v>
      </c>
      <c r="E5" s="2" t="s">
        <v>121</v>
      </c>
      <c r="F5" s="2" t="s">
        <v>123</v>
      </c>
      <c r="G5" t="s">
        <v>26</v>
      </c>
    </row>
    <row r="6" spans="1:12" x14ac:dyDescent="0.2">
      <c r="A6">
        <v>10040</v>
      </c>
      <c r="B6" t="s">
        <v>88</v>
      </c>
      <c r="C6">
        <v>1</v>
      </c>
      <c r="D6" t="s">
        <v>89</v>
      </c>
      <c r="E6" s="2" t="s">
        <v>121</v>
      </c>
      <c r="F6" s="2" t="s">
        <v>123</v>
      </c>
      <c r="G6" t="s">
        <v>26</v>
      </c>
    </row>
    <row r="7" spans="1:12" x14ac:dyDescent="0.2">
      <c r="A7">
        <v>10050</v>
      </c>
      <c r="B7" t="s">
        <v>90</v>
      </c>
      <c r="C7">
        <v>1</v>
      </c>
      <c r="D7" t="s">
        <v>91</v>
      </c>
      <c r="E7" s="2" t="s">
        <v>121</v>
      </c>
      <c r="F7" s="2" t="s">
        <v>123</v>
      </c>
      <c r="G7" t="s">
        <v>26</v>
      </c>
    </row>
    <row r="8" spans="1:12" x14ac:dyDescent="0.2">
      <c r="A8">
        <v>10060</v>
      </c>
      <c r="B8" t="s">
        <v>92</v>
      </c>
      <c r="C8">
        <v>3</v>
      </c>
      <c r="D8" t="s">
        <v>93</v>
      </c>
      <c r="E8" s="2" t="s">
        <v>121</v>
      </c>
      <c r="F8" s="2" t="s">
        <v>123</v>
      </c>
      <c r="G8" t="s">
        <v>26</v>
      </c>
    </row>
    <row r="9" spans="1:12" x14ac:dyDescent="0.2">
      <c r="A9">
        <v>10070</v>
      </c>
      <c r="B9" t="s">
        <v>94</v>
      </c>
      <c r="C9">
        <v>1</v>
      </c>
      <c r="D9" t="s">
        <v>95</v>
      </c>
      <c r="E9" s="2" t="s">
        <v>121</v>
      </c>
      <c r="F9" s="2" t="s">
        <v>123</v>
      </c>
    </row>
    <row r="10" spans="1:12" x14ac:dyDescent="0.2">
      <c r="A10">
        <v>10080</v>
      </c>
      <c r="B10" t="s">
        <v>96</v>
      </c>
      <c r="C10">
        <v>2</v>
      </c>
      <c r="D10" t="s">
        <v>97</v>
      </c>
      <c r="E10" s="2" t="s">
        <v>121</v>
      </c>
      <c r="F10" s="2" t="s">
        <v>123</v>
      </c>
    </row>
    <row r="11" spans="1:12" x14ac:dyDescent="0.2">
      <c r="A11">
        <v>10090</v>
      </c>
      <c r="B11" t="s">
        <v>98</v>
      </c>
      <c r="C11">
        <v>1</v>
      </c>
      <c r="D11" t="s">
        <v>99</v>
      </c>
      <c r="E11" s="2" t="s">
        <v>121</v>
      </c>
      <c r="F11" s="2" t="s">
        <v>123</v>
      </c>
      <c r="G11" t="s">
        <v>26</v>
      </c>
    </row>
    <row r="12" spans="1:12" x14ac:dyDescent="0.2">
      <c r="A12">
        <v>10100</v>
      </c>
      <c r="B12" t="s">
        <v>100</v>
      </c>
      <c r="C12">
        <v>1</v>
      </c>
      <c r="D12" t="s">
        <v>101</v>
      </c>
      <c r="E12" s="2" t="s">
        <v>121</v>
      </c>
      <c r="F12" s="2" t="s">
        <v>123</v>
      </c>
      <c r="G12" t="s">
        <v>26</v>
      </c>
    </row>
    <row r="13" spans="1:12" x14ac:dyDescent="0.2">
      <c r="A13">
        <v>10110</v>
      </c>
      <c r="B13" t="s">
        <v>102</v>
      </c>
      <c r="C13">
        <v>1</v>
      </c>
      <c r="D13" t="s">
        <v>103</v>
      </c>
      <c r="E13" s="2" t="s">
        <v>121</v>
      </c>
      <c r="F13" s="3" t="s">
        <v>122</v>
      </c>
      <c r="G13" t="s">
        <v>26</v>
      </c>
    </row>
    <row r="14" spans="1:12" x14ac:dyDescent="0.2">
      <c r="A14">
        <v>10120</v>
      </c>
      <c r="B14" t="s">
        <v>116</v>
      </c>
      <c r="C14">
        <v>0</v>
      </c>
      <c r="D14" t="s">
        <v>68</v>
      </c>
      <c r="E14" s="2" t="s">
        <v>121</v>
      </c>
      <c r="F14" s="3" t="s">
        <v>122</v>
      </c>
      <c r="G14" t="s">
        <v>26</v>
      </c>
    </row>
    <row r="15" spans="1:12" x14ac:dyDescent="0.2">
      <c r="A15">
        <v>10130</v>
      </c>
      <c r="B15" t="s">
        <v>124</v>
      </c>
      <c r="C15">
        <v>1</v>
      </c>
      <c r="D15" t="s">
        <v>125</v>
      </c>
      <c r="E15" s="3" t="s">
        <v>120</v>
      </c>
      <c r="F15" s="3" t="s">
        <v>122</v>
      </c>
      <c r="G15" t="s">
        <v>26</v>
      </c>
    </row>
    <row r="16" spans="1:12" x14ac:dyDescent="0.2">
      <c r="A16">
        <v>10140</v>
      </c>
      <c r="B16" t="s">
        <v>126</v>
      </c>
      <c r="C16">
        <v>1</v>
      </c>
      <c r="D16" t="s">
        <v>129</v>
      </c>
      <c r="E16" s="3" t="s">
        <v>120</v>
      </c>
      <c r="F16" s="3" t="s">
        <v>122</v>
      </c>
      <c r="G16" t="s">
        <v>26</v>
      </c>
    </row>
    <row r="17" spans="1:8" x14ac:dyDescent="0.2">
      <c r="A17">
        <v>10150</v>
      </c>
      <c r="C17">
        <v>1</v>
      </c>
      <c r="D17" t="s">
        <v>127</v>
      </c>
      <c r="E17" s="3" t="s">
        <v>120</v>
      </c>
      <c r="F17" s="3" t="s">
        <v>122</v>
      </c>
      <c r="G17" t="s">
        <v>26</v>
      </c>
    </row>
    <row r="18" spans="1:8" x14ac:dyDescent="0.2">
      <c r="A18">
        <v>10160</v>
      </c>
      <c r="B18" t="s">
        <v>150</v>
      </c>
      <c r="C18">
        <v>1</v>
      </c>
      <c r="D18" t="s">
        <v>128</v>
      </c>
      <c r="E18" s="3" t="s">
        <v>120</v>
      </c>
      <c r="F18" s="3" t="s">
        <v>122</v>
      </c>
      <c r="G18" t="s">
        <v>26</v>
      </c>
    </row>
    <row r="19" spans="1:8" x14ac:dyDescent="0.2">
      <c r="A19">
        <v>10170</v>
      </c>
      <c r="C19">
        <v>1</v>
      </c>
      <c r="D19" t="s">
        <v>139</v>
      </c>
      <c r="E19" s="3" t="s">
        <v>120</v>
      </c>
      <c r="F19" s="3" t="s">
        <v>122</v>
      </c>
      <c r="G19" t="s">
        <v>26</v>
      </c>
      <c r="H19" t="s">
        <v>27</v>
      </c>
    </row>
    <row r="20" spans="1:8" x14ac:dyDescent="0.2">
      <c r="A20">
        <v>10180</v>
      </c>
      <c r="B20" t="s">
        <v>149</v>
      </c>
      <c r="C20">
        <v>2</v>
      </c>
      <c r="D20" t="s">
        <v>157</v>
      </c>
      <c r="E20" s="3" t="s">
        <v>120</v>
      </c>
      <c r="F20" s="3" t="s">
        <v>122</v>
      </c>
      <c r="G20" t="s">
        <v>26</v>
      </c>
    </row>
    <row r="21" spans="1:8" x14ac:dyDescent="0.2">
      <c r="A21">
        <v>10190</v>
      </c>
      <c r="B21" t="s">
        <v>151</v>
      </c>
      <c r="C21">
        <v>1</v>
      </c>
      <c r="D21" t="s">
        <v>152</v>
      </c>
      <c r="E21" s="3" t="s">
        <v>120</v>
      </c>
      <c r="F21" s="3" t="s">
        <v>122</v>
      </c>
      <c r="G21" t="s">
        <v>27</v>
      </c>
    </row>
    <row r="22" spans="1:8" x14ac:dyDescent="0.2">
      <c r="A22">
        <v>10200</v>
      </c>
      <c r="B22" t="s">
        <v>153</v>
      </c>
      <c r="C22">
        <v>2</v>
      </c>
      <c r="D22" t="s">
        <v>154</v>
      </c>
      <c r="E22" s="3" t="s">
        <v>120</v>
      </c>
      <c r="F22" s="3" t="s">
        <v>122</v>
      </c>
      <c r="G22" t="s">
        <v>27</v>
      </c>
    </row>
    <row r="23" spans="1:8" x14ac:dyDescent="0.2">
      <c r="A23">
        <v>10210</v>
      </c>
      <c r="C23">
        <v>0</v>
      </c>
      <c r="D23" t="s">
        <v>155</v>
      </c>
      <c r="E23" s="3" t="s">
        <v>120</v>
      </c>
      <c r="F23" s="3" t="s">
        <v>122</v>
      </c>
      <c r="G23" t="s">
        <v>27</v>
      </c>
    </row>
    <row r="24" spans="1:8" x14ac:dyDescent="0.2">
      <c r="A24">
        <v>10220</v>
      </c>
      <c r="C24">
        <v>3</v>
      </c>
      <c r="D24" t="s">
        <v>156</v>
      </c>
      <c r="E24" s="3" t="s">
        <v>120</v>
      </c>
      <c r="F24" s="3" t="s">
        <v>122</v>
      </c>
    </row>
    <row r="25" spans="1:8" x14ac:dyDescent="0.2">
      <c r="A25">
        <v>10230</v>
      </c>
      <c r="E25" s="3"/>
      <c r="F25" s="3"/>
    </row>
    <row r="26" spans="1:8" x14ac:dyDescent="0.2">
      <c r="A26">
        <v>20000</v>
      </c>
      <c r="B26" t="s">
        <v>104</v>
      </c>
      <c r="C26">
        <v>1</v>
      </c>
      <c r="D26" t="s">
        <v>105</v>
      </c>
      <c r="E26" s="2" t="s">
        <v>121</v>
      </c>
      <c r="F26" s="2" t="s">
        <v>123</v>
      </c>
    </row>
    <row r="27" spans="1:8" x14ac:dyDescent="0.2">
      <c r="A27">
        <v>20010</v>
      </c>
      <c r="C27">
        <v>1</v>
      </c>
      <c r="D27" t="s">
        <v>117</v>
      </c>
      <c r="E27" s="3" t="s">
        <v>120</v>
      </c>
      <c r="F27" s="3" t="s">
        <v>122</v>
      </c>
      <c r="G27" t="s">
        <v>26</v>
      </c>
    </row>
    <row r="28" spans="1:8" x14ac:dyDescent="0.2">
      <c r="A28">
        <v>20020</v>
      </c>
      <c r="C28">
        <v>1</v>
      </c>
      <c r="D28" t="s">
        <v>130</v>
      </c>
      <c r="E28" s="3" t="s">
        <v>120</v>
      </c>
      <c r="F28" s="3" t="s">
        <v>122</v>
      </c>
      <c r="G28" t="s">
        <v>26</v>
      </c>
    </row>
    <row r="29" spans="1:8" x14ac:dyDescent="0.2">
      <c r="A29">
        <v>20030</v>
      </c>
      <c r="C29">
        <v>1</v>
      </c>
      <c r="D29" t="s">
        <v>131</v>
      </c>
      <c r="E29" s="3" t="s">
        <v>120</v>
      </c>
      <c r="F29" s="3" t="s">
        <v>122</v>
      </c>
      <c r="G29" t="s">
        <v>26</v>
      </c>
      <c r="H29" t="s">
        <v>132</v>
      </c>
    </row>
    <row r="30" spans="1:8" x14ac:dyDescent="0.2">
      <c r="A30">
        <v>20040</v>
      </c>
      <c r="C30">
        <v>1</v>
      </c>
      <c r="D30" t="s">
        <v>141</v>
      </c>
      <c r="E30" s="3" t="s">
        <v>120</v>
      </c>
      <c r="F30" s="3" t="s">
        <v>122</v>
      </c>
      <c r="G30" t="s">
        <v>26</v>
      </c>
    </row>
    <row r="31" spans="1:8" x14ac:dyDescent="0.2">
      <c r="A31">
        <v>20050</v>
      </c>
      <c r="C31">
        <v>1</v>
      </c>
      <c r="D31" t="s">
        <v>142</v>
      </c>
      <c r="E31" s="3" t="s">
        <v>120</v>
      </c>
      <c r="F31" s="3" t="s">
        <v>122</v>
      </c>
      <c r="G31" t="s">
        <v>26</v>
      </c>
    </row>
    <row r="32" spans="1:8" x14ac:dyDescent="0.2">
      <c r="A32">
        <v>30000</v>
      </c>
      <c r="B32" t="s">
        <v>106</v>
      </c>
      <c r="C32">
        <v>1</v>
      </c>
      <c r="D32" t="s">
        <v>107</v>
      </c>
      <c r="E32" s="2" t="s">
        <v>121</v>
      </c>
      <c r="F32" s="2" t="s">
        <v>123</v>
      </c>
    </row>
    <row r="33" spans="1:7" x14ac:dyDescent="0.2">
      <c r="A33">
        <v>30010</v>
      </c>
      <c r="B33" t="s">
        <v>108</v>
      </c>
      <c r="C33">
        <v>1</v>
      </c>
      <c r="D33" t="s">
        <v>146</v>
      </c>
      <c r="E33" s="2" t="s">
        <v>121</v>
      </c>
      <c r="F33" s="2" t="s">
        <v>123</v>
      </c>
    </row>
    <row r="34" spans="1:7" x14ac:dyDescent="0.2">
      <c r="A34">
        <v>30020</v>
      </c>
      <c r="B34" t="s">
        <v>109</v>
      </c>
      <c r="C34">
        <v>1</v>
      </c>
      <c r="D34" t="s">
        <v>134</v>
      </c>
      <c r="E34" s="2" t="s">
        <v>121</v>
      </c>
      <c r="F34" s="2" t="s">
        <v>123</v>
      </c>
    </row>
    <row r="35" spans="1:7" x14ac:dyDescent="0.2">
      <c r="A35">
        <v>30030</v>
      </c>
      <c r="B35" t="s">
        <v>114</v>
      </c>
      <c r="C35">
        <v>1</v>
      </c>
      <c r="D35" t="s">
        <v>115</v>
      </c>
      <c r="E35" s="2" t="s">
        <v>121</v>
      </c>
      <c r="F35" s="3" t="s">
        <v>122</v>
      </c>
      <c r="G35" t="s">
        <v>26</v>
      </c>
    </row>
    <row r="36" spans="1:7" x14ac:dyDescent="0.2">
      <c r="A36">
        <v>30040</v>
      </c>
      <c r="C36">
        <v>0</v>
      </c>
      <c r="D36" t="s">
        <v>133</v>
      </c>
      <c r="E36" s="3" t="s">
        <v>120</v>
      </c>
      <c r="F36" s="3" t="s">
        <v>122</v>
      </c>
      <c r="G36" t="s">
        <v>26</v>
      </c>
    </row>
    <row r="37" spans="1:7" x14ac:dyDescent="0.2">
      <c r="A37">
        <v>30050</v>
      </c>
      <c r="C37">
        <v>1</v>
      </c>
      <c r="D37" t="s">
        <v>135</v>
      </c>
      <c r="E37" s="3" t="s">
        <v>120</v>
      </c>
      <c r="F37" s="3" t="s">
        <v>122</v>
      </c>
      <c r="G37" t="s">
        <v>26</v>
      </c>
    </row>
    <row r="38" spans="1:7" x14ac:dyDescent="0.2">
      <c r="A38">
        <v>30060</v>
      </c>
      <c r="C38">
        <v>1</v>
      </c>
      <c r="D38" t="s">
        <v>138</v>
      </c>
      <c r="E38" s="3" t="s">
        <v>120</v>
      </c>
      <c r="F38" s="3" t="s">
        <v>122</v>
      </c>
      <c r="G38" t="s">
        <v>26</v>
      </c>
    </row>
    <row r="39" spans="1:7" x14ac:dyDescent="0.2">
      <c r="A39">
        <v>30070</v>
      </c>
      <c r="C39">
        <v>1</v>
      </c>
      <c r="D39" t="s">
        <v>143</v>
      </c>
      <c r="E39" s="3" t="s">
        <v>120</v>
      </c>
      <c r="F39" s="3" t="s">
        <v>122</v>
      </c>
      <c r="G39" t="s">
        <v>26</v>
      </c>
    </row>
    <row r="40" spans="1:7" x14ac:dyDescent="0.2">
      <c r="A40">
        <v>30080</v>
      </c>
      <c r="C40">
        <v>1</v>
      </c>
      <c r="D40" t="s">
        <v>144</v>
      </c>
      <c r="E40" s="3" t="s">
        <v>120</v>
      </c>
      <c r="F40" s="3" t="s">
        <v>122</v>
      </c>
      <c r="G40" t="s">
        <v>26</v>
      </c>
    </row>
    <row r="41" spans="1:7" x14ac:dyDescent="0.2">
      <c r="A41">
        <v>30090</v>
      </c>
      <c r="B41" t="s">
        <v>145</v>
      </c>
      <c r="C41">
        <v>3</v>
      </c>
      <c r="D41" t="s">
        <v>147</v>
      </c>
      <c r="E41" s="3" t="s">
        <v>120</v>
      </c>
      <c r="F41" s="3" t="s">
        <v>122</v>
      </c>
    </row>
    <row r="42" spans="1:7" x14ac:dyDescent="0.2">
      <c r="A42">
        <v>40000</v>
      </c>
      <c r="B42" t="s">
        <v>110</v>
      </c>
      <c r="C42">
        <v>1</v>
      </c>
      <c r="D42" t="s">
        <v>111</v>
      </c>
      <c r="E42" s="2" t="s">
        <v>121</v>
      </c>
      <c r="F42" s="2" t="s">
        <v>123</v>
      </c>
    </row>
    <row r="43" spans="1:7" x14ac:dyDescent="0.2">
      <c r="A43">
        <v>40010</v>
      </c>
      <c r="C43">
        <v>1</v>
      </c>
      <c r="D43" t="s">
        <v>136</v>
      </c>
      <c r="E43" s="3" t="s">
        <v>120</v>
      </c>
      <c r="F43" s="3" t="s">
        <v>122</v>
      </c>
    </row>
    <row r="44" spans="1:7" x14ac:dyDescent="0.2">
      <c r="A44">
        <v>40020</v>
      </c>
      <c r="C44">
        <v>1</v>
      </c>
      <c r="D44" t="s">
        <v>137</v>
      </c>
      <c r="E44" s="3" t="s">
        <v>120</v>
      </c>
      <c r="F44" s="3" t="s">
        <v>122</v>
      </c>
      <c r="G44" t="s">
        <v>26</v>
      </c>
    </row>
    <row r="45" spans="1:7" x14ac:dyDescent="0.2">
      <c r="A45">
        <v>40030</v>
      </c>
      <c r="C45">
        <v>1</v>
      </c>
      <c r="D45" t="s">
        <v>140</v>
      </c>
      <c r="E45" s="3" t="s">
        <v>120</v>
      </c>
      <c r="F45" s="3" t="s">
        <v>122</v>
      </c>
    </row>
    <row r="46" spans="1:7" x14ac:dyDescent="0.2">
      <c r="A46">
        <v>40040</v>
      </c>
      <c r="C46">
        <v>2</v>
      </c>
      <c r="D46" t="s">
        <v>148</v>
      </c>
      <c r="E46" s="3" t="s">
        <v>120</v>
      </c>
      <c r="F46" s="3" t="s">
        <v>122</v>
      </c>
    </row>
    <row r="47" spans="1:7" x14ac:dyDescent="0.2">
      <c r="A47">
        <v>50000</v>
      </c>
      <c r="B47" t="s">
        <v>112</v>
      </c>
      <c r="C47">
        <v>-1</v>
      </c>
      <c r="D47" t="s">
        <v>113</v>
      </c>
      <c r="E47" s="2" t="s">
        <v>121</v>
      </c>
      <c r="F47" s="2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59D5-1760-45AA-A8BF-C10FB99C46F9}">
  <dimension ref="A1:B1"/>
  <sheetViews>
    <sheetView tabSelected="1" workbookViewId="0">
      <selection activeCell="C10" sqref="C10"/>
    </sheetView>
  </sheetViews>
  <sheetFormatPr defaultRowHeight="14.25" x14ac:dyDescent="0.2"/>
  <cols>
    <col min="1" max="1" width="19.25" customWidth="1"/>
    <col min="2" max="2" width="26" customWidth="1"/>
  </cols>
  <sheetData>
    <row r="1" spans="1:2" x14ac:dyDescent="0.2">
      <c r="A1" t="s">
        <v>158</v>
      </c>
      <c r="B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进程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song</dc:creator>
  <cp:lastModifiedBy>宋磊</cp:lastModifiedBy>
  <dcterms:created xsi:type="dcterms:W3CDTF">2015-06-05T18:19:34Z</dcterms:created>
  <dcterms:modified xsi:type="dcterms:W3CDTF">2019-12-27T15:05:44Z</dcterms:modified>
</cp:coreProperties>
</file>