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<sst xmlns="http://schemas.openxmlformats.org/spreadsheetml/2006/main" count="3306" uniqueCount="26">
  <si>
    <t>unidade_federativa</t>
  </si>
  <si>
    <t>ano</t>
  </si>
  <si>
    <t>cobertura_n4</t>
  </si>
  <si>
    <t>area_ha_n4</t>
  </si>
  <si>
    <t>cobertura_n1</t>
  </si>
  <si>
    <t>area_ha_n1</t>
  </si>
  <si>
    <t>Cascavel</t>
  </si>
  <si>
    <t>Café</t>
  </si>
  <si>
    <t>Agropecuária</t>
  </si>
  <si>
    <t>Campo Alagado e Área Pantanosa</t>
  </si>
  <si>
    <t>Vegetação Herbácea e Arbustiva</t>
  </si>
  <si>
    <t>Formação Florestal</t>
  </si>
  <si>
    <t>Floresta</t>
  </si>
  <si>
    <t>Mosaico de Usos</t>
  </si>
  <si>
    <t>Outras Lavouras Perenes</t>
  </si>
  <si>
    <t>Outras Lavouras Temporárias</t>
  </si>
  <si>
    <t>Outras Áreas não Vegetadas</t>
  </si>
  <si>
    <t>Área não Vegetada</t>
  </si>
  <si>
    <t>Pastagem</t>
  </si>
  <si>
    <t>Silvicultura</t>
  </si>
  <si>
    <t>Soja</t>
  </si>
  <si>
    <t>Área Urbanizada</t>
  </si>
  <si>
    <t>Cana</t>
  </si>
  <si>
    <t>Foz do Iguaçu</t>
  </si>
  <si>
    <t>Marechal Cândido Rondon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</si>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</sst>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_ "/>
    <numFmt numFmtId="182" formatCode="0.00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7"/>
  <sheetViews>
    <sheetView tabSelected="1" topLeftCell="A442" workbookViewId="0">
      <selection activeCell="E460" sqref="E460"/>
    </sheetView>
  </sheetViews>
  <sheetFormatPr defaultColWidth="9" defaultRowHeight="14.4"/>
  <cols>
    <col min="1" max="1" width="20.5555555555556" customWidth="1"/>
    <col min="3" max="3" width="31.5555555555556" customWidth="1"/>
    <col min="4" max="4" width="12.8888888888889" customWidth="1"/>
    <col min="5" max="5" width="30.2222222222222" customWidth="1"/>
    <col min="6" max="6" width="11.7777777777778" customWidth="1"/>
    <col min="7" max="7" width="20.5555555555556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t="s">
        <v>6</v>
      </c>
      <c r="B2">
        <v>1985</v>
      </c>
      <c r="C2" t="s">
        <v>7</v>
      </c>
      <c r="D2">
        <v>1045.9111147583</v>
      </c>
      <c r="E2" t="s">
        <v>8</v>
      </c>
      <c r="F2">
        <f>SUM(D2+D5+D6+D7+D9+D10+D11)</f>
        <v>771120.089030559</v>
      </c>
      <c r="G2" s="3">
        <f>F2/100000</f>
        <v>7.71120089030559</v>
      </c>
      <c r="H2" s="4">
        <f>(G2*100)/$G$10</f>
        <v>69.5300871053557</v>
      </c>
      <c r="I2" s="3">
        <f>D2/100000</f>
        <v>0.010459111147583</v>
      </c>
    </row>
    <row r="3" spans="1:8">
      <c r="A3" t="s">
        <v>6</v>
      </c>
      <c r="B3">
        <v>1985</v>
      </c>
      <c r="C3" t="s">
        <v>9</v>
      </c>
      <c r="D3">
        <v>37.4397957153321</v>
      </c>
      <c r="E3" t="s">
        <v>10</v>
      </c>
      <c r="F3">
        <f>D3</f>
        <v>37.4397957153321</v>
      </c>
      <c r="G3" s="5">
        <f>F3/100000</f>
        <v>0.000374397957153321</v>
      </c>
      <c r="H3" s="4">
        <v>0</v>
      </c>
    </row>
    <row r="4" spans="1:8">
      <c r="A4" t="s">
        <v>6</v>
      </c>
      <c r="B4">
        <v>1985</v>
      </c>
      <c r="C4" t="s">
        <v>11</v>
      </c>
      <c r="D4">
        <v>331433.331769952</v>
      </c>
      <c r="E4" t="s">
        <v>12</v>
      </c>
      <c r="F4">
        <f>D4</f>
        <v>331433.331769952</v>
      </c>
      <c r="G4" s="3">
        <f>F4/100000</f>
        <v>3.31433331769952</v>
      </c>
      <c r="H4" s="4">
        <f>(G4*100)/$G$10</f>
        <v>29.8845650053734</v>
      </c>
    </row>
    <row r="5" spans="1:8">
      <c r="A5" t="s">
        <v>6</v>
      </c>
      <c r="B5">
        <v>1985</v>
      </c>
      <c r="C5" t="s">
        <v>13</v>
      </c>
      <c r="D5">
        <v>225103.401105292</v>
      </c>
      <c r="E5" t="s">
        <v>8</v>
      </c>
      <c r="H5" s="4"/>
    </row>
    <row r="6" spans="1:8">
      <c r="A6" t="s">
        <v>6</v>
      </c>
      <c r="B6">
        <v>1985</v>
      </c>
      <c r="C6" t="s">
        <v>14</v>
      </c>
      <c r="D6">
        <v>297.336946923828</v>
      </c>
      <c r="E6" t="s">
        <v>8</v>
      </c>
      <c r="H6" s="4"/>
    </row>
    <row r="7" spans="1:9">
      <c r="A7" t="s">
        <v>6</v>
      </c>
      <c r="B7">
        <v>1985</v>
      </c>
      <c r="C7" t="s">
        <v>15</v>
      </c>
      <c r="D7">
        <v>259021.306333632</v>
      </c>
      <c r="E7" t="s">
        <v>8</v>
      </c>
      <c r="F7" s="3">
        <f>D7/100000</f>
        <v>2.59021306333632</v>
      </c>
      <c r="H7" s="4"/>
      <c r="I7" s="4">
        <f>(F7*100)/$G$10</f>
        <v>23.3553427640072</v>
      </c>
    </row>
    <row r="8" spans="1:8">
      <c r="A8" t="s">
        <v>6</v>
      </c>
      <c r="B8">
        <v>1985</v>
      </c>
      <c r="C8" t="s">
        <v>16</v>
      </c>
      <c r="D8">
        <v>170.565733551025</v>
      </c>
      <c r="E8" t="s">
        <v>17</v>
      </c>
      <c r="F8">
        <f>SUM(D8+D12)</f>
        <v>6454.3328350952</v>
      </c>
      <c r="G8" s="3">
        <f>F8/100000</f>
        <v>0.0645433283509519</v>
      </c>
      <c r="H8" s="4">
        <f>(G8*100)/$G$10</f>
        <v>0.581972030835449</v>
      </c>
    </row>
    <row r="9" spans="1:5">
      <c r="A9" t="s">
        <v>6</v>
      </c>
      <c r="B9">
        <v>1985</v>
      </c>
      <c r="C9" t="s">
        <v>18</v>
      </c>
      <c r="D9">
        <v>152715.082971221</v>
      </c>
      <c r="E9" t="s">
        <v>8</v>
      </c>
    </row>
    <row r="10" spans="1:8">
      <c r="A10" t="s">
        <v>6</v>
      </c>
      <c r="B10">
        <v>1985</v>
      </c>
      <c r="C10" t="s">
        <v>19</v>
      </c>
      <c r="D10">
        <v>8803.40507545168</v>
      </c>
      <c r="E10" t="s">
        <v>8</v>
      </c>
      <c r="G10" s="3">
        <f>SUM(G2:G8)</f>
        <v>11.0904519343132</v>
      </c>
      <c r="H10" s="4">
        <f>SUM(H2:H8)</f>
        <v>99.9966241415645</v>
      </c>
    </row>
    <row r="11" spans="1:9">
      <c r="A11" t="s">
        <v>6</v>
      </c>
      <c r="B11">
        <v>1985</v>
      </c>
      <c r="C11" t="s">
        <v>20</v>
      </c>
      <c r="D11">
        <v>124133.64548328</v>
      </c>
      <c r="E11" t="s">
        <v>8</v>
      </c>
      <c r="F11" s="3">
        <f>D11/100000</f>
        <v>1.2413364548328</v>
      </c>
      <c r="I11" s="4">
        <f>(F11*100)/$G$10</f>
        <v>11.1928392295013</v>
      </c>
    </row>
    <row r="12" spans="1:5">
      <c r="A12" t="s">
        <v>6</v>
      </c>
      <c r="B12">
        <v>1985</v>
      </c>
      <c r="C12" t="s">
        <v>21</v>
      </c>
      <c r="D12">
        <v>6283.76710154417</v>
      </c>
      <c r="E12" t="s">
        <v>17</v>
      </c>
    </row>
    <row r="13" spans="1:4">
      <c r="A13" t="s">
        <v>6</v>
      </c>
      <c r="B13">
        <v>1986</v>
      </c>
      <c r="C13" t="s">
        <v>7</v>
      </c>
      <c r="D13">
        <v>1240.4789418457</v>
      </c>
    </row>
    <row r="14" spans="1:4">
      <c r="A14" t="s">
        <v>6</v>
      </c>
      <c r="B14">
        <v>1986</v>
      </c>
      <c r="C14" t="s">
        <v>9</v>
      </c>
      <c r="D14">
        <v>37.602604095459</v>
      </c>
    </row>
    <row r="15" spans="1:4">
      <c r="A15" t="s">
        <v>6</v>
      </c>
      <c r="B15">
        <v>1986</v>
      </c>
      <c r="C15" t="s">
        <v>11</v>
      </c>
      <c r="D15">
        <v>325294.044748294</v>
      </c>
    </row>
    <row r="16" spans="1:4">
      <c r="A16" t="s">
        <v>6</v>
      </c>
      <c r="B16">
        <v>1986</v>
      </c>
      <c r="C16" t="s">
        <v>13</v>
      </c>
      <c r="D16">
        <v>215485.407949418</v>
      </c>
    </row>
    <row r="17" spans="1:4">
      <c r="A17" t="s">
        <v>6</v>
      </c>
      <c r="B17">
        <v>1986</v>
      </c>
      <c r="C17" t="s">
        <v>14</v>
      </c>
      <c r="D17">
        <v>310.175419714355</v>
      </c>
    </row>
    <row r="18" spans="1:4">
      <c r="A18" t="s">
        <v>6</v>
      </c>
      <c r="B18">
        <v>1986</v>
      </c>
      <c r="C18" t="s">
        <v>15</v>
      </c>
      <c r="D18">
        <v>147523.347197959</v>
      </c>
    </row>
    <row r="19" spans="1:4">
      <c r="A19" t="s">
        <v>6</v>
      </c>
      <c r="B19">
        <v>1986</v>
      </c>
      <c r="C19" t="s">
        <v>16</v>
      </c>
      <c r="D19">
        <v>148.948716455078</v>
      </c>
    </row>
    <row r="20" spans="1:4">
      <c r="A20" t="s">
        <v>6</v>
      </c>
      <c r="B20">
        <v>1986</v>
      </c>
      <c r="C20" t="s">
        <v>18</v>
      </c>
      <c r="D20">
        <v>168009.302761281</v>
      </c>
    </row>
    <row r="21" spans="1:4">
      <c r="A21" t="s">
        <v>6</v>
      </c>
      <c r="B21">
        <v>1986</v>
      </c>
      <c r="C21" t="s">
        <v>19</v>
      </c>
      <c r="D21">
        <v>9018.21210369872</v>
      </c>
    </row>
    <row r="22" spans="1:4">
      <c r="A22" t="s">
        <v>6</v>
      </c>
      <c r="B22">
        <v>1986</v>
      </c>
      <c r="C22" t="s">
        <v>20</v>
      </c>
      <c r="D22">
        <v>234683.159044185</v>
      </c>
    </row>
    <row r="23" spans="1:4">
      <c r="A23" t="s">
        <v>6</v>
      </c>
      <c r="B23">
        <v>1986</v>
      </c>
      <c r="C23" t="s">
        <v>21</v>
      </c>
      <c r="D23">
        <v>7174.01083856201</v>
      </c>
    </row>
    <row r="24" spans="1:4">
      <c r="A24" t="s">
        <v>6</v>
      </c>
      <c r="B24">
        <v>1987</v>
      </c>
      <c r="C24" t="s">
        <v>7</v>
      </c>
      <c r="D24">
        <v>1237.95743133545</v>
      </c>
    </row>
    <row r="25" spans="1:4">
      <c r="A25" t="s">
        <v>6</v>
      </c>
      <c r="B25">
        <v>1987</v>
      </c>
      <c r="C25" t="s">
        <v>9</v>
      </c>
      <c r="D25">
        <v>37.6839994934082</v>
      </c>
    </row>
    <row r="26" spans="1:4">
      <c r="A26" t="s">
        <v>6</v>
      </c>
      <c r="B26">
        <v>1987</v>
      </c>
      <c r="C26" t="s">
        <v>11</v>
      </c>
      <c r="D26">
        <v>315036.212273755</v>
      </c>
    </row>
    <row r="27" spans="1:4">
      <c r="A27" t="s">
        <v>6</v>
      </c>
      <c r="B27">
        <v>1987</v>
      </c>
      <c r="C27" t="s">
        <v>13</v>
      </c>
      <c r="D27">
        <v>209379.802489103</v>
      </c>
    </row>
    <row r="28" spans="1:4">
      <c r="A28" t="s">
        <v>6</v>
      </c>
      <c r="B28">
        <v>1987</v>
      </c>
      <c r="C28" t="s">
        <v>14</v>
      </c>
      <c r="D28">
        <v>173.852782580566</v>
      </c>
    </row>
    <row r="29" spans="1:4">
      <c r="A29" t="s">
        <v>6</v>
      </c>
      <c r="B29">
        <v>1987</v>
      </c>
      <c r="C29" t="s">
        <v>15</v>
      </c>
      <c r="D29">
        <v>105385.350837836</v>
      </c>
    </row>
    <row r="30" spans="1:4">
      <c r="A30" t="s">
        <v>6</v>
      </c>
      <c r="B30">
        <v>1987</v>
      </c>
      <c r="C30" t="s">
        <v>16</v>
      </c>
      <c r="D30">
        <v>137.833791711426</v>
      </c>
    </row>
    <row r="31" spans="1:4">
      <c r="A31" t="s">
        <v>6</v>
      </c>
      <c r="B31">
        <v>1987</v>
      </c>
      <c r="C31" t="s">
        <v>18</v>
      </c>
      <c r="D31">
        <v>179238.322999037</v>
      </c>
    </row>
    <row r="32" spans="1:4">
      <c r="A32" t="s">
        <v>6</v>
      </c>
      <c r="B32">
        <v>1987</v>
      </c>
      <c r="C32" t="s">
        <v>19</v>
      </c>
      <c r="D32">
        <v>9286.97433426513</v>
      </c>
    </row>
    <row r="33" spans="1:4">
      <c r="A33" t="s">
        <v>6</v>
      </c>
      <c r="B33">
        <v>1987</v>
      </c>
      <c r="C33" t="s">
        <v>20</v>
      </c>
      <c r="D33">
        <v>281568.694965009</v>
      </c>
    </row>
    <row r="34" spans="1:4">
      <c r="A34" t="s">
        <v>6</v>
      </c>
      <c r="B34">
        <v>1987</v>
      </c>
      <c r="C34" t="s">
        <v>21</v>
      </c>
      <c r="D34">
        <v>7402.71061704717</v>
      </c>
    </row>
    <row r="35" spans="1:4">
      <c r="A35" t="s">
        <v>6</v>
      </c>
      <c r="B35">
        <v>1988</v>
      </c>
      <c r="C35" t="s">
        <v>7</v>
      </c>
      <c r="D35">
        <v>1174.77301503906</v>
      </c>
    </row>
    <row r="36" spans="1:4">
      <c r="A36" t="s">
        <v>6</v>
      </c>
      <c r="B36">
        <v>1988</v>
      </c>
      <c r="C36" t="s">
        <v>9</v>
      </c>
      <c r="D36">
        <v>37.440878302002</v>
      </c>
    </row>
    <row r="37" spans="1:4">
      <c r="A37" t="s">
        <v>6</v>
      </c>
      <c r="B37">
        <v>1988</v>
      </c>
      <c r="C37" t="s">
        <v>11</v>
      </c>
      <c r="D37">
        <v>305584.071563561</v>
      </c>
    </row>
    <row r="38" spans="1:4">
      <c r="A38" t="s">
        <v>6</v>
      </c>
      <c r="B38">
        <v>1988</v>
      </c>
      <c r="C38" t="s">
        <v>13</v>
      </c>
      <c r="D38">
        <v>207292.270605266</v>
      </c>
    </row>
    <row r="39" spans="1:4">
      <c r="A39" t="s">
        <v>6</v>
      </c>
      <c r="B39">
        <v>1988</v>
      </c>
      <c r="C39" t="s">
        <v>14</v>
      </c>
      <c r="D39">
        <v>34.7664038208008</v>
      </c>
    </row>
    <row r="40" spans="1:4">
      <c r="A40" t="s">
        <v>6</v>
      </c>
      <c r="B40">
        <v>1988</v>
      </c>
      <c r="C40" t="s">
        <v>15</v>
      </c>
      <c r="D40">
        <v>82388.7762746949</v>
      </c>
    </row>
    <row r="41" spans="1:4">
      <c r="A41" t="s">
        <v>6</v>
      </c>
      <c r="B41">
        <v>1988</v>
      </c>
      <c r="C41" t="s">
        <v>16</v>
      </c>
      <c r="D41">
        <v>131.256551208496</v>
      </c>
    </row>
    <row r="42" spans="1:4">
      <c r="A42" t="s">
        <v>6</v>
      </c>
      <c r="B42">
        <v>1988</v>
      </c>
      <c r="C42" t="s">
        <v>18</v>
      </c>
      <c r="D42">
        <v>185688.96288824</v>
      </c>
    </row>
    <row r="43" spans="1:4">
      <c r="A43" t="s">
        <v>6</v>
      </c>
      <c r="B43">
        <v>1988</v>
      </c>
      <c r="C43" t="s">
        <v>19</v>
      </c>
      <c r="D43">
        <v>9480.81695313718</v>
      </c>
    </row>
    <row r="44" spans="1:4">
      <c r="A44" t="s">
        <v>6</v>
      </c>
      <c r="B44">
        <v>1988</v>
      </c>
      <c r="C44" t="s">
        <v>20</v>
      </c>
      <c r="D44">
        <v>309444.250039187</v>
      </c>
    </row>
    <row r="45" spans="1:4">
      <c r="A45" t="s">
        <v>6</v>
      </c>
      <c r="B45">
        <v>1988</v>
      </c>
      <c r="C45" t="s">
        <v>21</v>
      </c>
      <c r="D45">
        <v>7575.03744794936</v>
      </c>
    </row>
    <row r="46" spans="1:4">
      <c r="A46" t="s">
        <v>6</v>
      </c>
      <c r="B46">
        <v>1989</v>
      </c>
      <c r="C46" t="s">
        <v>7</v>
      </c>
      <c r="D46">
        <v>1207.67890806274</v>
      </c>
    </row>
    <row r="47" spans="1:4">
      <c r="A47" t="s">
        <v>6</v>
      </c>
      <c r="B47">
        <v>1989</v>
      </c>
      <c r="C47" t="s">
        <v>9</v>
      </c>
      <c r="D47">
        <v>35.4076267639161</v>
      </c>
    </row>
    <row r="48" spans="1:4">
      <c r="A48" t="s">
        <v>6</v>
      </c>
      <c r="B48">
        <v>1989</v>
      </c>
      <c r="C48" t="s">
        <v>11</v>
      </c>
      <c r="D48">
        <v>301660.731743802</v>
      </c>
    </row>
    <row r="49" spans="1:4">
      <c r="A49" t="s">
        <v>6</v>
      </c>
      <c r="B49">
        <v>1989</v>
      </c>
      <c r="C49" t="s">
        <v>13</v>
      </c>
      <c r="D49">
        <v>197721.68262993</v>
      </c>
    </row>
    <row r="50" spans="1:4">
      <c r="A50" t="s">
        <v>6</v>
      </c>
      <c r="B50">
        <v>1989</v>
      </c>
      <c r="C50" t="s">
        <v>14</v>
      </c>
      <c r="D50">
        <v>28.268240045166</v>
      </c>
    </row>
    <row r="51" spans="1:4">
      <c r="A51" t="s">
        <v>6</v>
      </c>
      <c r="B51">
        <v>1989</v>
      </c>
      <c r="C51" t="s">
        <v>15</v>
      </c>
      <c r="D51">
        <v>90335.3224358765</v>
      </c>
    </row>
    <row r="52" spans="1:4">
      <c r="A52" t="s">
        <v>6</v>
      </c>
      <c r="B52">
        <v>1989</v>
      </c>
      <c r="C52" t="s">
        <v>16</v>
      </c>
      <c r="D52">
        <v>111.612369396973</v>
      </c>
    </row>
    <row r="53" spans="1:4">
      <c r="A53" t="s">
        <v>6</v>
      </c>
      <c r="B53">
        <v>1989</v>
      </c>
      <c r="C53" t="s">
        <v>18</v>
      </c>
      <c r="D53">
        <v>193016.567372212</v>
      </c>
    </row>
    <row r="54" spans="1:4">
      <c r="A54" t="s">
        <v>6</v>
      </c>
      <c r="B54">
        <v>1989</v>
      </c>
      <c r="C54" t="s">
        <v>19</v>
      </c>
      <c r="D54">
        <v>9709.67682609251</v>
      </c>
    </row>
    <row r="55" spans="1:4">
      <c r="A55" t="s">
        <v>6</v>
      </c>
      <c r="B55">
        <v>1989</v>
      </c>
      <c r="C55" t="s">
        <v>20</v>
      </c>
      <c r="D55">
        <v>307335.301835833</v>
      </c>
    </row>
    <row r="56" spans="1:4">
      <c r="A56" t="s">
        <v>6</v>
      </c>
      <c r="B56">
        <v>1989</v>
      </c>
      <c r="C56" t="s">
        <v>21</v>
      </c>
      <c r="D56">
        <v>7765.63328031032</v>
      </c>
    </row>
    <row r="57" spans="1:4">
      <c r="A57" t="s">
        <v>6</v>
      </c>
      <c r="B57">
        <v>1990</v>
      </c>
      <c r="C57" t="s">
        <v>7</v>
      </c>
      <c r="D57">
        <v>1047.85463336792</v>
      </c>
    </row>
    <row r="58" spans="1:4">
      <c r="A58" t="s">
        <v>6</v>
      </c>
      <c r="B58">
        <v>1990</v>
      </c>
      <c r="C58" t="s">
        <v>9</v>
      </c>
      <c r="D58">
        <v>35.1643405456543</v>
      </c>
    </row>
    <row r="59" spans="1:4">
      <c r="A59" t="s">
        <v>6</v>
      </c>
      <c r="B59">
        <v>1990</v>
      </c>
      <c r="C59" t="s">
        <v>11</v>
      </c>
      <c r="D59">
        <v>300632.120194051</v>
      </c>
    </row>
    <row r="60" spans="1:4">
      <c r="A60" t="s">
        <v>6</v>
      </c>
      <c r="B60">
        <v>1990</v>
      </c>
      <c r="C60" t="s">
        <v>13</v>
      </c>
      <c r="D60">
        <v>186308.400551188</v>
      </c>
    </row>
    <row r="61" spans="1:4">
      <c r="A61" t="s">
        <v>6</v>
      </c>
      <c r="B61">
        <v>1990</v>
      </c>
      <c r="C61" t="s">
        <v>14</v>
      </c>
      <c r="D61">
        <v>17.8603249572754</v>
      </c>
    </row>
    <row r="62" spans="1:4">
      <c r="A62" t="s">
        <v>6</v>
      </c>
      <c r="B62">
        <v>1990</v>
      </c>
      <c r="C62" t="s">
        <v>15</v>
      </c>
      <c r="D62">
        <v>117728.294183637</v>
      </c>
    </row>
    <row r="63" spans="1:4">
      <c r="A63" t="s">
        <v>6</v>
      </c>
      <c r="B63">
        <v>1990</v>
      </c>
      <c r="C63" t="s">
        <v>16</v>
      </c>
      <c r="D63">
        <v>91.1377072631836</v>
      </c>
    </row>
    <row r="64" spans="1:4">
      <c r="A64" t="s">
        <v>6</v>
      </c>
      <c r="B64">
        <v>1990</v>
      </c>
      <c r="C64" t="s">
        <v>18</v>
      </c>
      <c r="D64">
        <v>195821.076208423</v>
      </c>
    </row>
    <row r="65" spans="1:4">
      <c r="A65" t="s">
        <v>6</v>
      </c>
      <c r="B65">
        <v>1990</v>
      </c>
      <c r="C65" t="s">
        <v>19</v>
      </c>
      <c r="D65">
        <v>9948.85759775389</v>
      </c>
    </row>
    <row r="66" spans="1:4">
      <c r="A66" t="s">
        <v>6</v>
      </c>
      <c r="B66">
        <v>1990</v>
      </c>
      <c r="C66" t="s">
        <v>20</v>
      </c>
      <c r="D66">
        <v>289259.1623765</v>
      </c>
    </row>
    <row r="67" spans="1:4">
      <c r="A67" t="s">
        <v>6</v>
      </c>
      <c r="B67">
        <v>1990</v>
      </c>
      <c r="C67" t="s">
        <v>21</v>
      </c>
      <c r="D67">
        <v>8014.31828454009</v>
      </c>
    </row>
    <row r="68" spans="1:4">
      <c r="A68" t="s">
        <v>6</v>
      </c>
      <c r="B68">
        <v>1991</v>
      </c>
      <c r="C68" t="s">
        <v>7</v>
      </c>
      <c r="D68">
        <v>876.563753692625</v>
      </c>
    </row>
    <row r="69" spans="1:4">
      <c r="A69" t="s">
        <v>6</v>
      </c>
      <c r="B69">
        <v>1991</v>
      </c>
      <c r="C69" t="s">
        <v>9</v>
      </c>
      <c r="D69">
        <v>33.5352491699218</v>
      </c>
    </row>
    <row r="70" spans="1:4">
      <c r="A70" t="s">
        <v>6</v>
      </c>
      <c r="B70">
        <v>1991</v>
      </c>
      <c r="C70" t="s">
        <v>11</v>
      </c>
      <c r="D70">
        <v>302111.926212118</v>
      </c>
    </row>
    <row r="71" spans="1:4">
      <c r="A71" t="s">
        <v>6</v>
      </c>
      <c r="B71">
        <v>1991</v>
      </c>
      <c r="C71" t="s">
        <v>13</v>
      </c>
      <c r="D71">
        <v>170886.996121971</v>
      </c>
    </row>
    <row r="72" spans="1:4">
      <c r="A72" t="s">
        <v>6</v>
      </c>
      <c r="B72">
        <v>1991</v>
      </c>
      <c r="C72" t="s">
        <v>14</v>
      </c>
      <c r="D72">
        <v>9.74069403686524</v>
      </c>
    </row>
    <row r="73" spans="1:4">
      <c r="A73" t="s">
        <v>6</v>
      </c>
      <c r="B73">
        <v>1991</v>
      </c>
      <c r="C73" t="s">
        <v>15</v>
      </c>
      <c r="D73">
        <v>155182.800092474</v>
      </c>
    </row>
    <row r="74" spans="1:4">
      <c r="A74" t="s">
        <v>6</v>
      </c>
      <c r="B74">
        <v>1991</v>
      </c>
      <c r="C74" t="s">
        <v>16</v>
      </c>
      <c r="D74">
        <v>89.6783786376953</v>
      </c>
    </row>
    <row r="75" spans="1:4">
      <c r="A75" t="s">
        <v>6</v>
      </c>
      <c r="B75">
        <v>1991</v>
      </c>
      <c r="C75" t="s">
        <v>18</v>
      </c>
      <c r="D75">
        <v>196922.962598352</v>
      </c>
    </row>
    <row r="76" spans="1:4">
      <c r="A76" t="s">
        <v>6</v>
      </c>
      <c r="B76">
        <v>1991</v>
      </c>
      <c r="C76" t="s">
        <v>19</v>
      </c>
      <c r="D76">
        <v>10338.3613208984</v>
      </c>
    </row>
    <row r="77" spans="1:4">
      <c r="A77" t="s">
        <v>6</v>
      </c>
      <c r="B77">
        <v>1991</v>
      </c>
      <c r="C77" t="s">
        <v>20</v>
      </c>
      <c r="D77">
        <v>264324.209093192</v>
      </c>
    </row>
    <row r="78" spans="1:4">
      <c r="A78" t="s">
        <v>6</v>
      </c>
      <c r="B78">
        <v>1991</v>
      </c>
      <c r="C78" t="s">
        <v>21</v>
      </c>
      <c r="D78">
        <v>8152.19995513338</v>
      </c>
    </row>
    <row r="79" spans="1:4">
      <c r="A79" t="s">
        <v>6</v>
      </c>
      <c r="B79">
        <v>1992</v>
      </c>
      <c r="C79" t="s">
        <v>7</v>
      </c>
      <c r="D79">
        <v>762.901522113036</v>
      </c>
    </row>
    <row r="80" spans="1:4">
      <c r="A80" t="s">
        <v>6</v>
      </c>
      <c r="B80">
        <v>1992</v>
      </c>
      <c r="C80" t="s">
        <v>9</v>
      </c>
      <c r="D80">
        <v>33.2092411743163</v>
      </c>
    </row>
    <row r="81" spans="1:4">
      <c r="A81" t="s">
        <v>6</v>
      </c>
      <c r="B81">
        <v>1992</v>
      </c>
      <c r="C81" t="s">
        <v>11</v>
      </c>
      <c r="D81">
        <v>297947.628896496</v>
      </c>
    </row>
    <row r="82" spans="1:4">
      <c r="A82" t="s">
        <v>6</v>
      </c>
      <c r="B82">
        <v>1992</v>
      </c>
      <c r="C82" t="s">
        <v>13</v>
      </c>
      <c r="D82">
        <v>163525.895182048</v>
      </c>
    </row>
    <row r="83" spans="1:4">
      <c r="A83" t="s">
        <v>6</v>
      </c>
      <c r="B83">
        <v>1992</v>
      </c>
      <c r="C83" t="s">
        <v>14</v>
      </c>
      <c r="D83">
        <v>5.51813308105468</v>
      </c>
    </row>
    <row r="84" spans="1:4">
      <c r="A84" t="s">
        <v>6</v>
      </c>
      <c r="B84">
        <v>1992</v>
      </c>
      <c r="C84" t="s">
        <v>15</v>
      </c>
      <c r="D84">
        <v>181227.44729448</v>
      </c>
    </row>
    <row r="85" spans="1:4">
      <c r="A85" t="s">
        <v>6</v>
      </c>
      <c r="B85">
        <v>1992</v>
      </c>
      <c r="C85" t="s">
        <v>16</v>
      </c>
      <c r="D85">
        <v>91.801413269043</v>
      </c>
    </row>
    <row r="86" spans="1:4">
      <c r="A86" t="s">
        <v>6</v>
      </c>
      <c r="B86">
        <v>1992</v>
      </c>
      <c r="C86" t="s">
        <v>18</v>
      </c>
      <c r="D86">
        <v>201600.670288439</v>
      </c>
    </row>
    <row r="87" spans="1:4">
      <c r="A87" t="s">
        <v>6</v>
      </c>
      <c r="B87">
        <v>1992</v>
      </c>
      <c r="C87" t="s">
        <v>19</v>
      </c>
      <c r="D87">
        <v>10358.4785765991</v>
      </c>
    </row>
    <row r="88" spans="1:4">
      <c r="A88" t="s">
        <v>6</v>
      </c>
      <c r="B88">
        <v>1992</v>
      </c>
      <c r="C88" t="s">
        <v>20</v>
      </c>
      <c r="D88">
        <v>245021.037147913</v>
      </c>
    </row>
    <row r="89" spans="1:4">
      <c r="A89" t="s">
        <v>6</v>
      </c>
      <c r="B89">
        <v>1992</v>
      </c>
      <c r="C89" t="s">
        <v>21</v>
      </c>
      <c r="D89">
        <v>8341.60119670453</v>
      </c>
    </row>
    <row r="90" spans="1:4">
      <c r="A90" t="s">
        <v>6</v>
      </c>
      <c r="B90">
        <v>1993</v>
      </c>
      <c r="C90" t="s">
        <v>7</v>
      </c>
      <c r="D90">
        <v>701.622834332276</v>
      </c>
    </row>
    <row r="91" spans="1:4">
      <c r="A91" t="s">
        <v>6</v>
      </c>
      <c r="B91">
        <v>1993</v>
      </c>
      <c r="C91" t="s">
        <v>9</v>
      </c>
      <c r="D91">
        <v>35.0001824768066</v>
      </c>
    </row>
    <row r="92" spans="1:4">
      <c r="A92" t="s">
        <v>6</v>
      </c>
      <c r="B92">
        <v>1993</v>
      </c>
      <c r="C92" t="s">
        <v>11</v>
      </c>
      <c r="D92">
        <v>296978.686266254</v>
      </c>
    </row>
    <row r="93" spans="1:4">
      <c r="A93" t="s">
        <v>6</v>
      </c>
      <c r="B93">
        <v>1993</v>
      </c>
      <c r="C93" t="s">
        <v>13</v>
      </c>
      <c r="D93">
        <v>156227.653385368</v>
      </c>
    </row>
    <row r="94" spans="1:4">
      <c r="A94" t="s">
        <v>6</v>
      </c>
      <c r="B94">
        <v>1993</v>
      </c>
      <c r="C94" t="s">
        <v>14</v>
      </c>
      <c r="D94">
        <v>4.6246241027832</v>
      </c>
    </row>
    <row r="95" spans="1:4">
      <c r="A95" t="s">
        <v>6</v>
      </c>
      <c r="B95">
        <v>1993</v>
      </c>
      <c r="C95" t="s">
        <v>15</v>
      </c>
      <c r="D95">
        <v>144849.587877227</v>
      </c>
    </row>
    <row r="96" spans="1:4">
      <c r="A96" t="s">
        <v>6</v>
      </c>
      <c r="B96">
        <v>1993</v>
      </c>
      <c r="C96" t="s">
        <v>16</v>
      </c>
      <c r="D96">
        <v>98.7113060485839</v>
      </c>
    </row>
    <row r="97" spans="1:4">
      <c r="A97" t="s">
        <v>6</v>
      </c>
      <c r="B97">
        <v>1993</v>
      </c>
      <c r="C97" t="s">
        <v>18</v>
      </c>
      <c r="D97">
        <v>209391.330075212</v>
      </c>
    </row>
    <row r="98" spans="1:4">
      <c r="A98" t="s">
        <v>6</v>
      </c>
      <c r="B98">
        <v>1993</v>
      </c>
      <c r="C98" t="s">
        <v>19</v>
      </c>
      <c r="D98">
        <v>10493.9204719177</v>
      </c>
    </row>
    <row r="99" spans="1:4">
      <c r="A99" t="s">
        <v>6</v>
      </c>
      <c r="B99">
        <v>1993</v>
      </c>
      <c r="C99" t="s">
        <v>20</v>
      </c>
      <c r="D99">
        <v>281575.344253307</v>
      </c>
    </row>
    <row r="100" spans="1:4">
      <c r="A100" t="s">
        <v>6</v>
      </c>
      <c r="B100">
        <v>1993</v>
      </c>
      <c r="C100" t="s">
        <v>21</v>
      </c>
      <c r="D100">
        <v>8502.53207684979</v>
      </c>
    </row>
    <row r="101" spans="1:4">
      <c r="A101" t="s">
        <v>6</v>
      </c>
      <c r="B101">
        <v>1994</v>
      </c>
      <c r="C101" t="s">
        <v>7</v>
      </c>
      <c r="D101">
        <v>586.418141851806</v>
      </c>
    </row>
    <row r="102" spans="1:4">
      <c r="A102" t="s">
        <v>6</v>
      </c>
      <c r="B102">
        <v>1994</v>
      </c>
      <c r="C102" t="s">
        <v>9</v>
      </c>
      <c r="D102">
        <v>35.5700404052735</v>
      </c>
    </row>
    <row r="103" spans="1:4">
      <c r="A103" t="s">
        <v>6</v>
      </c>
      <c r="B103">
        <v>1994</v>
      </c>
      <c r="C103" t="s">
        <v>11</v>
      </c>
      <c r="D103">
        <v>294398.607589623</v>
      </c>
    </row>
    <row r="104" spans="1:4">
      <c r="A104" t="s">
        <v>6</v>
      </c>
      <c r="B104">
        <v>1994</v>
      </c>
      <c r="C104" t="s">
        <v>13</v>
      </c>
      <c r="D104">
        <v>149631.41722658</v>
      </c>
    </row>
    <row r="105" spans="1:4">
      <c r="A105" t="s">
        <v>6</v>
      </c>
      <c r="B105">
        <v>1994</v>
      </c>
      <c r="C105" t="s">
        <v>14</v>
      </c>
      <c r="D105">
        <v>4.38117266845704</v>
      </c>
    </row>
    <row r="106" spans="1:4">
      <c r="A106" t="s">
        <v>6</v>
      </c>
      <c r="B106">
        <v>1994</v>
      </c>
      <c r="C106" t="s">
        <v>15</v>
      </c>
      <c r="D106">
        <v>132497.148678087</v>
      </c>
    </row>
    <row r="107" spans="1:4">
      <c r="A107" t="s">
        <v>6</v>
      </c>
      <c r="B107">
        <v>1994</v>
      </c>
      <c r="C107" t="s">
        <v>16</v>
      </c>
      <c r="D107">
        <v>96.0357599365234</v>
      </c>
    </row>
    <row r="108" spans="1:4">
      <c r="A108" t="s">
        <v>6</v>
      </c>
      <c r="B108">
        <v>1994</v>
      </c>
      <c r="C108" t="s">
        <v>18</v>
      </c>
      <c r="D108">
        <v>217050.693787939</v>
      </c>
    </row>
    <row r="109" spans="1:4">
      <c r="A109" t="s">
        <v>6</v>
      </c>
      <c r="B109">
        <v>1994</v>
      </c>
      <c r="C109" t="s">
        <v>19</v>
      </c>
      <c r="D109">
        <v>10382.2882784607</v>
      </c>
    </row>
    <row r="110" spans="1:4">
      <c r="A110" t="s">
        <v>6</v>
      </c>
      <c r="B110">
        <v>1994</v>
      </c>
      <c r="C110" t="s">
        <v>20</v>
      </c>
      <c r="D110">
        <v>295527.95337916</v>
      </c>
    </row>
    <row r="111" spans="1:4">
      <c r="A111" t="s">
        <v>6</v>
      </c>
      <c r="B111">
        <v>1994</v>
      </c>
      <c r="C111" t="s">
        <v>21</v>
      </c>
      <c r="D111">
        <v>8744.7299431157</v>
      </c>
    </row>
    <row r="112" spans="1:4">
      <c r="A112" t="s">
        <v>6</v>
      </c>
      <c r="B112">
        <v>1995</v>
      </c>
      <c r="C112" t="s">
        <v>7</v>
      </c>
      <c r="D112">
        <v>468.860103051757</v>
      </c>
    </row>
    <row r="113" spans="1:4">
      <c r="A113" t="s">
        <v>6</v>
      </c>
      <c r="B113">
        <v>1995</v>
      </c>
      <c r="C113" t="s">
        <v>9</v>
      </c>
      <c r="D113">
        <v>33.9438020996094</v>
      </c>
    </row>
    <row r="114" spans="1:4">
      <c r="A114" t="s">
        <v>6</v>
      </c>
      <c r="B114">
        <v>1995</v>
      </c>
      <c r="C114" t="s">
        <v>11</v>
      </c>
      <c r="D114">
        <v>292438.628160065</v>
      </c>
    </row>
    <row r="115" spans="1:4">
      <c r="A115" t="s">
        <v>6</v>
      </c>
      <c r="B115">
        <v>1995</v>
      </c>
      <c r="C115" t="s">
        <v>13</v>
      </c>
      <c r="D115">
        <v>141259.063549804</v>
      </c>
    </row>
    <row r="116" spans="1:4">
      <c r="A116" t="s">
        <v>6</v>
      </c>
      <c r="B116">
        <v>1995</v>
      </c>
      <c r="C116" t="s">
        <v>14</v>
      </c>
      <c r="D116">
        <v>3.81295987548828</v>
      </c>
    </row>
    <row r="117" spans="1:4">
      <c r="A117" t="s">
        <v>6</v>
      </c>
      <c r="B117">
        <v>1995</v>
      </c>
      <c r="C117" t="s">
        <v>15</v>
      </c>
      <c r="D117">
        <v>96907.8707438659</v>
      </c>
    </row>
    <row r="118" spans="1:4">
      <c r="A118" t="s">
        <v>6</v>
      </c>
      <c r="B118">
        <v>1995</v>
      </c>
      <c r="C118" t="s">
        <v>16</v>
      </c>
      <c r="D118">
        <v>79.6326342102051</v>
      </c>
    </row>
    <row r="119" spans="1:4">
      <c r="A119" t="s">
        <v>6</v>
      </c>
      <c r="B119">
        <v>1995</v>
      </c>
      <c r="C119" t="s">
        <v>18</v>
      </c>
      <c r="D119">
        <v>223281.51603706</v>
      </c>
    </row>
    <row r="120" spans="1:4">
      <c r="A120" t="s">
        <v>6</v>
      </c>
      <c r="B120">
        <v>1995</v>
      </c>
      <c r="C120" t="s">
        <v>19</v>
      </c>
      <c r="D120">
        <v>10012.2868540466</v>
      </c>
    </row>
    <row r="121" spans="1:4">
      <c r="A121" t="s">
        <v>6</v>
      </c>
      <c r="B121">
        <v>1995</v>
      </c>
      <c r="C121" t="s">
        <v>20</v>
      </c>
      <c r="D121">
        <v>335537.188474147</v>
      </c>
    </row>
    <row r="122" spans="1:4">
      <c r="A122" t="s">
        <v>6</v>
      </c>
      <c r="B122">
        <v>1995</v>
      </c>
      <c r="C122" t="s">
        <v>21</v>
      </c>
      <c r="D122">
        <v>8930.10801029704</v>
      </c>
    </row>
    <row r="123" spans="1:4">
      <c r="A123" t="s">
        <v>6</v>
      </c>
      <c r="B123">
        <v>1996</v>
      </c>
      <c r="C123" t="s">
        <v>7</v>
      </c>
      <c r="D123">
        <v>460.694691699218</v>
      </c>
    </row>
    <row r="124" spans="1:4">
      <c r="A124" t="s">
        <v>6</v>
      </c>
      <c r="B124">
        <v>1996</v>
      </c>
      <c r="C124" t="s">
        <v>9</v>
      </c>
      <c r="D124">
        <v>34.0251580627442</v>
      </c>
    </row>
    <row r="125" spans="1:4">
      <c r="A125" t="s">
        <v>6</v>
      </c>
      <c r="B125">
        <v>1996</v>
      </c>
      <c r="C125" t="s">
        <v>22</v>
      </c>
      <c r="D125">
        <v>0.081454931640625</v>
      </c>
    </row>
    <row r="126" spans="1:4">
      <c r="A126" t="s">
        <v>6</v>
      </c>
      <c r="B126">
        <v>1996</v>
      </c>
      <c r="C126" t="s">
        <v>11</v>
      </c>
      <c r="D126">
        <v>292252.999326681</v>
      </c>
    </row>
    <row r="127" spans="1:4">
      <c r="A127" t="s">
        <v>6</v>
      </c>
      <c r="B127">
        <v>1996</v>
      </c>
      <c r="C127" t="s">
        <v>13</v>
      </c>
      <c r="D127">
        <v>140487.268769439</v>
      </c>
    </row>
    <row r="128" spans="1:4">
      <c r="A128" t="s">
        <v>6</v>
      </c>
      <c r="B128">
        <v>1996</v>
      </c>
      <c r="C128" t="s">
        <v>14</v>
      </c>
      <c r="D128">
        <v>4.13734549560547</v>
      </c>
    </row>
    <row r="129" spans="1:4">
      <c r="A129" t="s">
        <v>6</v>
      </c>
      <c r="B129">
        <v>1996</v>
      </c>
      <c r="C129" t="s">
        <v>15</v>
      </c>
      <c r="D129">
        <v>171341.533458261</v>
      </c>
    </row>
    <row r="130" spans="1:4">
      <c r="A130" t="s">
        <v>6</v>
      </c>
      <c r="B130">
        <v>1996</v>
      </c>
      <c r="C130" t="s">
        <v>16</v>
      </c>
      <c r="D130">
        <v>81.8227885437012</v>
      </c>
    </row>
    <row r="131" spans="1:4">
      <c r="A131" t="s">
        <v>6</v>
      </c>
      <c r="B131">
        <v>1996</v>
      </c>
      <c r="C131" t="s">
        <v>18</v>
      </c>
      <c r="D131">
        <v>221891.797348364</v>
      </c>
    </row>
    <row r="132" spans="1:4">
      <c r="A132" t="s">
        <v>6</v>
      </c>
      <c r="B132">
        <v>1996</v>
      </c>
      <c r="C132" t="s">
        <v>19</v>
      </c>
      <c r="D132">
        <v>9874.49594686886</v>
      </c>
    </row>
    <row r="133" spans="1:4">
      <c r="A133" t="s">
        <v>6</v>
      </c>
      <c r="B133">
        <v>1996</v>
      </c>
      <c r="C133" t="s">
        <v>20</v>
      </c>
      <c r="D133">
        <v>263348.547609065</v>
      </c>
    </row>
    <row r="134" spans="1:4">
      <c r="A134" t="s">
        <v>6</v>
      </c>
      <c r="B134">
        <v>1996</v>
      </c>
      <c r="C134" t="s">
        <v>21</v>
      </c>
      <c r="D134">
        <v>9136.9033303838</v>
      </c>
    </row>
    <row r="135" spans="1:4">
      <c r="A135" t="s">
        <v>6</v>
      </c>
      <c r="B135">
        <v>1997</v>
      </c>
      <c r="C135" t="s">
        <v>7</v>
      </c>
      <c r="D135">
        <v>447.853986791991</v>
      </c>
    </row>
    <row r="136" spans="1:4">
      <c r="A136" t="s">
        <v>6</v>
      </c>
      <c r="B136">
        <v>1997</v>
      </c>
      <c r="C136" t="s">
        <v>9</v>
      </c>
      <c r="D136">
        <v>32.966864642334</v>
      </c>
    </row>
    <row r="137" spans="1:4">
      <c r="A137" t="s">
        <v>6</v>
      </c>
      <c r="B137">
        <v>1997</v>
      </c>
      <c r="C137" t="s">
        <v>22</v>
      </c>
      <c r="D137">
        <v>0.081454931640625</v>
      </c>
    </row>
    <row r="138" spans="1:4">
      <c r="A138" t="s">
        <v>6</v>
      </c>
      <c r="B138">
        <v>1997</v>
      </c>
      <c r="C138" t="s">
        <v>11</v>
      </c>
      <c r="D138">
        <v>290506.575048312</v>
      </c>
    </row>
    <row r="139" spans="1:4">
      <c r="A139" t="s">
        <v>6</v>
      </c>
      <c r="B139">
        <v>1997</v>
      </c>
      <c r="C139" t="s">
        <v>13</v>
      </c>
      <c r="D139">
        <v>147791.332520122</v>
      </c>
    </row>
    <row r="140" spans="1:4">
      <c r="A140" t="s">
        <v>6</v>
      </c>
      <c r="B140">
        <v>1997</v>
      </c>
      <c r="C140" t="s">
        <v>14</v>
      </c>
      <c r="D140">
        <v>4.46179767456055</v>
      </c>
    </row>
    <row r="141" spans="1:4">
      <c r="A141" t="s">
        <v>6</v>
      </c>
      <c r="B141">
        <v>1997</v>
      </c>
      <c r="C141" t="s">
        <v>15</v>
      </c>
      <c r="D141">
        <v>200002.377092869</v>
      </c>
    </row>
    <row r="142" spans="1:4">
      <c r="A142" t="s">
        <v>6</v>
      </c>
      <c r="B142">
        <v>1997</v>
      </c>
      <c r="C142" t="s">
        <v>16</v>
      </c>
      <c r="D142">
        <v>105.869402307129</v>
      </c>
    </row>
    <row r="143" spans="1:4">
      <c r="A143" t="s">
        <v>6</v>
      </c>
      <c r="B143">
        <v>1997</v>
      </c>
      <c r="C143" t="s">
        <v>18</v>
      </c>
      <c r="D143">
        <v>216107.129716709</v>
      </c>
    </row>
    <row r="144" spans="1:4">
      <c r="A144" t="s">
        <v>6</v>
      </c>
      <c r="B144">
        <v>1997</v>
      </c>
      <c r="C144" t="s">
        <v>19</v>
      </c>
      <c r="D144">
        <v>9696.57230938717</v>
      </c>
    </row>
    <row r="145" spans="1:4">
      <c r="A145" t="s">
        <v>6</v>
      </c>
      <c r="B145">
        <v>1997</v>
      </c>
      <c r="C145" t="s">
        <v>20</v>
      </c>
      <c r="D145">
        <v>235033.254188992</v>
      </c>
    </row>
    <row r="146" spans="1:4">
      <c r="A146" t="s">
        <v>6</v>
      </c>
      <c r="B146">
        <v>1997</v>
      </c>
      <c r="C146" t="s">
        <v>21</v>
      </c>
      <c r="D146">
        <v>9214.76525075735</v>
      </c>
    </row>
    <row r="147" spans="1:4">
      <c r="A147" t="s">
        <v>6</v>
      </c>
      <c r="B147">
        <v>1998</v>
      </c>
      <c r="C147" t="s">
        <v>7</v>
      </c>
      <c r="D147">
        <v>436.854747192383</v>
      </c>
    </row>
    <row r="148" spans="1:4">
      <c r="A148" t="s">
        <v>6</v>
      </c>
      <c r="B148">
        <v>1998</v>
      </c>
      <c r="C148" t="s">
        <v>9</v>
      </c>
      <c r="D148">
        <v>34.1879736694337</v>
      </c>
    </row>
    <row r="149" spans="1:4">
      <c r="A149" t="s">
        <v>6</v>
      </c>
      <c r="B149">
        <v>1998</v>
      </c>
      <c r="C149" t="s">
        <v>22</v>
      </c>
      <c r="D149">
        <v>0.081454931640625</v>
      </c>
    </row>
    <row r="150" spans="1:4">
      <c r="A150" t="s">
        <v>6</v>
      </c>
      <c r="B150">
        <v>1998</v>
      </c>
      <c r="C150" t="s">
        <v>11</v>
      </c>
      <c r="D150">
        <v>290802.071971958</v>
      </c>
    </row>
    <row r="151" spans="1:4">
      <c r="A151" t="s">
        <v>6</v>
      </c>
      <c r="B151">
        <v>1998</v>
      </c>
      <c r="C151" t="s">
        <v>13</v>
      </c>
      <c r="D151">
        <v>155898.013216674</v>
      </c>
    </row>
    <row r="152" spans="1:4">
      <c r="A152" t="s">
        <v>6</v>
      </c>
      <c r="B152">
        <v>1998</v>
      </c>
      <c r="C152" t="s">
        <v>14</v>
      </c>
      <c r="D152">
        <v>4.94814375610352</v>
      </c>
    </row>
    <row r="153" spans="1:4">
      <c r="A153" t="s">
        <v>6</v>
      </c>
      <c r="B153">
        <v>1998</v>
      </c>
      <c r="C153" t="s">
        <v>15</v>
      </c>
      <c r="D153">
        <v>211177.998976592</v>
      </c>
    </row>
    <row r="154" spans="1:4">
      <c r="A154" t="s">
        <v>6</v>
      </c>
      <c r="B154">
        <v>1998</v>
      </c>
      <c r="C154" t="s">
        <v>16</v>
      </c>
      <c r="D154">
        <v>104.161419012451</v>
      </c>
    </row>
    <row r="155" spans="1:4">
      <c r="A155" t="s">
        <v>6</v>
      </c>
      <c r="B155">
        <v>1998</v>
      </c>
      <c r="C155" t="s">
        <v>18</v>
      </c>
      <c r="D155">
        <v>203689.324846002</v>
      </c>
    </row>
    <row r="156" spans="1:4">
      <c r="A156" t="s">
        <v>6</v>
      </c>
      <c r="B156">
        <v>1998</v>
      </c>
      <c r="C156" t="s">
        <v>19</v>
      </c>
      <c r="D156">
        <v>9532.05390663451</v>
      </c>
    </row>
    <row r="157" spans="1:4">
      <c r="A157" t="s">
        <v>6</v>
      </c>
      <c r="B157">
        <v>1998</v>
      </c>
      <c r="C157" t="s">
        <v>20</v>
      </c>
      <c r="D157">
        <v>227538.675177886</v>
      </c>
    </row>
    <row r="158" spans="1:4">
      <c r="A158" t="s">
        <v>6</v>
      </c>
      <c r="B158">
        <v>1998</v>
      </c>
      <c r="C158" t="s">
        <v>21</v>
      </c>
      <c r="D158">
        <v>9567.81257257746</v>
      </c>
    </row>
    <row r="159" spans="1:4">
      <c r="A159" t="s">
        <v>6</v>
      </c>
      <c r="B159">
        <v>1999</v>
      </c>
      <c r="C159" t="s">
        <v>7</v>
      </c>
      <c r="D159">
        <v>767.970976635742</v>
      </c>
    </row>
    <row r="160" spans="1:4">
      <c r="A160" t="s">
        <v>6</v>
      </c>
      <c r="B160">
        <v>1999</v>
      </c>
      <c r="C160" t="s">
        <v>9</v>
      </c>
      <c r="D160">
        <v>37.3618057800292</v>
      </c>
    </row>
    <row r="161" spans="1:4">
      <c r="A161" t="s">
        <v>6</v>
      </c>
      <c r="B161">
        <v>1999</v>
      </c>
      <c r="C161" t="s">
        <v>11</v>
      </c>
      <c r="D161">
        <v>292831.920823983</v>
      </c>
    </row>
    <row r="162" spans="1:4">
      <c r="A162" t="s">
        <v>6</v>
      </c>
      <c r="B162">
        <v>1999</v>
      </c>
      <c r="C162" t="s">
        <v>13</v>
      </c>
      <c r="D162">
        <v>164226.458340342</v>
      </c>
    </row>
    <row r="163" spans="1:4">
      <c r="A163" t="s">
        <v>6</v>
      </c>
      <c r="B163">
        <v>1999</v>
      </c>
      <c r="C163" t="s">
        <v>14</v>
      </c>
      <c r="D163">
        <v>6.16492575073242</v>
      </c>
    </row>
    <row r="164" spans="1:4">
      <c r="A164" t="s">
        <v>6</v>
      </c>
      <c r="B164">
        <v>1999</v>
      </c>
      <c r="C164" t="s">
        <v>15</v>
      </c>
      <c r="D164">
        <v>156976.374553655</v>
      </c>
    </row>
    <row r="165" spans="1:4">
      <c r="A165" t="s">
        <v>6</v>
      </c>
      <c r="B165">
        <v>1999</v>
      </c>
      <c r="C165" t="s">
        <v>16</v>
      </c>
      <c r="D165">
        <v>177.694609448242</v>
      </c>
    </row>
    <row r="166" spans="1:4">
      <c r="A166" t="s">
        <v>6</v>
      </c>
      <c r="B166">
        <v>1999</v>
      </c>
      <c r="C166" t="s">
        <v>18</v>
      </c>
      <c r="D166">
        <v>201468.717747369</v>
      </c>
    </row>
    <row r="167" spans="1:4">
      <c r="A167" t="s">
        <v>6</v>
      </c>
      <c r="B167">
        <v>1999</v>
      </c>
      <c r="C167" t="s">
        <v>19</v>
      </c>
      <c r="D167">
        <v>9402.70779819946</v>
      </c>
    </row>
    <row r="168" spans="1:4">
      <c r="A168" t="s">
        <v>6</v>
      </c>
      <c r="B168">
        <v>1999</v>
      </c>
      <c r="C168" t="s">
        <v>20</v>
      </c>
      <c r="D168">
        <v>272642.202724997</v>
      </c>
    </row>
    <row r="169" spans="1:4">
      <c r="A169" t="s">
        <v>6</v>
      </c>
      <c r="B169">
        <v>1999</v>
      </c>
      <c r="C169" t="s">
        <v>21</v>
      </c>
      <c r="D169">
        <v>9965.75608748226</v>
      </c>
    </row>
    <row r="170" spans="1:4">
      <c r="A170" t="s">
        <v>6</v>
      </c>
      <c r="B170">
        <v>2000</v>
      </c>
      <c r="C170" t="s">
        <v>7</v>
      </c>
      <c r="D170">
        <v>1123.85039042358</v>
      </c>
    </row>
    <row r="171" spans="1:4">
      <c r="A171" t="s">
        <v>6</v>
      </c>
      <c r="B171">
        <v>2000</v>
      </c>
      <c r="C171" t="s">
        <v>9</v>
      </c>
      <c r="D171">
        <v>38.3386698608399</v>
      </c>
    </row>
    <row r="172" spans="1:4">
      <c r="A172" t="s">
        <v>6</v>
      </c>
      <c r="B172">
        <v>2000</v>
      </c>
      <c r="C172" t="s">
        <v>11</v>
      </c>
      <c r="D172">
        <v>293956.030485391</v>
      </c>
    </row>
    <row r="173" spans="1:4">
      <c r="A173" t="s">
        <v>6</v>
      </c>
      <c r="B173">
        <v>2000</v>
      </c>
      <c r="C173" t="s">
        <v>13</v>
      </c>
      <c r="D173">
        <v>164536.889344591</v>
      </c>
    </row>
    <row r="174" spans="1:4">
      <c r="A174" t="s">
        <v>6</v>
      </c>
      <c r="B174">
        <v>2000</v>
      </c>
      <c r="C174" t="s">
        <v>14</v>
      </c>
      <c r="D174">
        <v>6.7334429321289</v>
      </c>
    </row>
    <row r="175" spans="1:4">
      <c r="A175" t="s">
        <v>6</v>
      </c>
      <c r="B175">
        <v>2000</v>
      </c>
      <c r="C175" t="s">
        <v>15</v>
      </c>
      <c r="D175">
        <v>130111.748656328</v>
      </c>
    </row>
    <row r="176" spans="1:4">
      <c r="A176" t="s">
        <v>6</v>
      </c>
      <c r="B176">
        <v>2000</v>
      </c>
      <c r="C176" t="s">
        <v>16</v>
      </c>
      <c r="D176">
        <v>238.928301861572</v>
      </c>
    </row>
    <row r="177" spans="1:4">
      <c r="A177" t="s">
        <v>6</v>
      </c>
      <c r="B177">
        <v>2000</v>
      </c>
      <c r="C177" t="s">
        <v>18</v>
      </c>
      <c r="D177">
        <v>208943.008763586</v>
      </c>
    </row>
    <row r="178" spans="1:4">
      <c r="A178" t="s">
        <v>6</v>
      </c>
      <c r="B178">
        <v>2000</v>
      </c>
      <c r="C178" t="s">
        <v>19</v>
      </c>
      <c r="D178">
        <v>9290.43167387695</v>
      </c>
    </row>
    <row r="179" spans="1:4">
      <c r="A179" t="s">
        <v>6</v>
      </c>
      <c r="B179">
        <v>2000</v>
      </c>
      <c r="C179" t="s">
        <v>20</v>
      </c>
      <c r="D179">
        <v>290922.183486765</v>
      </c>
    </row>
    <row r="180" spans="1:4">
      <c r="A180" t="s">
        <v>6</v>
      </c>
      <c r="B180">
        <v>2000</v>
      </c>
      <c r="C180" t="s">
        <v>21</v>
      </c>
      <c r="D180">
        <v>10110.9900388006</v>
      </c>
    </row>
    <row r="181" spans="1:4">
      <c r="A181" t="s">
        <v>6</v>
      </c>
      <c r="B181">
        <v>2001</v>
      </c>
      <c r="C181" t="s">
        <v>7</v>
      </c>
      <c r="D181">
        <v>1085.63632886352</v>
      </c>
    </row>
    <row r="182" spans="1:4">
      <c r="A182" t="s">
        <v>6</v>
      </c>
      <c r="B182">
        <v>2001</v>
      </c>
      <c r="C182" t="s">
        <v>9</v>
      </c>
      <c r="D182">
        <v>36.5476737792968</v>
      </c>
    </row>
    <row r="183" spans="1:4">
      <c r="A183" t="s">
        <v>6</v>
      </c>
      <c r="B183">
        <v>2001</v>
      </c>
      <c r="C183" t="s">
        <v>11</v>
      </c>
      <c r="D183">
        <v>295162.860138565</v>
      </c>
    </row>
    <row r="184" spans="1:4">
      <c r="A184" t="s">
        <v>6</v>
      </c>
      <c r="B184">
        <v>2001</v>
      </c>
      <c r="C184" t="s">
        <v>13</v>
      </c>
      <c r="D184">
        <v>156654.031890172</v>
      </c>
    </row>
    <row r="185" spans="1:4">
      <c r="A185" t="s">
        <v>6</v>
      </c>
      <c r="B185">
        <v>2001</v>
      </c>
      <c r="C185" t="s">
        <v>14</v>
      </c>
      <c r="D185">
        <v>5.59752424926758</v>
      </c>
    </row>
    <row r="186" spans="1:4">
      <c r="A186" t="s">
        <v>6</v>
      </c>
      <c r="B186">
        <v>2001</v>
      </c>
      <c r="C186" t="s">
        <v>15</v>
      </c>
      <c r="D186">
        <v>157619.643539526</v>
      </c>
    </row>
    <row r="187" spans="1:4">
      <c r="A187" t="s">
        <v>6</v>
      </c>
      <c r="B187">
        <v>2001</v>
      </c>
      <c r="C187" t="s">
        <v>16</v>
      </c>
      <c r="D187">
        <v>262.276006951904</v>
      </c>
    </row>
    <row r="188" spans="1:4">
      <c r="A188" t="s">
        <v>6</v>
      </c>
      <c r="B188">
        <v>2001</v>
      </c>
      <c r="C188" t="s">
        <v>18</v>
      </c>
      <c r="D188">
        <v>212916.39961726</v>
      </c>
    </row>
    <row r="189" spans="1:4">
      <c r="A189" t="s">
        <v>6</v>
      </c>
      <c r="B189">
        <v>2001</v>
      </c>
      <c r="C189" t="s">
        <v>19</v>
      </c>
      <c r="D189">
        <v>9340.85962200927</v>
      </c>
    </row>
    <row r="190" spans="1:4">
      <c r="A190" t="s">
        <v>6</v>
      </c>
      <c r="B190">
        <v>2001</v>
      </c>
      <c r="C190" t="s">
        <v>20</v>
      </c>
      <c r="D190">
        <v>266045.092718987</v>
      </c>
    </row>
    <row r="191" spans="1:4">
      <c r="A191" t="s">
        <v>6</v>
      </c>
      <c r="B191">
        <v>2001</v>
      </c>
      <c r="C191" t="s">
        <v>21</v>
      </c>
      <c r="D191">
        <v>10260.194782337</v>
      </c>
    </row>
    <row r="192" spans="1:4">
      <c r="A192" t="s">
        <v>6</v>
      </c>
      <c r="B192">
        <v>2002</v>
      </c>
      <c r="C192" t="s">
        <v>7</v>
      </c>
      <c r="D192">
        <v>1224.27268825073</v>
      </c>
    </row>
    <row r="193" spans="1:4">
      <c r="A193" t="s">
        <v>6</v>
      </c>
      <c r="B193">
        <v>2002</v>
      </c>
      <c r="C193" t="s">
        <v>9</v>
      </c>
      <c r="D193">
        <v>37.522832397461</v>
      </c>
    </row>
    <row r="194" spans="1:4">
      <c r="A194" t="s">
        <v>6</v>
      </c>
      <c r="B194">
        <v>2002</v>
      </c>
      <c r="C194" t="s">
        <v>11</v>
      </c>
      <c r="D194">
        <v>293536.985498257</v>
      </c>
    </row>
    <row r="195" spans="1:4">
      <c r="A195" t="s">
        <v>6</v>
      </c>
      <c r="B195">
        <v>2002</v>
      </c>
      <c r="C195" t="s">
        <v>13</v>
      </c>
      <c r="D195">
        <v>156799.078815776</v>
      </c>
    </row>
    <row r="196" spans="1:4">
      <c r="A196" t="s">
        <v>6</v>
      </c>
      <c r="B196">
        <v>2002</v>
      </c>
      <c r="C196" t="s">
        <v>14</v>
      </c>
      <c r="D196">
        <v>5.67894057617188</v>
      </c>
    </row>
    <row r="197" spans="1:4">
      <c r="A197" t="s">
        <v>6</v>
      </c>
      <c r="B197">
        <v>2002</v>
      </c>
      <c r="C197" t="s">
        <v>15</v>
      </c>
      <c r="D197">
        <v>148630.381089538</v>
      </c>
    </row>
    <row r="198" spans="1:4">
      <c r="A198" t="s">
        <v>6</v>
      </c>
      <c r="B198">
        <v>2002</v>
      </c>
      <c r="C198" t="s">
        <v>16</v>
      </c>
      <c r="D198">
        <v>273.29932711792</v>
      </c>
    </row>
    <row r="199" spans="1:4">
      <c r="A199" t="s">
        <v>6</v>
      </c>
      <c r="B199">
        <v>2002</v>
      </c>
      <c r="C199" t="s">
        <v>18</v>
      </c>
      <c r="D199">
        <v>217684.211383777</v>
      </c>
    </row>
    <row r="200" spans="1:4">
      <c r="A200" t="s">
        <v>6</v>
      </c>
      <c r="B200">
        <v>2002</v>
      </c>
      <c r="C200" t="s">
        <v>19</v>
      </c>
      <c r="D200">
        <v>9248.73496989745</v>
      </c>
    </row>
    <row r="201" spans="1:4">
      <c r="A201" t="s">
        <v>6</v>
      </c>
      <c r="B201">
        <v>2002</v>
      </c>
      <c r="C201" t="s">
        <v>20</v>
      </c>
      <c r="D201">
        <v>271546.671665897</v>
      </c>
    </row>
    <row r="202" spans="1:4">
      <c r="A202" t="s">
        <v>6</v>
      </c>
      <c r="B202">
        <v>2002</v>
      </c>
      <c r="C202" t="s">
        <v>21</v>
      </c>
      <c r="D202">
        <v>10402.2520950934</v>
      </c>
    </row>
    <row r="203" spans="1:4">
      <c r="A203" t="s">
        <v>6</v>
      </c>
      <c r="B203">
        <v>2003</v>
      </c>
      <c r="C203" t="s">
        <v>7</v>
      </c>
      <c r="D203">
        <v>3283.04010413208</v>
      </c>
    </row>
    <row r="204" spans="1:4">
      <c r="A204" t="s">
        <v>6</v>
      </c>
      <c r="B204">
        <v>2003</v>
      </c>
      <c r="C204" t="s">
        <v>9</v>
      </c>
      <c r="D204">
        <v>38.6626047119141</v>
      </c>
    </row>
    <row r="205" spans="1:4">
      <c r="A205" t="s">
        <v>6</v>
      </c>
      <c r="B205">
        <v>2003</v>
      </c>
      <c r="C205" t="s">
        <v>11</v>
      </c>
      <c r="D205">
        <v>292821.701283364</v>
      </c>
    </row>
    <row r="206" spans="1:4">
      <c r="A206" t="s">
        <v>6</v>
      </c>
      <c r="B206">
        <v>2003</v>
      </c>
      <c r="C206" t="s">
        <v>13</v>
      </c>
      <c r="D206">
        <v>168600.675707439</v>
      </c>
    </row>
    <row r="207" spans="1:4">
      <c r="A207" t="s">
        <v>6</v>
      </c>
      <c r="B207">
        <v>2003</v>
      </c>
      <c r="C207" t="s">
        <v>14</v>
      </c>
      <c r="D207">
        <v>7.95154768676758</v>
      </c>
    </row>
    <row r="208" spans="1:4">
      <c r="A208" t="s">
        <v>6</v>
      </c>
      <c r="B208">
        <v>2003</v>
      </c>
      <c r="C208" t="s">
        <v>15</v>
      </c>
      <c r="D208">
        <v>186396.415734801</v>
      </c>
    </row>
    <row r="209" spans="1:4">
      <c r="A209" t="s">
        <v>6</v>
      </c>
      <c r="B209">
        <v>2003</v>
      </c>
      <c r="C209" t="s">
        <v>16</v>
      </c>
      <c r="D209">
        <v>268.830919671631</v>
      </c>
    </row>
    <row r="210" spans="1:4">
      <c r="A210" t="s">
        <v>6</v>
      </c>
      <c r="B210">
        <v>2003</v>
      </c>
      <c r="C210" t="s">
        <v>18</v>
      </c>
      <c r="D210">
        <v>225683.720564464</v>
      </c>
    </row>
    <row r="211" spans="1:4">
      <c r="A211" t="s">
        <v>6</v>
      </c>
      <c r="B211">
        <v>2003</v>
      </c>
      <c r="C211" t="s">
        <v>19</v>
      </c>
      <c r="D211">
        <v>9381.08844505004</v>
      </c>
    </row>
    <row r="212" spans="1:4">
      <c r="A212" t="s">
        <v>6</v>
      </c>
      <c r="B212">
        <v>2003</v>
      </c>
      <c r="C212" t="s">
        <v>20</v>
      </c>
      <c r="D212">
        <v>212229.154163372</v>
      </c>
    </row>
    <row r="213" spans="1:4">
      <c r="A213" t="s">
        <v>6</v>
      </c>
      <c r="B213">
        <v>2003</v>
      </c>
      <c r="C213" t="s">
        <v>21</v>
      </c>
      <c r="D213">
        <v>10692.9329643378</v>
      </c>
    </row>
    <row r="214" spans="1:4">
      <c r="A214" t="s">
        <v>6</v>
      </c>
      <c r="B214">
        <v>2004</v>
      </c>
      <c r="C214" t="s">
        <v>7</v>
      </c>
      <c r="D214">
        <v>4339.65301036988</v>
      </c>
    </row>
    <row r="215" spans="1:4">
      <c r="A215" t="s">
        <v>6</v>
      </c>
      <c r="B215">
        <v>2004</v>
      </c>
      <c r="C215" t="s">
        <v>9</v>
      </c>
      <c r="D215">
        <v>39.7208941650391</v>
      </c>
    </row>
    <row r="216" spans="1:4">
      <c r="A216" t="s">
        <v>6</v>
      </c>
      <c r="B216">
        <v>2004</v>
      </c>
      <c r="C216" t="s">
        <v>11</v>
      </c>
      <c r="D216">
        <v>296799.724563888</v>
      </c>
    </row>
    <row r="217" spans="1:4">
      <c r="A217" t="s">
        <v>6</v>
      </c>
      <c r="B217">
        <v>2004</v>
      </c>
      <c r="C217" t="s">
        <v>13</v>
      </c>
      <c r="D217">
        <v>173324.713638463</v>
      </c>
    </row>
    <row r="218" spans="1:4">
      <c r="A218" t="s">
        <v>6</v>
      </c>
      <c r="B218">
        <v>2004</v>
      </c>
      <c r="C218" t="s">
        <v>14</v>
      </c>
      <c r="D218">
        <v>7.70824342651367</v>
      </c>
    </row>
    <row r="219" spans="1:4">
      <c r="A219" t="s">
        <v>6</v>
      </c>
      <c r="B219">
        <v>2004</v>
      </c>
      <c r="C219" t="s">
        <v>15</v>
      </c>
      <c r="D219">
        <v>131060.403016798</v>
      </c>
    </row>
    <row r="220" spans="1:4">
      <c r="A220" t="s">
        <v>6</v>
      </c>
      <c r="B220">
        <v>2004</v>
      </c>
      <c r="C220" t="s">
        <v>16</v>
      </c>
      <c r="D220">
        <v>365.934170086669</v>
      </c>
    </row>
    <row r="221" spans="1:4">
      <c r="A221" t="s">
        <v>6</v>
      </c>
      <c r="B221">
        <v>2004</v>
      </c>
      <c r="C221" t="s">
        <v>18</v>
      </c>
      <c r="D221">
        <v>223050.926318316</v>
      </c>
    </row>
    <row r="222" spans="1:4">
      <c r="A222" t="s">
        <v>6</v>
      </c>
      <c r="B222">
        <v>2004</v>
      </c>
      <c r="C222" t="s">
        <v>19</v>
      </c>
      <c r="D222">
        <v>9748.8112979187</v>
      </c>
    </row>
    <row r="223" spans="1:4">
      <c r="A223" t="s">
        <v>6</v>
      </c>
      <c r="B223">
        <v>2004</v>
      </c>
      <c r="C223" t="s">
        <v>20</v>
      </c>
      <c r="D223">
        <v>259784.935084851</v>
      </c>
    </row>
    <row r="224" spans="1:4">
      <c r="A224" t="s">
        <v>6</v>
      </c>
      <c r="B224">
        <v>2004</v>
      </c>
      <c r="C224" t="s">
        <v>21</v>
      </c>
      <c r="D224">
        <v>10908.1348830329</v>
      </c>
    </row>
    <row r="225" spans="1:4">
      <c r="A225" t="s">
        <v>6</v>
      </c>
      <c r="B225">
        <v>2005</v>
      </c>
      <c r="C225" t="s">
        <v>7</v>
      </c>
      <c r="D225">
        <v>4399.91344832154</v>
      </c>
    </row>
    <row r="226" spans="1:4">
      <c r="A226" t="s">
        <v>6</v>
      </c>
      <c r="B226">
        <v>2005</v>
      </c>
      <c r="C226" t="s">
        <v>9</v>
      </c>
      <c r="D226">
        <v>38.2555958190918</v>
      </c>
    </row>
    <row r="227" spans="1:4">
      <c r="A227" t="s">
        <v>6</v>
      </c>
      <c r="B227">
        <v>2005</v>
      </c>
      <c r="C227" t="s">
        <v>22</v>
      </c>
      <c r="D227">
        <v>2.27194754638671</v>
      </c>
    </row>
    <row r="228" spans="1:4">
      <c r="A228" t="s">
        <v>6</v>
      </c>
      <c r="B228">
        <v>2005</v>
      </c>
      <c r="C228" t="s">
        <v>11</v>
      </c>
      <c r="D228">
        <v>298865.596480808</v>
      </c>
    </row>
    <row r="229" spans="1:4">
      <c r="A229" t="s">
        <v>6</v>
      </c>
      <c r="B229">
        <v>2005</v>
      </c>
      <c r="C229" t="s">
        <v>13</v>
      </c>
      <c r="D229">
        <v>177172.241742382</v>
      </c>
    </row>
    <row r="230" spans="1:4">
      <c r="A230" t="s">
        <v>6</v>
      </c>
      <c r="B230">
        <v>2005</v>
      </c>
      <c r="C230" t="s">
        <v>14</v>
      </c>
      <c r="D230">
        <v>7.62700247802734</v>
      </c>
    </row>
    <row r="231" spans="1:4">
      <c r="A231" t="s">
        <v>6</v>
      </c>
      <c r="B231">
        <v>2005</v>
      </c>
      <c r="C231" t="s">
        <v>15</v>
      </c>
      <c r="D231">
        <v>101567.207896063</v>
      </c>
    </row>
    <row r="232" spans="1:4">
      <c r="A232" t="s">
        <v>6</v>
      </c>
      <c r="B232">
        <v>2005</v>
      </c>
      <c r="C232" t="s">
        <v>16</v>
      </c>
      <c r="D232">
        <v>393.483791888428</v>
      </c>
    </row>
    <row r="233" spans="1:4">
      <c r="A233" t="s">
        <v>6</v>
      </c>
      <c r="B233">
        <v>2005</v>
      </c>
      <c r="C233" t="s">
        <v>18</v>
      </c>
      <c r="D233">
        <v>215323.5318823</v>
      </c>
    </row>
    <row r="234" spans="1:4">
      <c r="A234" t="s">
        <v>6</v>
      </c>
      <c r="B234">
        <v>2005</v>
      </c>
      <c r="C234" t="s">
        <v>19</v>
      </c>
      <c r="D234">
        <v>10215.418263147</v>
      </c>
    </row>
    <row r="235" spans="1:4">
      <c r="A235" t="s">
        <v>6</v>
      </c>
      <c r="B235">
        <v>2005</v>
      </c>
      <c r="C235" t="s">
        <v>20</v>
      </c>
      <c r="D235">
        <v>290417.536623061</v>
      </c>
    </row>
    <row r="236" spans="1:4">
      <c r="A236" t="s">
        <v>6</v>
      </c>
      <c r="B236">
        <v>2005</v>
      </c>
      <c r="C236" t="s">
        <v>21</v>
      </c>
      <c r="D236">
        <v>11085.6084055427</v>
      </c>
    </row>
    <row r="237" spans="1:4">
      <c r="A237" t="s">
        <v>6</v>
      </c>
      <c r="B237">
        <v>2006</v>
      </c>
      <c r="C237" t="s">
        <v>7</v>
      </c>
      <c r="D237">
        <v>4132.63874674072</v>
      </c>
    </row>
    <row r="238" spans="1:4">
      <c r="A238" t="s">
        <v>6</v>
      </c>
      <c r="B238">
        <v>2006</v>
      </c>
      <c r="C238" t="s">
        <v>9</v>
      </c>
      <c r="D238">
        <v>35.9769936462402</v>
      </c>
    </row>
    <row r="239" spans="1:4">
      <c r="A239" t="s">
        <v>6</v>
      </c>
      <c r="B239">
        <v>2006</v>
      </c>
      <c r="C239" t="s">
        <v>22</v>
      </c>
      <c r="D239">
        <v>4.39003292236328</v>
      </c>
    </row>
    <row r="240" spans="1:4">
      <c r="A240" t="s">
        <v>6</v>
      </c>
      <c r="B240">
        <v>2006</v>
      </c>
      <c r="C240" t="s">
        <v>11</v>
      </c>
      <c r="D240">
        <v>299423.33948898</v>
      </c>
    </row>
    <row r="241" spans="1:4">
      <c r="A241" t="s">
        <v>6</v>
      </c>
      <c r="B241">
        <v>2006</v>
      </c>
      <c r="C241" t="s">
        <v>13</v>
      </c>
      <c r="D241">
        <v>172267.429120775</v>
      </c>
    </row>
    <row r="242" spans="1:4">
      <c r="A242" t="s">
        <v>6</v>
      </c>
      <c r="B242">
        <v>2006</v>
      </c>
      <c r="C242" t="s">
        <v>14</v>
      </c>
      <c r="D242">
        <v>7.9518341796875</v>
      </c>
    </row>
    <row r="243" spans="1:4">
      <c r="A243" t="s">
        <v>6</v>
      </c>
      <c r="B243">
        <v>2006</v>
      </c>
      <c r="C243" t="s">
        <v>15</v>
      </c>
      <c r="D243">
        <v>85037.6162246581</v>
      </c>
    </row>
    <row r="244" spans="1:4">
      <c r="A244" t="s">
        <v>6</v>
      </c>
      <c r="B244">
        <v>2006</v>
      </c>
      <c r="C244" t="s">
        <v>16</v>
      </c>
      <c r="D244">
        <v>373.782384539795</v>
      </c>
    </row>
    <row r="245" spans="1:4">
      <c r="A245" t="s">
        <v>6</v>
      </c>
      <c r="B245">
        <v>2006</v>
      </c>
      <c r="C245" t="s">
        <v>18</v>
      </c>
      <c r="D245">
        <v>211079.409599346</v>
      </c>
    </row>
    <row r="246" spans="1:4">
      <c r="A246" t="s">
        <v>6</v>
      </c>
      <c r="B246">
        <v>2006</v>
      </c>
      <c r="C246" t="s">
        <v>19</v>
      </c>
      <c r="D246">
        <v>10514.1368525695</v>
      </c>
    </row>
    <row r="247" spans="1:4">
      <c r="A247" t="s">
        <v>6</v>
      </c>
      <c r="B247">
        <v>2006</v>
      </c>
      <c r="C247" t="s">
        <v>20</v>
      </c>
      <c r="D247">
        <v>315387.423868242</v>
      </c>
    </row>
    <row r="248" spans="1:4">
      <c r="A248" t="s">
        <v>6</v>
      </c>
      <c r="B248">
        <v>2006</v>
      </c>
      <c r="C248" t="s">
        <v>21</v>
      </c>
      <c r="D248">
        <v>11257.3769137093</v>
      </c>
    </row>
    <row r="249" spans="1:4">
      <c r="A249" t="s">
        <v>6</v>
      </c>
      <c r="B249">
        <v>2007</v>
      </c>
      <c r="C249" t="s">
        <v>7</v>
      </c>
      <c r="D249">
        <v>3758.40853772583</v>
      </c>
    </row>
    <row r="250" spans="1:4">
      <c r="A250" t="s">
        <v>6</v>
      </c>
      <c r="B250">
        <v>2007</v>
      </c>
      <c r="C250" t="s">
        <v>9</v>
      </c>
      <c r="D250">
        <v>36.9548187316895</v>
      </c>
    </row>
    <row r="251" spans="1:4">
      <c r="A251" t="s">
        <v>6</v>
      </c>
      <c r="B251">
        <v>2007</v>
      </c>
      <c r="C251" t="s">
        <v>22</v>
      </c>
      <c r="D251">
        <v>19.6579585021972</v>
      </c>
    </row>
    <row r="252" spans="1:4">
      <c r="A252" t="s">
        <v>6</v>
      </c>
      <c r="B252">
        <v>2007</v>
      </c>
      <c r="C252" t="s">
        <v>11</v>
      </c>
      <c r="D252">
        <v>302858.903664853</v>
      </c>
    </row>
    <row r="253" spans="1:4">
      <c r="A253" t="s">
        <v>6</v>
      </c>
      <c r="B253">
        <v>2007</v>
      </c>
      <c r="C253" t="s">
        <v>13</v>
      </c>
      <c r="D253">
        <v>167666.412249529</v>
      </c>
    </row>
    <row r="254" spans="1:4">
      <c r="A254" t="s">
        <v>6</v>
      </c>
      <c r="B254">
        <v>2007</v>
      </c>
      <c r="C254" t="s">
        <v>14</v>
      </c>
      <c r="D254">
        <v>8.7631792541504</v>
      </c>
    </row>
    <row r="255" spans="1:4">
      <c r="A255" t="s">
        <v>6</v>
      </c>
      <c r="B255">
        <v>2007</v>
      </c>
      <c r="C255" t="s">
        <v>15</v>
      </c>
      <c r="D255">
        <v>83227.4283726377</v>
      </c>
    </row>
    <row r="256" spans="1:4">
      <c r="A256" t="s">
        <v>6</v>
      </c>
      <c r="B256">
        <v>2007</v>
      </c>
      <c r="C256" t="s">
        <v>16</v>
      </c>
      <c r="D256">
        <v>416.478194525146</v>
      </c>
    </row>
    <row r="257" spans="1:4">
      <c r="A257" t="s">
        <v>6</v>
      </c>
      <c r="B257">
        <v>2007</v>
      </c>
      <c r="C257" t="s">
        <v>18</v>
      </c>
      <c r="D257">
        <v>206545.326019323</v>
      </c>
    </row>
    <row r="258" spans="1:4">
      <c r="A258" t="s">
        <v>6</v>
      </c>
      <c r="B258">
        <v>2007</v>
      </c>
      <c r="C258" t="s">
        <v>19</v>
      </c>
      <c r="D258">
        <v>11049.3105392212</v>
      </c>
    </row>
    <row r="259" spans="1:4">
      <c r="A259" t="s">
        <v>6</v>
      </c>
      <c r="B259">
        <v>2007</v>
      </c>
      <c r="C259" t="s">
        <v>20</v>
      </c>
      <c r="D259">
        <v>322402.887059776</v>
      </c>
    </row>
    <row r="260" spans="1:4">
      <c r="A260" t="s">
        <v>6</v>
      </c>
      <c r="B260">
        <v>2007</v>
      </c>
      <c r="C260" t="s">
        <v>21</v>
      </c>
      <c r="D260">
        <v>11441.1968495186</v>
      </c>
    </row>
    <row r="261" spans="1:4">
      <c r="A261" t="s">
        <v>6</v>
      </c>
      <c r="B261">
        <v>2008</v>
      </c>
      <c r="C261" t="s">
        <v>7</v>
      </c>
      <c r="D261">
        <v>3298.13951306153</v>
      </c>
    </row>
    <row r="262" spans="1:4">
      <c r="A262" t="s">
        <v>6</v>
      </c>
      <c r="B262">
        <v>2008</v>
      </c>
      <c r="C262" t="s">
        <v>9</v>
      </c>
      <c r="D262">
        <v>37.8503197692871</v>
      </c>
    </row>
    <row r="263" spans="1:4">
      <c r="A263" t="s">
        <v>6</v>
      </c>
      <c r="B263">
        <v>2008</v>
      </c>
      <c r="C263" t="s">
        <v>22</v>
      </c>
      <c r="D263">
        <v>30.9608354248047</v>
      </c>
    </row>
    <row r="264" spans="1:4">
      <c r="A264" t="s">
        <v>6</v>
      </c>
      <c r="B264">
        <v>2008</v>
      </c>
      <c r="C264" t="s">
        <v>11</v>
      </c>
      <c r="D264">
        <v>307759.501054244</v>
      </c>
    </row>
    <row r="265" spans="1:4">
      <c r="A265" t="s">
        <v>6</v>
      </c>
      <c r="B265">
        <v>2008</v>
      </c>
      <c r="C265" t="s">
        <v>13</v>
      </c>
      <c r="D265">
        <v>165146.455555851</v>
      </c>
    </row>
    <row r="266" spans="1:4">
      <c r="A266" t="s">
        <v>6</v>
      </c>
      <c r="B266">
        <v>2008</v>
      </c>
      <c r="C266" t="s">
        <v>14</v>
      </c>
      <c r="D266">
        <v>8.60094193725586</v>
      </c>
    </row>
    <row r="267" spans="1:4">
      <c r="A267" t="s">
        <v>6</v>
      </c>
      <c r="B267">
        <v>2008</v>
      </c>
      <c r="C267" t="s">
        <v>15</v>
      </c>
      <c r="D267">
        <v>99790.8715107485</v>
      </c>
    </row>
    <row r="268" spans="1:4">
      <c r="A268" t="s">
        <v>6</v>
      </c>
      <c r="B268">
        <v>2008</v>
      </c>
      <c r="C268" t="s">
        <v>16</v>
      </c>
      <c r="D268">
        <v>427.77314095459</v>
      </c>
    </row>
    <row r="269" spans="1:4">
      <c r="A269" t="s">
        <v>6</v>
      </c>
      <c r="B269">
        <v>2008</v>
      </c>
      <c r="C269" t="s">
        <v>18</v>
      </c>
      <c r="D269">
        <v>200221.690724097</v>
      </c>
    </row>
    <row r="270" spans="1:4">
      <c r="A270" t="s">
        <v>6</v>
      </c>
      <c r="B270">
        <v>2008</v>
      </c>
      <c r="C270" t="s">
        <v>19</v>
      </c>
      <c r="D270">
        <v>11686.629653302</v>
      </c>
    </row>
    <row r="271" spans="1:4">
      <c r="A271" t="s">
        <v>6</v>
      </c>
      <c r="B271">
        <v>2008</v>
      </c>
      <c r="C271" t="s">
        <v>20</v>
      </c>
      <c r="D271">
        <v>309469.211897076</v>
      </c>
    </row>
    <row r="272" spans="1:4">
      <c r="A272" t="s">
        <v>6</v>
      </c>
      <c r="B272">
        <v>2008</v>
      </c>
      <c r="C272" t="s">
        <v>21</v>
      </c>
      <c r="D272">
        <v>11598.9927203987</v>
      </c>
    </row>
    <row r="273" spans="1:4">
      <c r="A273" t="s">
        <v>6</v>
      </c>
      <c r="B273">
        <v>2009</v>
      </c>
      <c r="C273" t="s">
        <v>7</v>
      </c>
      <c r="D273">
        <v>2800.76645577393</v>
      </c>
    </row>
    <row r="274" spans="1:4">
      <c r="A274" t="s">
        <v>6</v>
      </c>
      <c r="B274">
        <v>2009</v>
      </c>
      <c r="C274" t="s">
        <v>9</v>
      </c>
      <c r="D274">
        <v>39.8040677368165</v>
      </c>
    </row>
    <row r="275" spans="1:4">
      <c r="A275" t="s">
        <v>6</v>
      </c>
      <c r="B275">
        <v>2009</v>
      </c>
      <c r="C275" t="s">
        <v>22</v>
      </c>
      <c r="D275">
        <v>47.2258187133789</v>
      </c>
    </row>
    <row r="276" spans="1:4">
      <c r="A276" t="s">
        <v>6</v>
      </c>
      <c r="B276">
        <v>2009</v>
      </c>
      <c r="C276" t="s">
        <v>11</v>
      </c>
      <c r="D276">
        <v>308656.20567643</v>
      </c>
    </row>
    <row r="277" spans="1:4">
      <c r="A277" t="s">
        <v>6</v>
      </c>
      <c r="B277">
        <v>2009</v>
      </c>
      <c r="C277" t="s">
        <v>13</v>
      </c>
      <c r="D277">
        <v>168320.141505693</v>
      </c>
    </row>
    <row r="278" spans="1:4">
      <c r="A278" t="s">
        <v>6</v>
      </c>
      <c r="B278">
        <v>2009</v>
      </c>
      <c r="C278" t="s">
        <v>14</v>
      </c>
      <c r="D278">
        <v>7.62724837036133</v>
      </c>
    </row>
    <row r="279" spans="1:4">
      <c r="A279" t="s">
        <v>6</v>
      </c>
      <c r="B279">
        <v>2009</v>
      </c>
      <c r="C279" t="s">
        <v>15</v>
      </c>
      <c r="D279">
        <v>108445.585496655</v>
      </c>
    </row>
    <row r="280" spans="1:4">
      <c r="A280" t="s">
        <v>6</v>
      </c>
      <c r="B280">
        <v>2009</v>
      </c>
      <c r="C280" t="s">
        <v>16</v>
      </c>
      <c r="D280">
        <v>420.118297381592</v>
      </c>
    </row>
    <row r="281" spans="1:4">
      <c r="A281" t="s">
        <v>6</v>
      </c>
      <c r="B281">
        <v>2009</v>
      </c>
      <c r="C281" t="s">
        <v>18</v>
      </c>
      <c r="D281">
        <v>194057.475701667</v>
      </c>
    </row>
    <row r="282" spans="1:4">
      <c r="A282" t="s">
        <v>6</v>
      </c>
      <c r="B282">
        <v>2009</v>
      </c>
      <c r="C282" t="s">
        <v>19</v>
      </c>
      <c r="D282">
        <v>12078.4752023864</v>
      </c>
    </row>
    <row r="283" spans="1:4">
      <c r="A283" t="s">
        <v>6</v>
      </c>
      <c r="B283">
        <v>2009</v>
      </c>
      <c r="C283" t="s">
        <v>20</v>
      </c>
      <c r="D283">
        <v>302879.265740669</v>
      </c>
    </row>
    <row r="284" spans="1:4">
      <c r="A284" t="s">
        <v>6</v>
      </c>
      <c r="B284">
        <v>2009</v>
      </c>
      <c r="C284" t="s">
        <v>21</v>
      </c>
      <c r="D284">
        <v>11764.4743436775</v>
      </c>
    </row>
    <row r="285" spans="1:4">
      <c r="A285" t="s">
        <v>6</v>
      </c>
      <c r="B285">
        <v>2010</v>
      </c>
      <c r="C285" t="s">
        <v>7</v>
      </c>
      <c r="D285">
        <v>2627.30115204468</v>
      </c>
    </row>
    <row r="286" spans="1:4">
      <c r="A286" t="s">
        <v>6</v>
      </c>
      <c r="B286">
        <v>2010</v>
      </c>
      <c r="C286" t="s">
        <v>9</v>
      </c>
      <c r="D286">
        <v>40.1297136108399</v>
      </c>
    </row>
    <row r="287" spans="1:4">
      <c r="A287" t="s">
        <v>6</v>
      </c>
      <c r="B287">
        <v>2010</v>
      </c>
      <c r="C287" t="s">
        <v>22</v>
      </c>
      <c r="D287">
        <v>33.8227517944336</v>
      </c>
    </row>
    <row r="288" spans="1:4">
      <c r="A288" t="s">
        <v>6</v>
      </c>
      <c r="B288">
        <v>2010</v>
      </c>
      <c r="C288" t="s">
        <v>11</v>
      </c>
      <c r="D288">
        <v>312469.699541597</v>
      </c>
    </row>
    <row r="289" spans="1:4">
      <c r="A289" t="s">
        <v>6</v>
      </c>
      <c r="B289">
        <v>2010</v>
      </c>
      <c r="C289" t="s">
        <v>13</v>
      </c>
      <c r="D289">
        <v>165825.893925432</v>
      </c>
    </row>
    <row r="290" spans="1:4">
      <c r="A290" t="s">
        <v>6</v>
      </c>
      <c r="B290">
        <v>2010</v>
      </c>
      <c r="C290" t="s">
        <v>14</v>
      </c>
      <c r="D290">
        <v>7.789519921875</v>
      </c>
    </row>
    <row r="291" spans="1:4">
      <c r="A291" t="s">
        <v>6</v>
      </c>
      <c r="B291">
        <v>2010</v>
      </c>
      <c r="C291" t="s">
        <v>15</v>
      </c>
      <c r="D291">
        <v>85613.6948311036</v>
      </c>
    </row>
    <row r="292" spans="1:4">
      <c r="A292" t="s">
        <v>6</v>
      </c>
      <c r="B292">
        <v>2010</v>
      </c>
      <c r="C292" t="s">
        <v>16</v>
      </c>
      <c r="D292">
        <v>406.311307135009</v>
      </c>
    </row>
    <row r="293" spans="1:4">
      <c r="A293" t="s">
        <v>6</v>
      </c>
      <c r="B293">
        <v>2010</v>
      </c>
      <c r="C293" t="s">
        <v>18</v>
      </c>
      <c r="D293">
        <v>192222.890210724</v>
      </c>
    </row>
    <row r="294" spans="1:4">
      <c r="A294" t="s">
        <v>6</v>
      </c>
      <c r="B294">
        <v>2010</v>
      </c>
      <c r="C294" t="s">
        <v>19</v>
      </c>
      <c r="D294">
        <v>12650.2733880981</v>
      </c>
    </row>
    <row r="295" spans="1:4">
      <c r="A295" t="s">
        <v>6</v>
      </c>
      <c r="B295">
        <v>2010</v>
      </c>
      <c r="C295" t="s">
        <v>20</v>
      </c>
      <c r="D295">
        <v>325577.009925407</v>
      </c>
    </row>
    <row r="296" spans="1:4">
      <c r="A296" t="s">
        <v>6</v>
      </c>
      <c r="B296">
        <v>2010</v>
      </c>
      <c r="C296" t="s">
        <v>21</v>
      </c>
      <c r="D296">
        <v>12059.6892918892</v>
      </c>
    </row>
    <row r="297" spans="1:4">
      <c r="A297" t="s">
        <v>6</v>
      </c>
      <c r="B297">
        <v>2011</v>
      </c>
      <c r="C297" t="s">
        <v>7</v>
      </c>
      <c r="D297">
        <v>2796.55298275146</v>
      </c>
    </row>
    <row r="298" spans="1:4">
      <c r="A298" t="s">
        <v>6</v>
      </c>
      <c r="B298">
        <v>2011</v>
      </c>
      <c r="C298" t="s">
        <v>9</v>
      </c>
      <c r="D298">
        <v>39.7226558044434</v>
      </c>
    </row>
    <row r="299" spans="1:4">
      <c r="A299" t="s">
        <v>6</v>
      </c>
      <c r="B299">
        <v>2011</v>
      </c>
      <c r="C299" t="s">
        <v>22</v>
      </c>
      <c r="D299">
        <v>20.1854636169434</v>
      </c>
    </row>
    <row r="300" spans="1:4">
      <c r="A300" t="s">
        <v>6</v>
      </c>
      <c r="B300">
        <v>2011</v>
      </c>
      <c r="C300" t="s">
        <v>11</v>
      </c>
      <c r="D300">
        <v>314515.809978945</v>
      </c>
    </row>
    <row r="301" spans="1:4">
      <c r="A301" t="s">
        <v>6</v>
      </c>
      <c r="B301">
        <v>2011</v>
      </c>
      <c r="C301" t="s">
        <v>13</v>
      </c>
      <c r="D301">
        <v>166238.97068195</v>
      </c>
    </row>
    <row r="302" spans="1:4">
      <c r="A302" t="s">
        <v>6</v>
      </c>
      <c r="B302">
        <v>2011</v>
      </c>
      <c r="C302" t="s">
        <v>14</v>
      </c>
      <c r="D302">
        <v>7.95191220092773</v>
      </c>
    </row>
    <row r="303" spans="1:4">
      <c r="A303" t="s">
        <v>6</v>
      </c>
      <c r="B303">
        <v>2011</v>
      </c>
      <c r="C303" t="s">
        <v>15</v>
      </c>
      <c r="D303">
        <v>78132.953739081</v>
      </c>
    </row>
    <row r="304" spans="1:4">
      <c r="A304" t="s">
        <v>6</v>
      </c>
      <c r="B304">
        <v>2011</v>
      </c>
      <c r="C304" t="s">
        <v>16</v>
      </c>
      <c r="D304">
        <v>417.27095939331</v>
      </c>
    </row>
    <row r="305" spans="1:4">
      <c r="A305" t="s">
        <v>6</v>
      </c>
      <c r="B305">
        <v>2011</v>
      </c>
      <c r="C305" t="s">
        <v>18</v>
      </c>
      <c r="D305">
        <v>190306.2051237</v>
      </c>
    </row>
    <row r="306" spans="1:4">
      <c r="A306" t="s">
        <v>6</v>
      </c>
      <c r="B306">
        <v>2011</v>
      </c>
      <c r="C306" t="s">
        <v>19</v>
      </c>
      <c r="D306">
        <v>13459.0166657104</v>
      </c>
    </row>
    <row r="307" spans="1:4">
      <c r="A307" t="s">
        <v>6</v>
      </c>
      <c r="B307">
        <v>2011</v>
      </c>
      <c r="C307" t="s">
        <v>20</v>
      </c>
      <c r="D307">
        <v>331352.192079272</v>
      </c>
    </row>
    <row r="308" spans="1:4">
      <c r="A308" t="s">
        <v>6</v>
      </c>
      <c r="B308">
        <v>2011</v>
      </c>
      <c r="C308" t="s">
        <v>21</v>
      </c>
      <c r="D308">
        <v>12290.9582366218</v>
      </c>
    </row>
    <row r="309" spans="1:4">
      <c r="A309" t="s">
        <v>6</v>
      </c>
      <c r="B309">
        <v>2012</v>
      </c>
      <c r="C309" t="s">
        <v>7</v>
      </c>
      <c r="D309">
        <v>2933.37238381348</v>
      </c>
    </row>
    <row r="310" spans="1:4">
      <c r="A310" t="s">
        <v>6</v>
      </c>
      <c r="B310">
        <v>2012</v>
      </c>
      <c r="C310" t="s">
        <v>9</v>
      </c>
      <c r="D310">
        <v>39.8854655578614</v>
      </c>
    </row>
    <row r="311" spans="1:4">
      <c r="A311" t="s">
        <v>6</v>
      </c>
      <c r="B311">
        <v>2012</v>
      </c>
      <c r="C311" t="s">
        <v>22</v>
      </c>
      <c r="D311">
        <v>10.8316679077148</v>
      </c>
    </row>
    <row r="312" spans="1:4">
      <c r="A312" t="s">
        <v>6</v>
      </c>
      <c r="B312">
        <v>2012</v>
      </c>
      <c r="C312" t="s">
        <v>11</v>
      </c>
      <c r="D312">
        <v>317783.275251736</v>
      </c>
    </row>
    <row r="313" spans="1:4">
      <c r="A313" t="s">
        <v>6</v>
      </c>
      <c r="B313">
        <v>2012</v>
      </c>
      <c r="C313" t="s">
        <v>13</v>
      </c>
      <c r="D313">
        <v>167978.84624799</v>
      </c>
    </row>
    <row r="314" spans="1:4">
      <c r="A314" t="s">
        <v>6</v>
      </c>
      <c r="B314">
        <v>2012</v>
      </c>
      <c r="C314" t="s">
        <v>14</v>
      </c>
      <c r="D314">
        <v>7.87075922241211</v>
      </c>
    </row>
    <row r="315" spans="1:4">
      <c r="A315" t="s">
        <v>6</v>
      </c>
      <c r="B315">
        <v>2012</v>
      </c>
      <c r="C315" t="s">
        <v>15</v>
      </c>
      <c r="D315">
        <v>54033.2354260443</v>
      </c>
    </row>
    <row r="316" spans="1:4">
      <c r="A316" t="s">
        <v>6</v>
      </c>
      <c r="B316">
        <v>2012</v>
      </c>
      <c r="C316" t="s">
        <v>16</v>
      </c>
      <c r="D316">
        <v>567.186484716797</v>
      </c>
    </row>
    <row r="317" spans="1:4">
      <c r="A317" t="s">
        <v>6</v>
      </c>
      <c r="B317">
        <v>2012</v>
      </c>
      <c r="C317" t="s">
        <v>18</v>
      </c>
      <c r="D317">
        <v>188196.890001434</v>
      </c>
    </row>
    <row r="318" spans="1:4">
      <c r="A318" t="s">
        <v>6</v>
      </c>
      <c r="B318">
        <v>2012</v>
      </c>
      <c r="C318" t="s">
        <v>19</v>
      </c>
      <c r="D318">
        <v>14492.9211352661</v>
      </c>
    </row>
    <row r="319" spans="1:4">
      <c r="A319" t="s">
        <v>6</v>
      </c>
      <c r="B319">
        <v>2012</v>
      </c>
      <c r="C319" t="s">
        <v>20</v>
      </c>
      <c r="D319">
        <v>351046.405030595</v>
      </c>
    </row>
    <row r="320" spans="1:4">
      <c r="A320" t="s">
        <v>6</v>
      </c>
      <c r="B320">
        <v>2012</v>
      </c>
      <c r="C320" t="s">
        <v>21</v>
      </c>
      <c r="D320">
        <v>12497.1561810982</v>
      </c>
    </row>
    <row r="321" spans="1:4">
      <c r="A321" t="s">
        <v>6</v>
      </c>
      <c r="B321">
        <v>2013</v>
      </c>
      <c r="C321" t="s">
        <v>7</v>
      </c>
      <c r="D321">
        <v>2859.35564981079</v>
      </c>
    </row>
    <row r="322" spans="1:4">
      <c r="A322" t="s">
        <v>6</v>
      </c>
      <c r="B322">
        <v>2013</v>
      </c>
      <c r="C322" t="s">
        <v>9</v>
      </c>
      <c r="D322">
        <v>39.5598479309081</v>
      </c>
    </row>
    <row r="323" spans="1:4">
      <c r="A323" t="s">
        <v>6</v>
      </c>
      <c r="B323">
        <v>2013</v>
      </c>
      <c r="C323" t="s">
        <v>22</v>
      </c>
      <c r="D323">
        <v>2.27849844970703</v>
      </c>
    </row>
    <row r="324" spans="1:4">
      <c r="A324" t="s">
        <v>6</v>
      </c>
      <c r="B324">
        <v>2013</v>
      </c>
      <c r="C324" t="s">
        <v>11</v>
      </c>
      <c r="D324">
        <v>318760.607188285</v>
      </c>
    </row>
    <row r="325" spans="1:4">
      <c r="A325" t="s">
        <v>6</v>
      </c>
      <c r="B325">
        <v>2013</v>
      </c>
      <c r="C325" t="s">
        <v>13</v>
      </c>
      <c r="D325">
        <v>166405.57510468</v>
      </c>
    </row>
    <row r="326" spans="1:4">
      <c r="A326" t="s">
        <v>6</v>
      </c>
      <c r="B326">
        <v>2013</v>
      </c>
      <c r="C326" t="s">
        <v>14</v>
      </c>
      <c r="D326">
        <v>7.789390625</v>
      </c>
    </row>
    <row r="327" spans="1:4">
      <c r="A327" t="s">
        <v>6</v>
      </c>
      <c r="B327">
        <v>2013</v>
      </c>
      <c r="C327" t="s">
        <v>15</v>
      </c>
      <c r="D327">
        <v>93592.269235095</v>
      </c>
    </row>
    <row r="328" spans="1:4">
      <c r="A328" t="s">
        <v>6</v>
      </c>
      <c r="B328">
        <v>2013</v>
      </c>
      <c r="C328" t="s">
        <v>16</v>
      </c>
      <c r="D328">
        <v>667.015956738283</v>
      </c>
    </row>
    <row r="329" spans="1:4">
      <c r="A329" t="s">
        <v>6</v>
      </c>
      <c r="B329">
        <v>2013</v>
      </c>
      <c r="C329" t="s">
        <v>18</v>
      </c>
      <c r="D329">
        <v>186887.627477673</v>
      </c>
    </row>
    <row r="330" spans="1:4">
      <c r="A330" t="s">
        <v>6</v>
      </c>
      <c r="B330">
        <v>2013</v>
      </c>
      <c r="C330" t="s">
        <v>19</v>
      </c>
      <c r="D330">
        <v>15424.3249662353</v>
      </c>
    </row>
    <row r="331" spans="1:4">
      <c r="A331" t="s">
        <v>6</v>
      </c>
      <c r="B331">
        <v>2013</v>
      </c>
      <c r="C331" t="s">
        <v>20</v>
      </c>
      <c r="D331">
        <v>312181.636586141</v>
      </c>
    </row>
    <row r="332" spans="1:4">
      <c r="A332" t="s">
        <v>6</v>
      </c>
      <c r="B332">
        <v>2013</v>
      </c>
      <c r="C332" t="s">
        <v>21</v>
      </c>
      <c r="D332">
        <v>12786.4085647593</v>
      </c>
    </row>
    <row r="333" spans="1:4">
      <c r="A333" t="s">
        <v>6</v>
      </c>
      <c r="B333">
        <v>2014</v>
      </c>
      <c r="C333" t="s">
        <v>7</v>
      </c>
      <c r="D333">
        <v>2840.6094748291</v>
      </c>
    </row>
    <row r="334" spans="1:4">
      <c r="A334" t="s">
        <v>6</v>
      </c>
      <c r="B334">
        <v>2014</v>
      </c>
      <c r="C334" t="s">
        <v>9</v>
      </c>
      <c r="D334">
        <v>39.641251776123</v>
      </c>
    </row>
    <row r="335" spans="1:4">
      <c r="A335" t="s">
        <v>6</v>
      </c>
      <c r="B335">
        <v>2014</v>
      </c>
      <c r="C335" t="s">
        <v>22</v>
      </c>
      <c r="D335">
        <v>6.98067423095703</v>
      </c>
    </row>
    <row r="336" spans="1:4">
      <c r="A336" t="s">
        <v>6</v>
      </c>
      <c r="B336">
        <v>2014</v>
      </c>
      <c r="C336" t="s">
        <v>11</v>
      </c>
      <c r="D336">
        <v>321726.472447039</v>
      </c>
    </row>
    <row r="337" spans="1:4">
      <c r="A337" t="s">
        <v>6</v>
      </c>
      <c r="B337">
        <v>2014</v>
      </c>
      <c r="C337" t="s">
        <v>13</v>
      </c>
      <c r="D337">
        <v>160199.516022368</v>
      </c>
    </row>
    <row r="338" spans="1:4">
      <c r="A338" t="s">
        <v>6</v>
      </c>
      <c r="B338">
        <v>2014</v>
      </c>
      <c r="C338" t="s">
        <v>14</v>
      </c>
      <c r="D338">
        <v>7.54595200195312</v>
      </c>
    </row>
    <row r="339" spans="1:4">
      <c r="A339" t="s">
        <v>6</v>
      </c>
      <c r="B339">
        <v>2014</v>
      </c>
      <c r="C339" t="s">
        <v>15</v>
      </c>
      <c r="D339">
        <v>55111.1557332835</v>
      </c>
    </row>
    <row r="340" spans="1:4">
      <c r="A340" t="s">
        <v>6</v>
      </c>
      <c r="B340">
        <v>2014</v>
      </c>
      <c r="C340" t="s">
        <v>16</v>
      </c>
      <c r="D340">
        <v>817.261903607179</v>
      </c>
    </row>
    <row r="341" spans="1:4">
      <c r="A341" t="s">
        <v>6</v>
      </c>
      <c r="B341">
        <v>2014</v>
      </c>
      <c r="C341" t="s">
        <v>18</v>
      </c>
      <c r="D341">
        <v>188848.609820581</v>
      </c>
    </row>
    <row r="342" spans="1:4">
      <c r="A342" t="s">
        <v>6</v>
      </c>
      <c r="B342">
        <v>2014</v>
      </c>
      <c r="C342" t="s">
        <v>19</v>
      </c>
      <c r="D342">
        <v>16153.387863623</v>
      </c>
    </row>
    <row r="343" spans="1:4">
      <c r="A343" t="s">
        <v>6</v>
      </c>
      <c r="B343">
        <v>2014</v>
      </c>
      <c r="C343" t="s">
        <v>20</v>
      </c>
      <c r="D343">
        <v>350684.09257526</v>
      </c>
    </row>
    <row r="344" spans="1:4">
      <c r="A344" t="s">
        <v>6</v>
      </c>
      <c r="B344">
        <v>2014</v>
      </c>
      <c r="C344" t="s">
        <v>21</v>
      </c>
      <c r="D344">
        <v>12981.8992989696</v>
      </c>
    </row>
    <row r="345" spans="1:4">
      <c r="A345" t="s">
        <v>6</v>
      </c>
      <c r="B345">
        <v>2015</v>
      </c>
      <c r="C345" t="s">
        <v>7</v>
      </c>
      <c r="D345">
        <v>2700.72612677613</v>
      </c>
    </row>
    <row r="346" spans="1:4">
      <c r="A346" t="s">
        <v>6</v>
      </c>
      <c r="B346">
        <v>2015</v>
      </c>
      <c r="C346" t="s">
        <v>9</v>
      </c>
      <c r="D346">
        <v>40.048278753662</v>
      </c>
    </row>
    <row r="347" spans="1:4">
      <c r="A347" t="s">
        <v>6</v>
      </c>
      <c r="B347">
        <v>2015</v>
      </c>
      <c r="C347" t="s">
        <v>22</v>
      </c>
      <c r="D347">
        <v>10.1363359313965</v>
      </c>
    </row>
    <row r="348" spans="1:4">
      <c r="A348" t="s">
        <v>6</v>
      </c>
      <c r="B348">
        <v>2015</v>
      </c>
      <c r="C348" t="s">
        <v>11</v>
      </c>
      <c r="D348">
        <v>326026.666133104</v>
      </c>
    </row>
    <row r="349" spans="1:4">
      <c r="A349" t="s">
        <v>6</v>
      </c>
      <c r="B349">
        <v>2015</v>
      </c>
      <c r="C349" t="s">
        <v>13</v>
      </c>
      <c r="D349">
        <v>155775.831792504</v>
      </c>
    </row>
    <row r="350" spans="1:4">
      <c r="A350" t="s">
        <v>6</v>
      </c>
      <c r="B350">
        <v>2015</v>
      </c>
      <c r="C350" t="s">
        <v>14</v>
      </c>
      <c r="D350">
        <v>7.62722725830078</v>
      </c>
    </row>
    <row r="351" spans="1:4">
      <c r="A351" t="s">
        <v>6</v>
      </c>
      <c r="B351">
        <v>2015</v>
      </c>
      <c r="C351" t="s">
        <v>15</v>
      </c>
      <c r="D351">
        <v>58932.8232971686</v>
      </c>
    </row>
    <row r="352" spans="1:4">
      <c r="A352" t="s">
        <v>6</v>
      </c>
      <c r="B352">
        <v>2015</v>
      </c>
      <c r="C352" t="s">
        <v>16</v>
      </c>
      <c r="D352">
        <v>1000.82186812134</v>
      </c>
    </row>
    <row r="353" spans="1:4">
      <c r="A353" t="s">
        <v>6</v>
      </c>
      <c r="B353">
        <v>2015</v>
      </c>
      <c r="C353" t="s">
        <v>18</v>
      </c>
      <c r="D353">
        <v>188587.81247035</v>
      </c>
    </row>
    <row r="354" spans="1:4">
      <c r="A354" t="s">
        <v>6</v>
      </c>
      <c r="B354">
        <v>2015</v>
      </c>
      <c r="C354" t="s">
        <v>19</v>
      </c>
      <c r="D354">
        <v>17213.4048920898</v>
      </c>
    </row>
    <row r="355" spans="1:4">
      <c r="A355" t="s">
        <v>6</v>
      </c>
      <c r="B355">
        <v>2015</v>
      </c>
      <c r="C355" t="s">
        <v>20</v>
      </c>
      <c r="D355">
        <v>345852.34459286</v>
      </c>
    </row>
    <row r="356" spans="1:4">
      <c r="A356" t="s">
        <v>6</v>
      </c>
      <c r="B356">
        <v>2015</v>
      </c>
      <c r="C356" t="s">
        <v>21</v>
      </c>
      <c r="D356">
        <v>13289.160097401</v>
      </c>
    </row>
    <row r="357" spans="1:4">
      <c r="A357" t="s">
        <v>6</v>
      </c>
      <c r="B357">
        <v>2016</v>
      </c>
      <c r="C357" t="s">
        <v>7</v>
      </c>
      <c r="D357">
        <v>2407.81755697022</v>
      </c>
    </row>
    <row r="358" spans="1:4">
      <c r="A358" t="s">
        <v>6</v>
      </c>
      <c r="B358">
        <v>2016</v>
      </c>
      <c r="C358" t="s">
        <v>9</v>
      </c>
      <c r="D358">
        <v>39.9668747375488</v>
      </c>
    </row>
    <row r="359" spans="1:4">
      <c r="A359" t="s">
        <v>6</v>
      </c>
      <c r="B359">
        <v>2016</v>
      </c>
      <c r="C359" t="s">
        <v>22</v>
      </c>
      <c r="D359">
        <v>8.27112798461913</v>
      </c>
    </row>
    <row r="360" spans="1:4">
      <c r="A360" t="s">
        <v>6</v>
      </c>
      <c r="B360">
        <v>2016</v>
      </c>
      <c r="C360" t="s">
        <v>11</v>
      </c>
      <c r="D360">
        <v>328008.701694474</v>
      </c>
    </row>
    <row r="361" spans="1:4">
      <c r="A361" t="s">
        <v>6</v>
      </c>
      <c r="B361">
        <v>2016</v>
      </c>
      <c r="C361" t="s">
        <v>13</v>
      </c>
      <c r="D361">
        <v>153618.485941197</v>
      </c>
    </row>
    <row r="362" spans="1:4">
      <c r="A362" t="s">
        <v>6</v>
      </c>
      <c r="B362">
        <v>2016</v>
      </c>
      <c r="C362" t="s">
        <v>14</v>
      </c>
      <c r="D362">
        <v>7.70821112060547</v>
      </c>
    </row>
    <row r="363" spans="1:4">
      <c r="A363" t="s">
        <v>6</v>
      </c>
      <c r="B363">
        <v>2016</v>
      </c>
      <c r="C363" t="s">
        <v>15</v>
      </c>
      <c r="D363">
        <v>34730.3724212524</v>
      </c>
    </row>
    <row r="364" spans="1:4">
      <c r="A364" t="s">
        <v>6</v>
      </c>
      <c r="B364">
        <v>2016</v>
      </c>
      <c r="C364" t="s">
        <v>16</v>
      </c>
      <c r="D364">
        <v>1037.30296930542</v>
      </c>
    </row>
    <row r="365" spans="1:4">
      <c r="A365" t="s">
        <v>6</v>
      </c>
      <c r="B365">
        <v>2016</v>
      </c>
      <c r="C365" t="s">
        <v>18</v>
      </c>
      <c r="D365">
        <v>187177.379673377</v>
      </c>
    </row>
    <row r="366" spans="1:4">
      <c r="A366" t="s">
        <v>6</v>
      </c>
      <c r="B366">
        <v>2016</v>
      </c>
      <c r="C366" t="s">
        <v>19</v>
      </c>
      <c r="D366">
        <v>18165.8027561462</v>
      </c>
    </row>
    <row r="367" spans="1:4">
      <c r="A367" t="s">
        <v>6</v>
      </c>
      <c r="B367">
        <v>2016</v>
      </c>
      <c r="C367" t="s">
        <v>20</v>
      </c>
      <c r="D367">
        <v>370678.932714505</v>
      </c>
    </row>
    <row r="368" spans="1:4">
      <c r="A368" t="s">
        <v>6</v>
      </c>
      <c r="B368">
        <v>2016</v>
      </c>
      <c r="C368" t="s">
        <v>21</v>
      </c>
      <c r="D368">
        <v>13665.986605952</v>
      </c>
    </row>
    <row r="369" spans="1:4">
      <c r="A369" t="s">
        <v>6</v>
      </c>
      <c r="B369">
        <v>2017</v>
      </c>
      <c r="C369" t="s">
        <v>7</v>
      </c>
      <c r="D369">
        <v>2214.79613482666</v>
      </c>
    </row>
    <row r="370" spans="1:4">
      <c r="A370" t="s">
        <v>6</v>
      </c>
      <c r="B370">
        <v>2017</v>
      </c>
      <c r="C370" t="s">
        <v>9</v>
      </c>
      <c r="D370">
        <v>40.0482799621582</v>
      </c>
    </row>
    <row r="371" spans="1:4">
      <c r="A371" t="s">
        <v>6</v>
      </c>
      <c r="B371">
        <v>2017</v>
      </c>
      <c r="C371" t="s">
        <v>22</v>
      </c>
      <c r="D371">
        <v>2.84228928833008</v>
      </c>
    </row>
    <row r="372" spans="1:4">
      <c r="A372" t="s">
        <v>6</v>
      </c>
      <c r="B372">
        <v>2017</v>
      </c>
      <c r="C372" t="s">
        <v>11</v>
      </c>
      <c r="D372">
        <v>329719.555520798</v>
      </c>
    </row>
    <row r="373" spans="1:4">
      <c r="A373" t="s">
        <v>6</v>
      </c>
      <c r="B373">
        <v>2017</v>
      </c>
      <c r="C373" t="s">
        <v>13</v>
      </c>
      <c r="D373">
        <v>152277.839229784</v>
      </c>
    </row>
    <row r="374" spans="1:4">
      <c r="A374" t="s">
        <v>6</v>
      </c>
      <c r="B374">
        <v>2017</v>
      </c>
      <c r="C374" t="s">
        <v>14</v>
      </c>
      <c r="D374">
        <v>7.70821112060547</v>
      </c>
    </row>
    <row r="375" spans="1:4">
      <c r="A375" t="s">
        <v>6</v>
      </c>
      <c r="B375">
        <v>2017</v>
      </c>
      <c r="C375" t="s">
        <v>15</v>
      </c>
      <c r="D375">
        <v>35431.7514329164</v>
      </c>
    </row>
    <row r="376" spans="1:4">
      <c r="A376" t="s">
        <v>6</v>
      </c>
      <c r="B376">
        <v>2017</v>
      </c>
      <c r="C376" t="s">
        <v>16</v>
      </c>
      <c r="D376">
        <v>1066.91558601685</v>
      </c>
    </row>
    <row r="377" spans="1:4">
      <c r="A377" t="s">
        <v>6</v>
      </c>
      <c r="B377">
        <v>2017</v>
      </c>
      <c r="C377" t="s">
        <v>18</v>
      </c>
      <c r="D377">
        <v>186457.776133551</v>
      </c>
    </row>
    <row r="378" spans="1:4">
      <c r="A378" t="s">
        <v>6</v>
      </c>
      <c r="B378">
        <v>2017</v>
      </c>
      <c r="C378" t="s">
        <v>19</v>
      </c>
      <c r="D378">
        <v>18421.7264579162</v>
      </c>
    </row>
    <row r="379" spans="1:4">
      <c r="A379" t="s">
        <v>6</v>
      </c>
      <c r="B379">
        <v>2017</v>
      </c>
      <c r="C379" t="s">
        <v>20</v>
      </c>
      <c r="D379">
        <v>369795.677648612</v>
      </c>
    </row>
    <row r="380" spans="1:4">
      <c r="A380" t="s">
        <v>6</v>
      </c>
      <c r="B380">
        <v>2017</v>
      </c>
      <c r="C380" t="s">
        <v>21</v>
      </c>
      <c r="D380">
        <v>13937.4884706187</v>
      </c>
    </row>
    <row r="381" spans="1:4">
      <c r="A381" t="s">
        <v>6</v>
      </c>
      <c r="B381">
        <v>2018</v>
      </c>
      <c r="C381" t="s">
        <v>7</v>
      </c>
      <c r="D381">
        <v>2077.10478098145</v>
      </c>
    </row>
    <row r="382" spans="1:4">
      <c r="A382" t="s">
        <v>6</v>
      </c>
      <c r="B382">
        <v>2018</v>
      </c>
      <c r="C382" t="s">
        <v>9</v>
      </c>
      <c r="D382">
        <v>40.0482799621582</v>
      </c>
    </row>
    <row r="383" spans="1:4">
      <c r="A383" t="s">
        <v>6</v>
      </c>
      <c r="B383">
        <v>2018</v>
      </c>
      <c r="C383" t="s">
        <v>22</v>
      </c>
      <c r="D383">
        <v>0.733241333007813</v>
      </c>
    </row>
    <row r="384" spans="1:4">
      <c r="A384" t="s">
        <v>6</v>
      </c>
      <c r="B384">
        <v>2018</v>
      </c>
      <c r="C384" t="s">
        <v>11</v>
      </c>
      <c r="D384">
        <v>330446.745060807</v>
      </c>
    </row>
    <row r="385" spans="1:4">
      <c r="A385" t="s">
        <v>6</v>
      </c>
      <c r="B385">
        <v>2018</v>
      </c>
      <c r="C385" t="s">
        <v>13</v>
      </c>
      <c r="D385">
        <v>156736.282362322</v>
      </c>
    </row>
    <row r="386" spans="1:4">
      <c r="A386" t="s">
        <v>6</v>
      </c>
      <c r="B386">
        <v>2018</v>
      </c>
      <c r="C386" t="s">
        <v>14</v>
      </c>
      <c r="D386">
        <v>7.70853928222656</v>
      </c>
    </row>
    <row r="387" spans="1:4">
      <c r="A387" t="s">
        <v>6</v>
      </c>
      <c r="B387">
        <v>2018</v>
      </c>
      <c r="C387" t="s">
        <v>15</v>
      </c>
      <c r="D387">
        <v>29527.7158367736</v>
      </c>
    </row>
    <row r="388" spans="1:4">
      <c r="A388" t="s">
        <v>6</v>
      </c>
      <c r="B388">
        <v>2018</v>
      </c>
      <c r="C388" t="s">
        <v>16</v>
      </c>
      <c r="D388">
        <v>1144.70076464844</v>
      </c>
    </row>
    <row r="389" spans="1:4">
      <c r="A389" t="s">
        <v>6</v>
      </c>
      <c r="B389">
        <v>2018</v>
      </c>
      <c r="C389" t="s">
        <v>18</v>
      </c>
      <c r="D389">
        <v>185117.182466718</v>
      </c>
    </row>
    <row r="390" spans="1:4">
      <c r="A390" t="s">
        <v>6</v>
      </c>
      <c r="B390">
        <v>2018</v>
      </c>
      <c r="C390" t="s">
        <v>19</v>
      </c>
      <c r="D390">
        <v>18626.1953912231</v>
      </c>
    </row>
    <row r="391" spans="1:4">
      <c r="A391" t="s">
        <v>6</v>
      </c>
      <c r="B391">
        <v>2018</v>
      </c>
      <c r="C391" t="s">
        <v>20</v>
      </c>
      <c r="D391">
        <v>371450.208247245</v>
      </c>
    </row>
    <row r="392" spans="1:4">
      <c r="A392" t="s">
        <v>6</v>
      </c>
      <c r="B392">
        <v>2018</v>
      </c>
      <c r="C392" t="s">
        <v>21</v>
      </c>
      <c r="D392">
        <v>14149.4559509226</v>
      </c>
    </row>
    <row r="393" spans="1:4">
      <c r="A393" t="s">
        <v>6</v>
      </c>
      <c r="B393">
        <v>2019</v>
      </c>
      <c r="C393" t="s">
        <v>7</v>
      </c>
      <c r="D393">
        <v>2114.59674760742</v>
      </c>
    </row>
    <row r="394" spans="1:4">
      <c r="A394" t="s">
        <v>6</v>
      </c>
      <c r="B394">
        <v>2019</v>
      </c>
      <c r="C394" t="s">
        <v>9</v>
      </c>
      <c r="D394">
        <v>40.2110881713867</v>
      </c>
    </row>
    <row r="395" spans="1:4">
      <c r="A395" t="s">
        <v>6</v>
      </c>
      <c r="B395">
        <v>2019</v>
      </c>
      <c r="C395" t="s">
        <v>22</v>
      </c>
      <c r="D395">
        <v>1.30164767456055</v>
      </c>
    </row>
    <row r="396" spans="1:4">
      <c r="A396" t="s">
        <v>6</v>
      </c>
      <c r="B396">
        <v>2019</v>
      </c>
      <c r="C396" t="s">
        <v>11</v>
      </c>
      <c r="D396">
        <v>329952.93611038</v>
      </c>
    </row>
    <row r="397" spans="1:4">
      <c r="A397" t="s">
        <v>6</v>
      </c>
      <c r="B397">
        <v>2019</v>
      </c>
      <c r="C397" t="s">
        <v>13</v>
      </c>
      <c r="D397">
        <v>159615.901498266</v>
      </c>
    </row>
    <row r="398" spans="1:4">
      <c r="A398" t="s">
        <v>6</v>
      </c>
      <c r="B398">
        <v>2019</v>
      </c>
      <c r="C398" t="s">
        <v>14</v>
      </c>
      <c r="D398">
        <v>7.7896043334961</v>
      </c>
    </row>
    <row r="399" spans="1:4">
      <c r="A399" t="s">
        <v>6</v>
      </c>
      <c r="B399">
        <v>2019</v>
      </c>
      <c r="C399" t="s">
        <v>15</v>
      </c>
      <c r="D399">
        <v>34037.3653499328</v>
      </c>
    </row>
    <row r="400" spans="1:4">
      <c r="A400" t="s">
        <v>6</v>
      </c>
      <c r="B400">
        <v>2019</v>
      </c>
      <c r="C400" t="s">
        <v>16</v>
      </c>
      <c r="D400">
        <v>1127.9730614502</v>
      </c>
    </row>
    <row r="401" spans="1:4">
      <c r="A401" t="s">
        <v>6</v>
      </c>
      <c r="B401">
        <v>2019</v>
      </c>
      <c r="C401" t="s">
        <v>18</v>
      </c>
      <c r="D401">
        <v>181436.850477801</v>
      </c>
    </row>
    <row r="402" spans="1:4">
      <c r="A402" t="s">
        <v>6</v>
      </c>
      <c r="B402">
        <v>2019</v>
      </c>
      <c r="C402" t="s">
        <v>19</v>
      </c>
      <c r="D402">
        <v>18222.1629192016</v>
      </c>
    </row>
    <row r="403" spans="1:4">
      <c r="A403" t="s">
        <v>6</v>
      </c>
      <c r="B403">
        <v>2019</v>
      </c>
      <c r="C403" t="s">
        <v>20</v>
      </c>
      <c r="D403">
        <v>368094.22837278</v>
      </c>
    </row>
    <row r="404" spans="1:4">
      <c r="A404" t="s">
        <v>6</v>
      </c>
      <c r="B404">
        <v>2019</v>
      </c>
      <c r="C404" t="s">
        <v>21</v>
      </c>
      <c r="D404">
        <v>14306.9794739694</v>
      </c>
    </row>
    <row r="405" spans="1:4">
      <c r="A405" t="s">
        <v>6</v>
      </c>
      <c r="B405">
        <v>2020</v>
      </c>
      <c r="C405" t="s">
        <v>7</v>
      </c>
      <c r="D405">
        <v>2137.80605536499</v>
      </c>
    </row>
    <row r="406" spans="1:4">
      <c r="A406" t="s">
        <v>6</v>
      </c>
      <c r="B406">
        <v>2020</v>
      </c>
      <c r="C406" t="s">
        <v>9</v>
      </c>
      <c r="D406">
        <v>40.1296829467773</v>
      </c>
    </row>
    <row r="407" spans="1:4">
      <c r="A407" t="s">
        <v>6</v>
      </c>
      <c r="B407">
        <v>2020</v>
      </c>
      <c r="C407" t="s">
        <v>22</v>
      </c>
      <c r="D407">
        <v>0.814038452148437</v>
      </c>
    </row>
    <row r="408" spans="1:4">
      <c r="A408" t="s">
        <v>6</v>
      </c>
      <c r="B408">
        <v>2020</v>
      </c>
      <c r="C408" t="s">
        <v>11</v>
      </c>
      <c r="D408">
        <v>331962.328021083</v>
      </c>
    </row>
    <row r="409" spans="1:4">
      <c r="A409" t="s">
        <v>6</v>
      </c>
      <c r="B409">
        <v>2020</v>
      </c>
      <c r="C409" t="s">
        <v>13</v>
      </c>
      <c r="D409">
        <v>159981.916203801</v>
      </c>
    </row>
    <row r="410" spans="1:4">
      <c r="A410" t="s">
        <v>6</v>
      </c>
      <c r="B410">
        <v>2020</v>
      </c>
      <c r="C410" t="s">
        <v>14</v>
      </c>
      <c r="D410">
        <v>45.2958622802734</v>
      </c>
    </row>
    <row r="411" spans="1:4">
      <c r="A411" t="s">
        <v>6</v>
      </c>
      <c r="B411">
        <v>2020</v>
      </c>
      <c r="C411" t="s">
        <v>15</v>
      </c>
      <c r="D411">
        <v>29045.7799558044</v>
      </c>
    </row>
    <row r="412" spans="1:4">
      <c r="A412" t="s">
        <v>6</v>
      </c>
      <c r="B412">
        <v>2020</v>
      </c>
      <c r="C412" t="s">
        <v>16</v>
      </c>
      <c r="D412">
        <v>1165.19143625488</v>
      </c>
    </row>
    <row r="413" spans="1:4">
      <c r="A413" t="s">
        <v>6</v>
      </c>
      <c r="B413">
        <v>2020</v>
      </c>
      <c r="C413" t="s">
        <v>18</v>
      </c>
      <c r="D413">
        <v>178843.576198212</v>
      </c>
    </row>
    <row r="414" spans="1:4">
      <c r="A414" t="s">
        <v>6</v>
      </c>
      <c r="B414">
        <v>2020</v>
      </c>
      <c r="C414" t="s">
        <v>19</v>
      </c>
      <c r="D414">
        <v>18161.7738139587</v>
      </c>
    </row>
    <row r="415" spans="1:4">
      <c r="A415" t="s">
        <v>6</v>
      </c>
      <c r="B415">
        <v>2020</v>
      </c>
      <c r="C415" t="s">
        <v>20</v>
      </c>
      <c r="D415">
        <v>372942.373747829</v>
      </c>
    </row>
    <row r="416" spans="1:4">
      <c r="A416" t="s">
        <v>6</v>
      </c>
      <c r="B416">
        <v>2020</v>
      </c>
      <c r="C416" t="s">
        <v>21</v>
      </c>
      <c r="D416">
        <v>14495.491622584</v>
      </c>
    </row>
    <row r="417" spans="1:4">
      <c r="A417" t="s">
        <v>6</v>
      </c>
      <c r="B417">
        <v>2021</v>
      </c>
      <c r="C417" t="s">
        <v>7</v>
      </c>
      <c r="D417">
        <v>2135.52180786133</v>
      </c>
    </row>
    <row r="418" spans="1:4">
      <c r="A418" t="s">
        <v>6</v>
      </c>
      <c r="B418">
        <v>2021</v>
      </c>
      <c r="C418" t="s">
        <v>9</v>
      </c>
      <c r="D418">
        <v>39.8852483520507</v>
      </c>
    </row>
    <row r="419" spans="1:4">
      <c r="A419" t="s">
        <v>6</v>
      </c>
      <c r="B419">
        <v>2021</v>
      </c>
      <c r="C419" t="s">
        <v>11</v>
      </c>
      <c r="D419">
        <v>332004.806986683</v>
      </c>
    </row>
    <row r="420" spans="1:4">
      <c r="A420" t="s">
        <v>6</v>
      </c>
      <c r="B420">
        <v>2021</v>
      </c>
      <c r="C420" t="s">
        <v>13</v>
      </c>
      <c r="D420">
        <v>160442.786146508</v>
      </c>
    </row>
    <row r="421" spans="1:4">
      <c r="A421" t="s">
        <v>6</v>
      </c>
      <c r="B421">
        <v>2021</v>
      </c>
      <c r="C421" t="s">
        <v>14</v>
      </c>
      <c r="D421">
        <v>45.8643033386231</v>
      </c>
    </row>
    <row r="422" spans="1:4">
      <c r="A422" t="s">
        <v>6</v>
      </c>
      <c r="B422">
        <v>2021</v>
      </c>
      <c r="C422" t="s">
        <v>15</v>
      </c>
      <c r="D422">
        <v>26745.5679148621</v>
      </c>
    </row>
    <row r="423" spans="1:4">
      <c r="A423" t="s">
        <v>6</v>
      </c>
      <c r="B423">
        <v>2021</v>
      </c>
      <c r="C423" t="s">
        <v>16</v>
      </c>
      <c r="D423">
        <v>1230.55863286133</v>
      </c>
    </row>
    <row r="424" spans="1:4">
      <c r="A424" t="s">
        <v>6</v>
      </c>
      <c r="B424">
        <v>2021</v>
      </c>
      <c r="C424" t="s">
        <v>18</v>
      </c>
      <c r="D424">
        <v>177850.318591827</v>
      </c>
    </row>
    <row r="425" spans="1:4">
      <c r="A425" t="s">
        <v>6</v>
      </c>
      <c r="B425">
        <v>2021</v>
      </c>
      <c r="C425" t="s">
        <v>19</v>
      </c>
      <c r="D425">
        <v>17853.5802405517</v>
      </c>
    </row>
    <row r="426" spans="1:4">
      <c r="A426" t="s">
        <v>6</v>
      </c>
      <c r="B426">
        <v>2021</v>
      </c>
      <c r="C426" t="s">
        <v>20</v>
      </c>
      <c r="D426">
        <v>375881.360636783</v>
      </c>
    </row>
    <row r="427" spans="1:4">
      <c r="A427" t="s">
        <v>6</v>
      </c>
      <c r="B427">
        <v>2021</v>
      </c>
      <c r="C427" t="s">
        <v>21</v>
      </c>
      <c r="D427">
        <v>14696.6546439646</v>
      </c>
    </row>
    <row r="428" spans="1:4">
      <c r="A428" t="s">
        <v>6</v>
      </c>
      <c r="B428">
        <v>2022</v>
      </c>
      <c r="C428" t="s">
        <v>7</v>
      </c>
      <c r="D428">
        <v>2138.44740293579</v>
      </c>
    </row>
    <row r="429" spans="1:4">
      <c r="A429" t="s">
        <v>6</v>
      </c>
      <c r="B429">
        <v>2022</v>
      </c>
      <c r="C429" t="s">
        <v>9</v>
      </c>
      <c r="D429">
        <v>38.9084166687012</v>
      </c>
    </row>
    <row r="430" spans="1:4">
      <c r="A430" t="s">
        <v>6</v>
      </c>
      <c r="B430">
        <v>2022</v>
      </c>
      <c r="C430" t="s">
        <v>11</v>
      </c>
      <c r="D430">
        <v>332929.743907117</v>
      </c>
    </row>
    <row r="431" spans="1:4">
      <c r="A431" t="s">
        <v>6</v>
      </c>
      <c r="B431">
        <v>2022</v>
      </c>
      <c r="C431" t="s">
        <v>13</v>
      </c>
      <c r="D431">
        <v>157855.987530181</v>
      </c>
    </row>
    <row r="432" spans="1:4">
      <c r="A432" t="s">
        <v>6</v>
      </c>
      <c r="B432">
        <v>2022</v>
      </c>
      <c r="C432" t="s">
        <v>14</v>
      </c>
      <c r="D432">
        <v>45.2962089538574</v>
      </c>
    </row>
    <row r="433" spans="1:4">
      <c r="A433" t="s">
        <v>6</v>
      </c>
      <c r="B433">
        <v>2022</v>
      </c>
      <c r="C433" t="s">
        <v>15</v>
      </c>
      <c r="D433">
        <v>22149.4441716248</v>
      </c>
    </row>
    <row r="434" spans="1:4">
      <c r="A434" t="s">
        <v>6</v>
      </c>
      <c r="B434">
        <v>2022</v>
      </c>
      <c r="C434" t="s">
        <v>16</v>
      </c>
      <c r="D434">
        <v>1348.05170709839</v>
      </c>
    </row>
    <row r="435" spans="1:4">
      <c r="A435" t="s">
        <v>6</v>
      </c>
      <c r="B435">
        <v>2022</v>
      </c>
      <c r="C435" t="s">
        <v>18</v>
      </c>
      <c r="D435">
        <v>178327.922673608</v>
      </c>
    </row>
    <row r="436" spans="1:4">
      <c r="A436" t="s">
        <v>6</v>
      </c>
      <c r="B436">
        <v>2022</v>
      </c>
      <c r="C436" t="s">
        <v>19</v>
      </c>
      <c r="D436">
        <v>17937.5341882202</v>
      </c>
    </row>
    <row r="437" spans="1:4">
      <c r="A437" t="s">
        <v>6</v>
      </c>
      <c r="B437">
        <v>2022</v>
      </c>
      <c r="C437" t="s">
        <v>20</v>
      </c>
      <c r="D437">
        <v>381166.445975119</v>
      </c>
    </row>
    <row r="438" spans="1:4">
      <c r="A438" t="s">
        <v>6</v>
      </c>
      <c r="B438">
        <v>2022</v>
      </c>
      <c r="C438" t="s">
        <v>21</v>
      </c>
      <c r="D438">
        <v>14726.6466747446</v>
      </c>
    </row>
    <row r="439" spans="1:9">
      <c r="A439" t="s">
        <v>6</v>
      </c>
      <c r="B439">
        <v>2023</v>
      </c>
      <c r="C439" t="s">
        <v>7</v>
      </c>
      <c r="D439">
        <v>2127.64234702759</v>
      </c>
      <c r="E439" t="s">
        <v>8</v>
      </c>
      <c r="F439">
        <f>SUM(D439+D442+D443+D444+D446+D447+D448)</f>
        <v>759252.290958182</v>
      </c>
      <c r="G439" s="3">
        <f t="shared" ref="G439:G441" si="0">F439/100000</f>
        <v>7.59252290958182</v>
      </c>
      <c r="H439" s="4">
        <f>(G439*100)/$G$450</f>
        <v>68.4711850666417</v>
      </c>
      <c r="I439" s="3">
        <f>D439/100000</f>
        <v>0.0212764234702759</v>
      </c>
    </row>
    <row r="440" spans="1:8">
      <c r="A440" t="s">
        <v>6</v>
      </c>
      <c r="B440">
        <v>2023</v>
      </c>
      <c r="C440" t="s">
        <v>9</v>
      </c>
      <c r="D440">
        <v>38.8272258911133</v>
      </c>
      <c r="E440" t="s">
        <v>10</v>
      </c>
      <c r="F440">
        <f>D440</f>
        <v>38.8272258911133</v>
      </c>
      <c r="G440" s="5">
        <f t="shared" si="0"/>
        <v>0.000388272258911133</v>
      </c>
      <c r="H440" s="4">
        <f t="shared" ref="H440:H449" si="1">(G440*100)/$G$450</f>
        <v>0.00350153196937953</v>
      </c>
    </row>
    <row r="441" spans="1:8">
      <c r="A441" t="s">
        <v>6</v>
      </c>
      <c r="B441">
        <v>2023</v>
      </c>
      <c r="C441" t="s">
        <v>11</v>
      </c>
      <c r="D441">
        <v>332770.660960498</v>
      </c>
      <c r="E441" t="s">
        <v>12</v>
      </c>
      <c r="F441">
        <f>D441</f>
        <v>332770.660960498</v>
      </c>
      <c r="G441" s="3">
        <f t="shared" si="0"/>
        <v>3.32770660960498</v>
      </c>
      <c r="H441" s="4">
        <f t="shared" si="1"/>
        <v>30.0100530254836</v>
      </c>
    </row>
    <row r="442" spans="1:8">
      <c r="A442" t="s">
        <v>6</v>
      </c>
      <c r="B442">
        <v>2023</v>
      </c>
      <c r="C442" t="s">
        <v>13</v>
      </c>
      <c r="D442">
        <v>153341.41471618</v>
      </c>
      <c r="E442" t="s">
        <v>8</v>
      </c>
      <c r="H442" s="4">
        <f t="shared" si="1"/>
        <v>0</v>
      </c>
    </row>
    <row r="443" spans="1:8">
      <c r="A443" t="s">
        <v>6</v>
      </c>
      <c r="B443">
        <v>2023</v>
      </c>
      <c r="C443" t="s">
        <v>14</v>
      </c>
      <c r="D443">
        <v>45.5399776123047</v>
      </c>
      <c r="E443" t="s">
        <v>8</v>
      </c>
      <c r="H443" s="4">
        <f t="shared" si="1"/>
        <v>0</v>
      </c>
    </row>
    <row r="444" spans="1:9">
      <c r="A444" t="s">
        <v>6</v>
      </c>
      <c r="B444">
        <v>2023</v>
      </c>
      <c r="C444" t="s">
        <v>15</v>
      </c>
      <c r="D444">
        <v>14428.6675780578</v>
      </c>
      <c r="E444" t="s">
        <v>8</v>
      </c>
      <c r="F444" s="3">
        <f>D444/100000</f>
        <v>0.144286675780578</v>
      </c>
      <c r="H444" s="4">
        <f t="shared" si="1"/>
        <v>0</v>
      </c>
      <c r="I444" s="4">
        <f>(F444*100)/$G$10</f>
        <v>1.30099906329483</v>
      </c>
    </row>
    <row r="445" spans="1:8">
      <c r="A445" t="s">
        <v>6</v>
      </c>
      <c r="B445">
        <v>2023</v>
      </c>
      <c r="C445" t="s">
        <v>16</v>
      </c>
      <c r="D445">
        <v>1724.17079978638</v>
      </c>
      <c r="E445" t="s">
        <v>17</v>
      </c>
      <c r="F445">
        <f>SUM(D445+D449)</f>
        <v>16802.1761370796</v>
      </c>
      <c r="G445" s="3">
        <f>F445/100000</f>
        <v>0.168021761370796</v>
      </c>
      <c r="H445" s="4"/>
    </row>
    <row r="446" spans="1:8">
      <c r="A446" t="s">
        <v>6</v>
      </c>
      <c r="B446">
        <v>2023</v>
      </c>
      <c r="C446" t="s">
        <v>18</v>
      </c>
      <c r="D446">
        <v>181343.408052002</v>
      </c>
      <c r="E446" t="s">
        <v>8</v>
      </c>
      <c r="H446" s="4">
        <f t="shared" si="1"/>
        <v>0</v>
      </c>
    </row>
    <row r="447" spans="1:8">
      <c r="A447" t="s">
        <v>6</v>
      </c>
      <c r="B447">
        <v>2023</v>
      </c>
      <c r="C447" t="s">
        <v>19</v>
      </c>
      <c r="D447">
        <v>17878.6527948792</v>
      </c>
      <c r="E447" t="s">
        <v>8</v>
      </c>
      <c r="H447" s="4">
        <f t="shared" si="1"/>
        <v>0</v>
      </c>
    </row>
    <row r="448" spans="1:9">
      <c r="A448" t="s">
        <v>6</v>
      </c>
      <c r="B448">
        <v>2023</v>
      </c>
      <c r="C448" t="s">
        <v>20</v>
      </c>
      <c r="D448">
        <v>390086.965492423</v>
      </c>
      <c r="E448" t="s">
        <v>8</v>
      </c>
      <c r="F448" s="3">
        <f>D448/100000</f>
        <v>3.90086965492423</v>
      </c>
      <c r="H448" s="4">
        <f t="shared" si="1"/>
        <v>0</v>
      </c>
      <c r="I448" s="4">
        <f>(F448*100)/$G$10</f>
        <v>35.1732253836759</v>
      </c>
    </row>
    <row r="449" spans="1:8">
      <c r="A449" t="s">
        <v>6</v>
      </c>
      <c r="B449">
        <v>2023</v>
      </c>
      <c r="C449" t="s">
        <v>21</v>
      </c>
      <c r="D449">
        <v>15078.0053372932</v>
      </c>
      <c r="E449" t="s">
        <v>17</v>
      </c>
      <c r="F449" s="3">
        <f>(D449+D445)/100000</f>
        <v>0.168021761370796</v>
      </c>
      <c r="H449" s="4">
        <f>(F449*100)/$G$450</f>
        <v>1.51526037590534</v>
      </c>
    </row>
    <row r="450" customFormat="1" spans="7:8">
      <c r="G450" s="3">
        <f>SUM(G439:G449)</f>
        <v>11.0886395528165</v>
      </c>
      <c r="H450" s="4">
        <f>SUM(H439:H449)</f>
        <v>100</v>
      </c>
    </row>
    <row r="452" s="2" customFormat="1" spans="1:8">
      <c r="A452" s="2" t="s">
        <v>23</v>
      </c>
      <c r="B452" s="2">
        <v>1985</v>
      </c>
      <c r="C452" s="2" t="s">
        <v>9</v>
      </c>
      <c r="D452" s="2">
        <v>71.0783420288086</v>
      </c>
      <c r="E452" s="2" t="s">
        <v>10</v>
      </c>
      <c r="F452">
        <f>D452</f>
        <v>71.0783420288086</v>
      </c>
      <c r="G452" s="3">
        <f>F452/100000</f>
        <v>0.000710783420288086</v>
      </c>
      <c r="H452" s="4">
        <f>(G452*100)/$G$461</f>
        <v>0.025845182079508</v>
      </c>
    </row>
    <row r="453" spans="1:8">
      <c r="A453" t="s">
        <v>23</v>
      </c>
      <c r="B453">
        <v>1985</v>
      </c>
      <c r="C453" t="s">
        <v>11</v>
      </c>
      <c r="D453">
        <v>74608.5295172629</v>
      </c>
      <c r="E453" t="s">
        <v>12</v>
      </c>
      <c r="F453">
        <f>D453</f>
        <v>74608.5295172629</v>
      </c>
      <c r="G453" s="5">
        <f>F453/100000</f>
        <v>0.746085295172629</v>
      </c>
      <c r="H453" s="4">
        <f>(G453*100)/$G$461</f>
        <v>27.128812729994</v>
      </c>
    </row>
    <row r="454" spans="1:8">
      <c r="A454" t="s">
        <v>23</v>
      </c>
      <c r="B454">
        <v>1985</v>
      </c>
      <c r="C454" t="s">
        <v>13</v>
      </c>
      <c r="D454">
        <v>32883.2239274774</v>
      </c>
      <c r="E454" t="s">
        <v>8</v>
      </c>
      <c r="F454">
        <f>SUM(D454+D455+D456+D457+D458+D459)</f>
        <v>194068.348494475</v>
      </c>
      <c r="G454" s="3">
        <f>F454/100000</f>
        <v>1.94068348494475</v>
      </c>
      <c r="H454" s="4">
        <f>(G454*100)/$G$461</f>
        <v>70.5662464759831</v>
      </c>
    </row>
    <row r="455" spans="1:9">
      <c r="A455" t="s">
        <v>23</v>
      </c>
      <c r="B455">
        <v>1985</v>
      </c>
      <c r="C455" t="s">
        <v>15</v>
      </c>
      <c r="D455">
        <v>61207.2900262436</v>
      </c>
      <c r="E455" t="s">
        <v>8</v>
      </c>
      <c r="F455" s="3">
        <f>D455/100000</f>
        <v>0.612072900262436</v>
      </c>
      <c r="H455" s="4"/>
      <c r="I455" s="4">
        <f>(F455*100)/$G$461</f>
        <v>22.2559152361821</v>
      </c>
    </row>
    <row r="456" spans="1:8">
      <c r="A456" t="s">
        <v>23</v>
      </c>
      <c r="B456">
        <v>1985</v>
      </c>
      <c r="C456" t="s">
        <v>16</v>
      </c>
      <c r="D456">
        <v>310.881557849121</v>
      </c>
      <c r="E456" t="s">
        <v>8</v>
      </c>
      <c r="H456" s="4"/>
    </row>
    <row r="457" spans="1:8">
      <c r="A457" t="s">
        <v>23</v>
      </c>
      <c r="B457">
        <v>1985</v>
      </c>
      <c r="C457" t="s">
        <v>18</v>
      </c>
      <c r="D457">
        <v>26887.4526170534</v>
      </c>
      <c r="E457" t="s">
        <v>8</v>
      </c>
      <c r="H457" s="4"/>
    </row>
    <row r="458" spans="1:8">
      <c r="A458" t="s">
        <v>23</v>
      </c>
      <c r="B458">
        <v>1985</v>
      </c>
      <c r="C458" t="s">
        <v>19</v>
      </c>
      <c r="D458">
        <v>210.93662810669</v>
      </c>
      <c r="E458" t="s">
        <v>8</v>
      </c>
      <c r="G458" s="3"/>
      <c r="H458" s="4"/>
    </row>
    <row r="459" spans="1:9">
      <c r="A459" t="s">
        <v>23</v>
      </c>
      <c r="B459">
        <v>1985</v>
      </c>
      <c r="C459" t="s">
        <v>20</v>
      </c>
      <c r="D459">
        <v>72568.5637377452</v>
      </c>
      <c r="E459" t="s">
        <v>8</v>
      </c>
      <c r="F459" s="3">
        <f>D459/100000</f>
        <v>0.725685637377452</v>
      </c>
      <c r="H459" s="4"/>
      <c r="I459" s="4">
        <f>(F459*100)/$G$461</f>
        <v>26.3870496907516</v>
      </c>
    </row>
    <row r="460" spans="1:8">
      <c r="A460" t="s">
        <v>23</v>
      </c>
      <c r="B460">
        <v>1985</v>
      </c>
      <c r="C460" t="s">
        <v>21</v>
      </c>
      <c r="D460">
        <v>6267.87371525268</v>
      </c>
      <c r="E460" t="s">
        <v>17</v>
      </c>
      <c r="F460">
        <f>D460</f>
        <v>6267.87371525268</v>
      </c>
      <c r="G460" s="3">
        <f>F460/100000</f>
        <v>0.0626787371525268</v>
      </c>
      <c r="H460" s="4">
        <f>(G460*100)/$G$461</f>
        <v>2.27909561194337</v>
      </c>
    </row>
    <row r="461" spans="1:8">
      <c r="A461" t="s">
        <v>23</v>
      </c>
      <c r="B461">
        <v>1986</v>
      </c>
      <c r="C461" t="s">
        <v>9</v>
      </c>
      <c r="D461">
        <v>68.5687302856445</v>
      </c>
      <c r="G461" s="3">
        <f>SUM(G452:G460)</f>
        <v>2.7501583006902</v>
      </c>
      <c r="H461" s="4">
        <f>SUM(H452:H460)</f>
        <v>100</v>
      </c>
    </row>
    <row r="462" spans="1:4">
      <c r="A462" t="s">
        <v>23</v>
      </c>
      <c r="B462">
        <v>1986</v>
      </c>
      <c r="C462" t="s">
        <v>11</v>
      </c>
      <c r="D462">
        <v>73352.8515741966</v>
      </c>
    </row>
    <row r="463" spans="1:4">
      <c r="A463" t="s">
        <v>23</v>
      </c>
      <c r="B463">
        <v>1986</v>
      </c>
      <c r="C463" t="s">
        <v>13</v>
      </c>
      <c r="D463">
        <v>32761.7230868533</v>
      </c>
    </row>
    <row r="464" spans="1:4">
      <c r="A464" t="s">
        <v>23</v>
      </c>
      <c r="B464">
        <v>1986</v>
      </c>
      <c r="C464" t="s">
        <v>15</v>
      </c>
      <c r="D464">
        <v>22446.8234645935</v>
      </c>
    </row>
    <row r="465" spans="1:4">
      <c r="A465" t="s">
        <v>23</v>
      </c>
      <c r="B465">
        <v>1986</v>
      </c>
      <c r="C465" t="s">
        <v>16</v>
      </c>
      <c r="D465">
        <v>263.285098370361</v>
      </c>
    </row>
    <row r="466" spans="1:4">
      <c r="A466" t="s">
        <v>23</v>
      </c>
      <c r="B466">
        <v>1986</v>
      </c>
      <c r="C466" t="s">
        <v>18</v>
      </c>
      <c r="D466">
        <v>28319.4134530579</v>
      </c>
    </row>
    <row r="467" spans="1:4">
      <c r="A467" t="s">
        <v>23</v>
      </c>
      <c r="B467">
        <v>1986</v>
      </c>
      <c r="C467" t="s">
        <v>19</v>
      </c>
      <c r="D467">
        <v>178.634812524414</v>
      </c>
    </row>
    <row r="468" spans="1:4">
      <c r="A468" t="s">
        <v>23</v>
      </c>
      <c r="B468">
        <v>1986</v>
      </c>
      <c r="C468" t="s">
        <v>20</v>
      </c>
      <c r="D468">
        <v>110740.677213593</v>
      </c>
    </row>
    <row r="469" spans="1:4">
      <c r="A469" t="s">
        <v>23</v>
      </c>
      <c r="B469">
        <v>1986</v>
      </c>
      <c r="C469" t="s">
        <v>21</v>
      </c>
      <c r="D469">
        <v>6673.82953236694</v>
      </c>
    </row>
    <row r="470" spans="1:4">
      <c r="A470" t="s">
        <v>23</v>
      </c>
      <c r="B470">
        <v>1987</v>
      </c>
      <c r="C470" t="s">
        <v>9</v>
      </c>
      <c r="D470">
        <v>63.21774921875</v>
      </c>
    </row>
    <row r="471" spans="1:4">
      <c r="A471" t="s">
        <v>23</v>
      </c>
      <c r="B471">
        <v>1987</v>
      </c>
      <c r="C471" t="s">
        <v>11</v>
      </c>
      <c r="D471">
        <v>72607.7823966017</v>
      </c>
    </row>
    <row r="472" spans="1:4">
      <c r="A472" t="s">
        <v>23</v>
      </c>
      <c r="B472">
        <v>1987</v>
      </c>
      <c r="C472" t="s">
        <v>13</v>
      </c>
      <c r="D472">
        <v>32330.0679480346</v>
      </c>
    </row>
    <row r="473" spans="1:4">
      <c r="A473" t="s">
        <v>23</v>
      </c>
      <c r="B473">
        <v>1987</v>
      </c>
      <c r="C473" t="s">
        <v>15</v>
      </c>
      <c r="D473">
        <v>13310.4973092163</v>
      </c>
    </row>
    <row r="474" spans="1:4">
      <c r="A474" t="s">
        <v>23</v>
      </c>
      <c r="B474">
        <v>1987</v>
      </c>
      <c r="C474" t="s">
        <v>16</v>
      </c>
      <c r="D474">
        <v>238.351663031006</v>
      </c>
    </row>
    <row r="475" spans="1:4">
      <c r="A475" t="s">
        <v>23</v>
      </c>
      <c r="B475">
        <v>1987</v>
      </c>
      <c r="C475" t="s">
        <v>18</v>
      </c>
      <c r="D475">
        <v>28929.6015599666</v>
      </c>
    </row>
    <row r="476" spans="1:4">
      <c r="A476" t="s">
        <v>23</v>
      </c>
      <c r="B476">
        <v>1987</v>
      </c>
      <c r="C476" t="s">
        <v>19</v>
      </c>
      <c r="D476">
        <v>179.196867425537</v>
      </c>
    </row>
    <row r="477" spans="1:4">
      <c r="A477" t="s">
        <v>23</v>
      </c>
      <c r="B477">
        <v>1987</v>
      </c>
      <c r="C477" t="s">
        <v>20</v>
      </c>
      <c r="D477">
        <v>120216.116738225</v>
      </c>
    </row>
    <row r="478" spans="1:4">
      <c r="A478" t="s">
        <v>23</v>
      </c>
      <c r="B478">
        <v>1987</v>
      </c>
      <c r="C478" t="s">
        <v>21</v>
      </c>
      <c r="D478">
        <v>6819.3158873474</v>
      </c>
    </row>
    <row r="479" spans="1:4">
      <c r="A479" t="s">
        <v>23</v>
      </c>
      <c r="B479">
        <v>1988</v>
      </c>
      <c r="C479" t="s">
        <v>9</v>
      </c>
      <c r="D479">
        <v>63.8641778015136</v>
      </c>
    </row>
    <row r="480" spans="1:4">
      <c r="A480" t="s">
        <v>23</v>
      </c>
      <c r="B480">
        <v>1988</v>
      </c>
      <c r="C480" t="s">
        <v>11</v>
      </c>
      <c r="D480">
        <v>73235.6819199844</v>
      </c>
    </row>
    <row r="481" spans="1:4">
      <c r="A481" t="s">
        <v>23</v>
      </c>
      <c r="B481">
        <v>1988</v>
      </c>
      <c r="C481" t="s">
        <v>13</v>
      </c>
      <c r="D481">
        <v>30881.7387354726</v>
      </c>
    </row>
    <row r="482" spans="1:4">
      <c r="A482" t="s">
        <v>23</v>
      </c>
      <c r="B482">
        <v>1988</v>
      </c>
      <c r="C482" t="s">
        <v>15</v>
      </c>
      <c r="D482">
        <v>8666.33532981567</v>
      </c>
    </row>
    <row r="483" spans="1:4">
      <c r="A483" t="s">
        <v>23</v>
      </c>
      <c r="B483">
        <v>1988</v>
      </c>
      <c r="C483" t="s">
        <v>16</v>
      </c>
      <c r="D483">
        <v>210.26662543335</v>
      </c>
    </row>
    <row r="484" spans="1:4">
      <c r="A484" t="s">
        <v>23</v>
      </c>
      <c r="B484">
        <v>1988</v>
      </c>
      <c r="C484" t="s">
        <v>18</v>
      </c>
      <c r="D484">
        <v>28756.7874949642</v>
      </c>
    </row>
    <row r="485" spans="1:4">
      <c r="A485" t="s">
        <v>23</v>
      </c>
      <c r="B485">
        <v>1988</v>
      </c>
      <c r="C485" t="s">
        <v>19</v>
      </c>
      <c r="D485">
        <v>196.595928448486</v>
      </c>
    </row>
    <row r="486" spans="1:4">
      <c r="A486" t="s">
        <v>23</v>
      </c>
      <c r="B486">
        <v>1988</v>
      </c>
      <c r="C486" t="s">
        <v>20</v>
      </c>
      <c r="D486">
        <v>125615.921818202</v>
      </c>
    </row>
    <row r="487" spans="1:4">
      <c r="A487" t="s">
        <v>23</v>
      </c>
      <c r="B487">
        <v>1988</v>
      </c>
      <c r="C487" t="s">
        <v>21</v>
      </c>
      <c r="D487">
        <v>7043.90905827637</v>
      </c>
    </row>
    <row r="488" spans="1:4">
      <c r="A488" t="s">
        <v>23</v>
      </c>
      <c r="B488">
        <v>1989</v>
      </c>
      <c r="C488" t="s">
        <v>9</v>
      </c>
      <c r="D488">
        <v>57.9569466918945</v>
      </c>
    </row>
    <row r="489" spans="1:4">
      <c r="A489" t="s">
        <v>23</v>
      </c>
      <c r="B489">
        <v>1989</v>
      </c>
      <c r="C489" t="s">
        <v>11</v>
      </c>
      <c r="D489">
        <v>73408.6491075755</v>
      </c>
    </row>
    <row r="490" spans="1:4">
      <c r="A490" t="s">
        <v>23</v>
      </c>
      <c r="B490">
        <v>1989</v>
      </c>
      <c r="C490" t="s">
        <v>13</v>
      </c>
      <c r="D490">
        <v>30770.4472251033</v>
      </c>
    </row>
    <row r="491" spans="1:4">
      <c r="A491" t="s">
        <v>23</v>
      </c>
      <c r="B491">
        <v>1989</v>
      </c>
      <c r="C491" t="s">
        <v>15</v>
      </c>
      <c r="D491">
        <v>20181.1326767151</v>
      </c>
    </row>
    <row r="492" spans="1:4">
      <c r="A492" t="s">
        <v>23</v>
      </c>
      <c r="B492">
        <v>1989</v>
      </c>
      <c r="C492" t="s">
        <v>16</v>
      </c>
      <c r="D492">
        <v>219.656142858887</v>
      </c>
    </row>
    <row r="493" spans="1:4">
      <c r="A493" t="s">
        <v>23</v>
      </c>
      <c r="B493">
        <v>1989</v>
      </c>
      <c r="C493" t="s">
        <v>18</v>
      </c>
      <c r="D493">
        <v>28215.9202770809</v>
      </c>
    </row>
    <row r="494" spans="1:4">
      <c r="A494" t="s">
        <v>23</v>
      </c>
      <c r="B494">
        <v>1989</v>
      </c>
      <c r="C494" t="s">
        <v>19</v>
      </c>
      <c r="D494">
        <v>196.52325861206</v>
      </c>
    </row>
    <row r="495" spans="1:4">
      <c r="A495" t="s">
        <v>23</v>
      </c>
      <c r="B495">
        <v>1989</v>
      </c>
      <c r="C495" t="s">
        <v>20</v>
      </c>
      <c r="D495">
        <v>114422.842423458</v>
      </c>
    </row>
    <row r="496" spans="1:4">
      <c r="A496" t="s">
        <v>23</v>
      </c>
      <c r="B496">
        <v>1989</v>
      </c>
      <c r="C496" t="s">
        <v>21</v>
      </c>
      <c r="D496">
        <v>7247.61205377201</v>
      </c>
    </row>
    <row r="497" spans="1:4">
      <c r="A497" t="s">
        <v>23</v>
      </c>
      <c r="B497">
        <v>1990</v>
      </c>
      <c r="C497" t="s">
        <v>9</v>
      </c>
      <c r="D497">
        <v>48.9770440612793</v>
      </c>
    </row>
    <row r="498" spans="1:4">
      <c r="A498" t="s">
        <v>23</v>
      </c>
      <c r="B498">
        <v>1990</v>
      </c>
      <c r="C498" t="s">
        <v>11</v>
      </c>
      <c r="D498">
        <v>75730.2513474072</v>
      </c>
    </row>
    <row r="499" spans="1:4">
      <c r="A499" t="s">
        <v>23</v>
      </c>
      <c r="B499">
        <v>1990</v>
      </c>
      <c r="C499" t="s">
        <v>13</v>
      </c>
      <c r="D499">
        <v>29299.4684122068</v>
      </c>
    </row>
    <row r="500" spans="1:4">
      <c r="A500" t="s">
        <v>23</v>
      </c>
      <c r="B500">
        <v>1990</v>
      </c>
      <c r="C500" t="s">
        <v>15</v>
      </c>
      <c r="D500">
        <v>23679.2142119567</v>
      </c>
    </row>
    <row r="501" spans="1:4">
      <c r="A501" t="s">
        <v>23</v>
      </c>
      <c r="B501">
        <v>1990</v>
      </c>
      <c r="C501" t="s">
        <v>16</v>
      </c>
      <c r="D501">
        <v>201.613575238037</v>
      </c>
    </row>
    <row r="502" spans="1:4">
      <c r="A502" t="s">
        <v>23</v>
      </c>
      <c r="B502">
        <v>1990</v>
      </c>
      <c r="C502" t="s">
        <v>18</v>
      </c>
      <c r="D502">
        <v>27937.7580796077</v>
      </c>
    </row>
    <row r="503" spans="1:4">
      <c r="A503" t="s">
        <v>23</v>
      </c>
      <c r="B503">
        <v>1990</v>
      </c>
      <c r="C503" t="s">
        <v>19</v>
      </c>
      <c r="D503">
        <v>190.214643249512</v>
      </c>
    </row>
    <row r="504" spans="1:4">
      <c r="A504" t="s">
        <v>23</v>
      </c>
      <c r="B504">
        <v>1990</v>
      </c>
      <c r="C504" t="s">
        <v>20</v>
      </c>
      <c r="D504">
        <v>110284.877566252</v>
      </c>
    </row>
    <row r="505" spans="1:4">
      <c r="A505" t="s">
        <v>23</v>
      </c>
      <c r="B505">
        <v>1990</v>
      </c>
      <c r="C505" t="s">
        <v>21</v>
      </c>
      <c r="D505">
        <v>7344.06670747683</v>
      </c>
    </row>
    <row r="506" spans="1:4">
      <c r="A506" t="s">
        <v>23</v>
      </c>
      <c r="B506">
        <v>1991</v>
      </c>
      <c r="C506" t="s">
        <v>9</v>
      </c>
      <c r="D506">
        <v>48.3288014587403</v>
      </c>
    </row>
    <row r="507" spans="1:4">
      <c r="A507" t="s">
        <v>23</v>
      </c>
      <c r="B507">
        <v>1991</v>
      </c>
      <c r="C507" t="s">
        <v>11</v>
      </c>
      <c r="D507">
        <v>76917.6452466985</v>
      </c>
    </row>
    <row r="508" spans="1:4">
      <c r="A508" t="s">
        <v>23</v>
      </c>
      <c r="B508">
        <v>1991</v>
      </c>
      <c r="C508" t="s">
        <v>13</v>
      </c>
      <c r="D508">
        <v>28230.1571118713</v>
      </c>
    </row>
    <row r="509" spans="1:4">
      <c r="A509" t="s">
        <v>23</v>
      </c>
      <c r="B509">
        <v>1991</v>
      </c>
      <c r="C509" t="s">
        <v>15</v>
      </c>
      <c r="D509">
        <v>29411.6327437564</v>
      </c>
    </row>
    <row r="510" spans="1:4">
      <c r="A510" t="s">
        <v>23</v>
      </c>
      <c r="B510">
        <v>1991</v>
      </c>
      <c r="C510" t="s">
        <v>16</v>
      </c>
      <c r="D510">
        <v>221.773019549561</v>
      </c>
    </row>
    <row r="511" spans="1:4">
      <c r="A511" t="s">
        <v>23</v>
      </c>
      <c r="B511">
        <v>1991</v>
      </c>
      <c r="C511" t="s">
        <v>18</v>
      </c>
      <c r="D511">
        <v>27582.5992697077</v>
      </c>
    </row>
    <row r="512" spans="1:4">
      <c r="A512" t="s">
        <v>23</v>
      </c>
      <c r="B512">
        <v>1991</v>
      </c>
      <c r="C512" t="s">
        <v>19</v>
      </c>
      <c r="D512">
        <v>186.820014904785</v>
      </c>
    </row>
    <row r="513" spans="1:4">
      <c r="A513" t="s">
        <v>23</v>
      </c>
      <c r="B513">
        <v>1991</v>
      </c>
      <c r="C513" t="s">
        <v>20</v>
      </c>
      <c r="D513">
        <v>104590.367875701</v>
      </c>
    </row>
    <row r="514" spans="1:4">
      <c r="A514" t="s">
        <v>23</v>
      </c>
      <c r="B514">
        <v>1991</v>
      </c>
      <c r="C514" t="s">
        <v>21</v>
      </c>
      <c r="D514">
        <v>7511.52868726197</v>
      </c>
    </row>
    <row r="515" spans="1:4">
      <c r="A515" t="s">
        <v>23</v>
      </c>
      <c r="B515">
        <v>1992</v>
      </c>
      <c r="C515" t="s">
        <v>9</v>
      </c>
      <c r="D515">
        <v>47.2767129455566</v>
      </c>
    </row>
    <row r="516" spans="1:4">
      <c r="A516" t="s">
        <v>23</v>
      </c>
      <c r="B516">
        <v>1992</v>
      </c>
      <c r="C516" t="s">
        <v>11</v>
      </c>
      <c r="D516">
        <v>77550.2911964552</v>
      </c>
    </row>
    <row r="517" spans="1:4">
      <c r="A517" t="s">
        <v>23</v>
      </c>
      <c r="B517">
        <v>1992</v>
      </c>
      <c r="C517" t="s">
        <v>13</v>
      </c>
      <c r="D517">
        <v>28969.9352026732</v>
      </c>
    </row>
    <row r="518" spans="1:4">
      <c r="A518" t="s">
        <v>23</v>
      </c>
      <c r="B518">
        <v>1992</v>
      </c>
      <c r="C518" t="s">
        <v>15</v>
      </c>
      <c r="D518">
        <v>23804.5839931276</v>
      </c>
    </row>
    <row r="519" spans="1:4">
      <c r="A519" t="s">
        <v>23</v>
      </c>
      <c r="B519">
        <v>1992</v>
      </c>
      <c r="C519" t="s">
        <v>16</v>
      </c>
      <c r="D519">
        <v>213.680695849609</v>
      </c>
    </row>
    <row r="520" spans="1:4">
      <c r="A520" t="s">
        <v>23</v>
      </c>
      <c r="B520">
        <v>1992</v>
      </c>
      <c r="C520" t="s">
        <v>18</v>
      </c>
      <c r="D520">
        <v>27170.9436842036</v>
      </c>
    </row>
    <row r="521" spans="1:4">
      <c r="A521" t="s">
        <v>23</v>
      </c>
      <c r="B521">
        <v>1992</v>
      </c>
      <c r="C521" t="s">
        <v>19</v>
      </c>
      <c r="D521">
        <v>181.48035949707</v>
      </c>
    </row>
    <row r="522" spans="1:4">
      <c r="A522" t="s">
        <v>23</v>
      </c>
      <c r="B522">
        <v>1992</v>
      </c>
      <c r="C522" t="s">
        <v>20</v>
      </c>
      <c r="D522">
        <v>109197.493006884</v>
      </c>
    </row>
    <row r="523" spans="1:4">
      <c r="A523" t="s">
        <v>23</v>
      </c>
      <c r="B523">
        <v>1992</v>
      </c>
      <c r="C523" t="s">
        <v>21</v>
      </c>
      <c r="D523">
        <v>7582.97647949216</v>
      </c>
    </row>
    <row r="524" spans="1:4">
      <c r="A524" t="s">
        <v>23</v>
      </c>
      <c r="B524">
        <v>1993</v>
      </c>
      <c r="C524" t="s">
        <v>9</v>
      </c>
      <c r="D524">
        <v>42.4242605285645</v>
      </c>
    </row>
    <row r="525" spans="1:4">
      <c r="A525" t="s">
        <v>23</v>
      </c>
      <c r="B525">
        <v>1993</v>
      </c>
      <c r="C525" t="s">
        <v>11</v>
      </c>
      <c r="D525">
        <v>77276.7194096862</v>
      </c>
    </row>
    <row r="526" spans="1:4">
      <c r="A526" t="s">
        <v>23</v>
      </c>
      <c r="B526">
        <v>1993</v>
      </c>
      <c r="C526" t="s">
        <v>13</v>
      </c>
      <c r="D526">
        <v>29590.3300869322</v>
      </c>
    </row>
    <row r="527" spans="1:4">
      <c r="A527" t="s">
        <v>23</v>
      </c>
      <c r="B527">
        <v>1993</v>
      </c>
      <c r="C527" t="s">
        <v>15</v>
      </c>
      <c r="D527">
        <v>20239.6877997924</v>
      </c>
    </row>
    <row r="528" spans="1:4">
      <c r="A528" t="s">
        <v>23</v>
      </c>
      <c r="B528">
        <v>1993</v>
      </c>
      <c r="C528" t="s">
        <v>16</v>
      </c>
      <c r="D528">
        <v>176.29347477417</v>
      </c>
    </row>
    <row r="529" spans="1:4">
      <c r="A529" t="s">
        <v>23</v>
      </c>
      <c r="B529">
        <v>1993</v>
      </c>
      <c r="C529" t="s">
        <v>18</v>
      </c>
      <c r="D529">
        <v>27331.7807298035</v>
      </c>
    </row>
    <row r="530" spans="1:4">
      <c r="A530" t="s">
        <v>23</v>
      </c>
      <c r="B530">
        <v>1993</v>
      </c>
      <c r="C530" t="s">
        <v>19</v>
      </c>
      <c r="D530">
        <v>162.697836328125</v>
      </c>
    </row>
    <row r="531" spans="1:4">
      <c r="A531" t="s">
        <v>23</v>
      </c>
      <c r="B531">
        <v>1993</v>
      </c>
      <c r="C531" t="s">
        <v>20</v>
      </c>
      <c r="D531">
        <v>112156.280058303</v>
      </c>
    </row>
    <row r="532" spans="1:4">
      <c r="A532" t="s">
        <v>23</v>
      </c>
      <c r="B532">
        <v>1993</v>
      </c>
      <c r="C532" t="s">
        <v>21</v>
      </c>
      <c r="D532">
        <v>7677.70751455076</v>
      </c>
    </row>
    <row r="533" spans="1:4">
      <c r="A533" t="s">
        <v>23</v>
      </c>
      <c r="B533">
        <v>1994</v>
      </c>
      <c r="C533" t="s">
        <v>9</v>
      </c>
      <c r="D533">
        <v>43.1523160644531</v>
      </c>
    </row>
    <row r="534" spans="1:4">
      <c r="A534" t="s">
        <v>23</v>
      </c>
      <c r="B534">
        <v>1994</v>
      </c>
      <c r="C534" t="s">
        <v>11</v>
      </c>
      <c r="D534">
        <v>78134.3514943732</v>
      </c>
    </row>
    <row r="535" spans="1:4">
      <c r="A535" t="s">
        <v>23</v>
      </c>
      <c r="B535">
        <v>1994</v>
      </c>
      <c r="C535" t="s">
        <v>13</v>
      </c>
      <c r="D535">
        <v>29041.5617870911</v>
      </c>
    </row>
    <row r="536" spans="1:4">
      <c r="A536" t="s">
        <v>23</v>
      </c>
      <c r="B536">
        <v>1994</v>
      </c>
      <c r="C536" t="s">
        <v>15</v>
      </c>
      <c r="D536">
        <v>19848.3945690247</v>
      </c>
    </row>
    <row r="537" spans="1:4">
      <c r="A537" t="s">
        <v>23</v>
      </c>
      <c r="B537">
        <v>1994</v>
      </c>
      <c r="C537" t="s">
        <v>16</v>
      </c>
      <c r="D537">
        <v>153.386674365235</v>
      </c>
    </row>
    <row r="538" spans="1:4">
      <c r="A538" t="s">
        <v>23</v>
      </c>
      <c r="B538">
        <v>1994</v>
      </c>
      <c r="C538" t="s">
        <v>18</v>
      </c>
      <c r="D538">
        <v>28037.7697718627</v>
      </c>
    </row>
    <row r="539" spans="1:4">
      <c r="A539" t="s">
        <v>23</v>
      </c>
      <c r="B539">
        <v>1994</v>
      </c>
      <c r="C539" t="s">
        <v>19</v>
      </c>
      <c r="D539">
        <v>142.544109417725</v>
      </c>
    </row>
    <row r="540" spans="1:4">
      <c r="A540" t="s">
        <v>23</v>
      </c>
      <c r="B540">
        <v>1994</v>
      </c>
      <c r="C540" t="s">
        <v>20</v>
      </c>
      <c r="D540">
        <v>111498.12498949</v>
      </c>
    </row>
    <row r="541" spans="1:4">
      <c r="A541" t="s">
        <v>23</v>
      </c>
      <c r="B541">
        <v>1994</v>
      </c>
      <c r="C541" t="s">
        <v>21</v>
      </c>
      <c r="D541">
        <v>7701.18984956664</v>
      </c>
    </row>
    <row r="542" spans="1:4">
      <c r="A542" t="s">
        <v>23</v>
      </c>
      <c r="B542">
        <v>1995</v>
      </c>
      <c r="C542" t="s">
        <v>9</v>
      </c>
      <c r="D542">
        <v>38.8606331787109</v>
      </c>
    </row>
    <row r="543" spans="1:4">
      <c r="A543" t="s">
        <v>23</v>
      </c>
      <c r="B543">
        <v>1995</v>
      </c>
      <c r="C543" t="s">
        <v>11</v>
      </c>
      <c r="D543">
        <v>78236.9956803841</v>
      </c>
    </row>
    <row r="544" spans="1:4">
      <c r="A544" t="s">
        <v>23</v>
      </c>
      <c r="B544">
        <v>1995</v>
      </c>
      <c r="C544" t="s">
        <v>13</v>
      </c>
      <c r="D544">
        <v>29272.9950228699</v>
      </c>
    </row>
    <row r="545" spans="1:4">
      <c r="A545" t="s">
        <v>23</v>
      </c>
      <c r="B545">
        <v>1995</v>
      </c>
      <c r="C545" t="s">
        <v>15</v>
      </c>
      <c r="D545">
        <v>12930.7682806092</v>
      </c>
    </row>
    <row r="546" spans="1:4">
      <c r="A546" t="s">
        <v>23</v>
      </c>
      <c r="B546">
        <v>1995</v>
      </c>
      <c r="C546" t="s">
        <v>16</v>
      </c>
      <c r="D546">
        <v>31.0802705993652</v>
      </c>
    </row>
    <row r="547" spans="1:4">
      <c r="A547" t="s">
        <v>23</v>
      </c>
      <c r="B547">
        <v>1995</v>
      </c>
      <c r="C547" t="s">
        <v>18</v>
      </c>
      <c r="D547">
        <v>27943.6433458981</v>
      </c>
    </row>
    <row r="548" spans="1:4">
      <c r="A548" t="s">
        <v>23</v>
      </c>
      <c r="B548">
        <v>1995</v>
      </c>
      <c r="C548" t="s">
        <v>19</v>
      </c>
      <c r="D548">
        <v>96.4049761413573</v>
      </c>
    </row>
    <row r="549" spans="1:4">
      <c r="A549" t="s">
        <v>23</v>
      </c>
      <c r="B549">
        <v>1995</v>
      </c>
      <c r="C549" t="s">
        <v>20</v>
      </c>
      <c r="D549">
        <v>118229.980249127</v>
      </c>
    </row>
    <row r="550" spans="1:4">
      <c r="A550" t="s">
        <v>23</v>
      </c>
      <c r="B550">
        <v>1995</v>
      </c>
      <c r="C550" t="s">
        <v>21</v>
      </c>
      <c r="D550">
        <v>7862.60749544066</v>
      </c>
    </row>
    <row r="551" spans="1:4">
      <c r="A551" t="s">
        <v>23</v>
      </c>
      <c r="B551">
        <v>1996</v>
      </c>
      <c r="C551" t="s">
        <v>9</v>
      </c>
      <c r="D551">
        <v>38.052953338623</v>
      </c>
    </row>
    <row r="552" spans="1:4">
      <c r="A552" t="s">
        <v>23</v>
      </c>
      <c r="B552">
        <v>1996</v>
      </c>
      <c r="C552" t="s">
        <v>11</v>
      </c>
      <c r="D552">
        <v>78752.0916974376</v>
      </c>
    </row>
    <row r="553" spans="1:4">
      <c r="A553" t="s">
        <v>23</v>
      </c>
      <c r="B553">
        <v>1996</v>
      </c>
      <c r="C553" t="s">
        <v>13</v>
      </c>
      <c r="D553">
        <v>28893.4784292358</v>
      </c>
    </row>
    <row r="554" spans="1:4">
      <c r="A554" t="s">
        <v>23</v>
      </c>
      <c r="B554">
        <v>1996</v>
      </c>
      <c r="C554" t="s">
        <v>15</v>
      </c>
      <c r="D554">
        <v>24522.8334041137</v>
      </c>
    </row>
    <row r="555" spans="1:4">
      <c r="A555" t="s">
        <v>23</v>
      </c>
      <c r="B555">
        <v>1996</v>
      </c>
      <c r="C555" t="s">
        <v>16</v>
      </c>
      <c r="D555">
        <v>29.0566116882325</v>
      </c>
    </row>
    <row r="556" spans="1:4">
      <c r="A556" t="s">
        <v>23</v>
      </c>
      <c r="B556">
        <v>1996</v>
      </c>
      <c r="C556" t="s">
        <v>18</v>
      </c>
      <c r="D556">
        <v>27977.3603283079</v>
      </c>
    </row>
    <row r="557" spans="1:4">
      <c r="A557" t="s">
        <v>23</v>
      </c>
      <c r="B557">
        <v>1996</v>
      </c>
      <c r="C557" t="s">
        <v>19</v>
      </c>
      <c r="D557">
        <v>73.66321618042</v>
      </c>
    </row>
    <row r="558" spans="1:4">
      <c r="A558" t="s">
        <v>23</v>
      </c>
      <c r="B558">
        <v>1996</v>
      </c>
      <c r="C558" t="s">
        <v>20</v>
      </c>
      <c r="D558">
        <v>106446.115393189</v>
      </c>
    </row>
    <row r="559" spans="1:4">
      <c r="A559" t="s">
        <v>23</v>
      </c>
      <c r="B559">
        <v>1996</v>
      </c>
      <c r="C559" t="s">
        <v>21</v>
      </c>
      <c r="D559">
        <v>7966.10048027343</v>
      </c>
    </row>
    <row r="560" spans="1:4">
      <c r="A560" t="s">
        <v>23</v>
      </c>
      <c r="B560">
        <v>1997</v>
      </c>
      <c r="C560" t="s">
        <v>9</v>
      </c>
      <c r="D560">
        <v>34.6454620117188</v>
      </c>
    </row>
    <row r="561" spans="1:4">
      <c r="A561" t="s">
        <v>23</v>
      </c>
      <c r="B561">
        <v>1997</v>
      </c>
      <c r="C561" t="s">
        <v>11</v>
      </c>
      <c r="D561">
        <v>78524.9153208687</v>
      </c>
    </row>
    <row r="562" spans="1:4">
      <c r="A562" t="s">
        <v>23</v>
      </c>
      <c r="B562">
        <v>1997</v>
      </c>
      <c r="C562" t="s">
        <v>13</v>
      </c>
      <c r="D562">
        <v>29516.8102647034</v>
      </c>
    </row>
    <row r="563" spans="1:4">
      <c r="A563" t="s">
        <v>23</v>
      </c>
      <c r="B563">
        <v>1997</v>
      </c>
      <c r="C563" t="s">
        <v>15</v>
      </c>
      <c r="D563">
        <v>20457.541052069</v>
      </c>
    </row>
    <row r="564" spans="1:4">
      <c r="A564" t="s">
        <v>23</v>
      </c>
      <c r="B564">
        <v>1997</v>
      </c>
      <c r="C564" t="s">
        <v>16</v>
      </c>
      <c r="D564">
        <v>15.8648095703125</v>
      </c>
    </row>
    <row r="565" spans="1:4">
      <c r="A565" t="s">
        <v>23</v>
      </c>
      <c r="B565">
        <v>1997</v>
      </c>
      <c r="C565" t="s">
        <v>18</v>
      </c>
      <c r="D565">
        <v>28088.0063627558</v>
      </c>
    </row>
    <row r="566" spans="1:4">
      <c r="A566" t="s">
        <v>23</v>
      </c>
      <c r="B566">
        <v>1997</v>
      </c>
      <c r="C566" t="s">
        <v>19</v>
      </c>
      <c r="D566">
        <v>56.4199019042968</v>
      </c>
    </row>
    <row r="567" spans="1:4">
      <c r="A567" t="s">
        <v>23</v>
      </c>
      <c r="B567">
        <v>1997</v>
      </c>
      <c r="C567" t="s">
        <v>20</v>
      </c>
      <c r="D567">
        <v>109931.620326037</v>
      </c>
    </row>
    <row r="568" spans="1:4">
      <c r="A568" t="s">
        <v>23</v>
      </c>
      <c r="B568">
        <v>1997</v>
      </c>
      <c r="C568" t="s">
        <v>21</v>
      </c>
      <c r="D568">
        <v>8077.7401956116</v>
      </c>
    </row>
    <row r="569" spans="1:4">
      <c r="A569" t="s">
        <v>23</v>
      </c>
      <c r="B569">
        <v>1998</v>
      </c>
      <c r="C569" t="s">
        <v>9</v>
      </c>
      <c r="D569">
        <v>37.3165006103516</v>
      </c>
    </row>
    <row r="570" spans="1:4">
      <c r="A570" t="s">
        <v>23</v>
      </c>
      <c r="B570">
        <v>1998</v>
      </c>
      <c r="C570" t="s">
        <v>11</v>
      </c>
      <c r="D570">
        <v>78569.3872031625</v>
      </c>
    </row>
    <row r="571" spans="1:4">
      <c r="A571" t="s">
        <v>23</v>
      </c>
      <c r="B571">
        <v>1998</v>
      </c>
      <c r="C571" t="s">
        <v>13</v>
      </c>
      <c r="D571">
        <v>31306.1612708681</v>
      </c>
    </row>
    <row r="572" spans="1:4">
      <c r="A572" t="s">
        <v>23</v>
      </c>
      <c r="B572">
        <v>1998</v>
      </c>
      <c r="C572" t="s">
        <v>15</v>
      </c>
      <c r="D572">
        <v>17408.3818475709</v>
      </c>
    </row>
    <row r="573" spans="1:4">
      <c r="A573" t="s">
        <v>23</v>
      </c>
      <c r="B573">
        <v>1998</v>
      </c>
      <c r="C573" t="s">
        <v>16</v>
      </c>
      <c r="D573">
        <v>15.8648095703125</v>
      </c>
    </row>
    <row r="574" spans="1:4">
      <c r="A574" t="s">
        <v>23</v>
      </c>
      <c r="B574">
        <v>1998</v>
      </c>
      <c r="C574" t="s">
        <v>18</v>
      </c>
      <c r="D574">
        <v>27258.1570778565</v>
      </c>
    </row>
    <row r="575" spans="1:4">
      <c r="A575" t="s">
        <v>23</v>
      </c>
      <c r="B575">
        <v>1998</v>
      </c>
      <c r="C575" t="s">
        <v>19</v>
      </c>
      <c r="D575">
        <v>56.4199019042969</v>
      </c>
    </row>
    <row r="576" spans="1:4">
      <c r="A576" t="s">
        <v>23</v>
      </c>
      <c r="B576">
        <v>1998</v>
      </c>
      <c r="C576" t="s">
        <v>20</v>
      </c>
      <c r="D576">
        <v>111609.142003881</v>
      </c>
    </row>
    <row r="577" spans="1:4">
      <c r="A577" t="s">
        <v>23</v>
      </c>
      <c r="B577">
        <v>1998</v>
      </c>
      <c r="C577" t="s">
        <v>21</v>
      </c>
      <c r="D577">
        <v>8373.70329877931</v>
      </c>
    </row>
    <row r="578" spans="1:4">
      <c r="A578" t="s">
        <v>23</v>
      </c>
      <c r="B578">
        <v>1999</v>
      </c>
      <c r="C578" t="s">
        <v>9</v>
      </c>
      <c r="D578">
        <v>42.4997408630371</v>
      </c>
    </row>
    <row r="579" spans="1:4">
      <c r="A579" t="s">
        <v>23</v>
      </c>
      <c r="B579">
        <v>1999</v>
      </c>
      <c r="C579" t="s">
        <v>11</v>
      </c>
      <c r="D579">
        <v>78544.7287057018</v>
      </c>
    </row>
    <row r="580" spans="1:4">
      <c r="A580" t="s">
        <v>23</v>
      </c>
      <c r="B580">
        <v>1999</v>
      </c>
      <c r="C580" t="s">
        <v>13</v>
      </c>
      <c r="D580">
        <v>32810.5975407647</v>
      </c>
    </row>
    <row r="581" spans="1:4">
      <c r="A581" t="s">
        <v>23</v>
      </c>
      <c r="B581">
        <v>1999</v>
      </c>
      <c r="C581" t="s">
        <v>15</v>
      </c>
      <c r="D581">
        <v>15094.1593565064</v>
      </c>
    </row>
    <row r="582" spans="1:4">
      <c r="A582" t="s">
        <v>23</v>
      </c>
      <c r="B582">
        <v>1999</v>
      </c>
      <c r="C582" t="s">
        <v>16</v>
      </c>
      <c r="D582">
        <v>52.9325315368652</v>
      </c>
    </row>
    <row r="583" spans="1:4">
      <c r="A583" t="s">
        <v>23</v>
      </c>
      <c r="B583">
        <v>1999</v>
      </c>
      <c r="C583" t="s">
        <v>18</v>
      </c>
      <c r="D583">
        <v>25724.9376296502</v>
      </c>
    </row>
    <row r="584" spans="1:4">
      <c r="A584" t="s">
        <v>23</v>
      </c>
      <c r="B584">
        <v>1999</v>
      </c>
      <c r="C584" t="s">
        <v>19</v>
      </c>
      <c r="D584">
        <v>48.2431884765624</v>
      </c>
    </row>
    <row r="585" spans="1:4">
      <c r="A585" t="s">
        <v>23</v>
      </c>
      <c r="B585">
        <v>1999</v>
      </c>
      <c r="C585" t="s">
        <v>20</v>
      </c>
      <c r="D585">
        <v>113569.324177371</v>
      </c>
    </row>
    <row r="586" spans="1:4">
      <c r="A586" t="s">
        <v>23</v>
      </c>
      <c r="B586">
        <v>1999</v>
      </c>
      <c r="C586" t="s">
        <v>21</v>
      </c>
      <c r="D586">
        <v>8731.15786496584</v>
      </c>
    </row>
    <row r="587" spans="1:4">
      <c r="A587" t="s">
        <v>23</v>
      </c>
      <c r="B587">
        <v>2000</v>
      </c>
      <c r="C587" t="s">
        <v>9</v>
      </c>
      <c r="D587">
        <v>46.3050109558105</v>
      </c>
    </row>
    <row r="588" spans="1:4">
      <c r="A588" t="s">
        <v>23</v>
      </c>
      <c r="B588">
        <v>2000</v>
      </c>
      <c r="C588" t="s">
        <v>11</v>
      </c>
      <c r="D588">
        <v>79110.1684249086</v>
      </c>
    </row>
    <row r="589" spans="1:4">
      <c r="A589" t="s">
        <v>23</v>
      </c>
      <c r="B589">
        <v>2000</v>
      </c>
      <c r="C589" t="s">
        <v>13</v>
      </c>
      <c r="D589">
        <v>33500.4475149478</v>
      </c>
    </row>
    <row r="590" spans="1:4">
      <c r="A590" t="s">
        <v>23</v>
      </c>
      <c r="B590">
        <v>2000</v>
      </c>
      <c r="C590" t="s">
        <v>15</v>
      </c>
      <c r="D590">
        <v>14665.9016526123</v>
      </c>
    </row>
    <row r="591" spans="1:4">
      <c r="A591" t="s">
        <v>23</v>
      </c>
      <c r="B591">
        <v>2000</v>
      </c>
      <c r="C591" t="s">
        <v>16</v>
      </c>
      <c r="D591">
        <v>172.466558068848</v>
      </c>
    </row>
    <row r="592" spans="1:4">
      <c r="A592" t="s">
        <v>23</v>
      </c>
      <c r="B592">
        <v>2000</v>
      </c>
      <c r="C592" t="s">
        <v>18</v>
      </c>
      <c r="D592">
        <v>24945.6051529847</v>
      </c>
    </row>
    <row r="593" spans="1:4">
      <c r="A593" t="s">
        <v>23</v>
      </c>
      <c r="B593">
        <v>2000</v>
      </c>
      <c r="C593" t="s">
        <v>19</v>
      </c>
      <c r="D593">
        <v>48.0001578918457</v>
      </c>
    </row>
    <row r="594" spans="1:4">
      <c r="A594" t="s">
        <v>23</v>
      </c>
      <c r="B594">
        <v>2000</v>
      </c>
      <c r="C594" t="s">
        <v>20</v>
      </c>
      <c r="D594">
        <v>113901.098401271</v>
      </c>
    </row>
    <row r="595" spans="1:4">
      <c r="A595" t="s">
        <v>23</v>
      </c>
      <c r="B595">
        <v>2000</v>
      </c>
      <c r="C595" t="s">
        <v>21</v>
      </c>
      <c r="D595">
        <v>8791.44026748051</v>
      </c>
    </row>
    <row r="596" spans="1:4">
      <c r="A596" t="s">
        <v>23</v>
      </c>
      <c r="B596">
        <v>2001</v>
      </c>
      <c r="C596" t="s">
        <v>9</v>
      </c>
      <c r="D596">
        <v>52.7794296569824</v>
      </c>
    </row>
    <row r="597" spans="1:4">
      <c r="A597" t="s">
        <v>23</v>
      </c>
      <c r="B597">
        <v>2001</v>
      </c>
      <c r="C597" t="s">
        <v>11</v>
      </c>
      <c r="D597">
        <v>79660.2476826119</v>
      </c>
    </row>
    <row r="598" spans="1:4">
      <c r="A598" t="s">
        <v>23</v>
      </c>
      <c r="B598">
        <v>2001</v>
      </c>
      <c r="C598" t="s">
        <v>13</v>
      </c>
      <c r="D598">
        <v>34339.0126036318</v>
      </c>
    </row>
    <row r="599" spans="1:4">
      <c r="A599" t="s">
        <v>23</v>
      </c>
      <c r="B599">
        <v>2001</v>
      </c>
      <c r="C599" t="s">
        <v>15</v>
      </c>
      <c r="D599">
        <v>26990.1963991088</v>
      </c>
    </row>
    <row r="600" spans="1:4">
      <c r="A600" t="s">
        <v>23</v>
      </c>
      <c r="B600">
        <v>2001</v>
      </c>
      <c r="C600" t="s">
        <v>16</v>
      </c>
      <c r="D600">
        <v>255.984468115234</v>
      </c>
    </row>
    <row r="601" spans="1:4">
      <c r="A601" t="s">
        <v>23</v>
      </c>
      <c r="B601">
        <v>2001</v>
      </c>
      <c r="C601" t="s">
        <v>18</v>
      </c>
      <c r="D601">
        <v>23766.7632974731</v>
      </c>
    </row>
    <row r="602" spans="1:4">
      <c r="A602" t="s">
        <v>23</v>
      </c>
      <c r="B602">
        <v>2001</v>
      </c>
      <c r="C602" t="s">
        <v>19</v>
      </c>
      <c r="D602">
        <v>47.2715731384278</v>
      </c>
    </row>
    <row r="603" spans="1:4">
      <c r="A603" t="s">
        <v>23</v>
      </c>
      <c r="B603">
        <v>2001</v>
      </c>
      <c r="C603" t="s">
        <v>20</v>
      </c>
      <c r="D603">
        <v>101092.138671094</v>
      </c>
    </row>
    <row r="604" spans="1:4">
      <c r="A604" t="s">
        <v>23</v>
      </c>
      <c r="B604">
        <v>2001</v>
      </c>
      <c r="C604" t="s">
        <v>21</v>
      </c>
      <c r="D604">
        <v>8960.85774506229</v>
      </c>
    </row>
    <row r="605" spans="1:4">
      <c r="A605" t="s">
        <v>23</v>
      </c>
      <c r="B605">
        <v>2002</v>
      </c>
      <c r="C605" t="s">
        <v>9</v>
      </c>
      <c r="D605">
        <v>55.4504475952148</v>
      </c>
    </row>
    <row r="606" spans="1:4">
      <c r="A606" t="s">
        <v>23</v>
      </c>
      <c r="B606">
        <v>2002</v>
      </c>
      <c r="C606" t="s">
        <v>11</v>
      </c>
      <c r="D606">
        <v>81216.7753386546</v>
      </c>
    </row>
    <row r="607" spans="1:4">
      <c r="A607" t="s">
        <v>23</v>
      </c>
      <c r="B607">
        <v>2002</v>
      </c>
      <c r="C607" t="s">
        <v>13</v>
      </c>
      <c r="D607">
        <v>34963.8106196835</v>
      </c>
    </row>
    <row r="608" spans="1:4">
      <c r="A608" t="s">
        <v>23</v>
      </c>
      <c r="B608">
        <v>2002</v>
      </c>
      <c r="C608" t="s">
        <v>15</v>
      </c>
      <c r="D608">
        <v>21298.9860276673</v>
      </c>
    </row>
    <row r="609" spans="1:4">
      <c r="A609" t="s">
        <v>23</v>
      </c>
      <c r="B609">
        <v>2002</v>
      </c>
      <c r="C609" t="s">
        <v>16</v>
      </c>
      <c r="D609">
        <v>271.775075909424</v>
      </c>
    </row>
    <row r="610" spans="1:4">
      <c r="A610" t="s">
        <v>23</v>
      </c>
      <c r="B610">
        <v>2002</v>
      </c>
      <c r="C610" t="s">
        <v>18</v>
      </c>
      <c r="D610">
        <v>22406.8989526491</v>
      </c>
    </row>
    <row r="611" spans="1:4">
      <c r="A611" t="s">
        <v>23</v>
      </c>
      <c r="B611">
        <v>2002</v>
      </c>
      <c r="C611" t="s">
        <v>19</v>
      </c>
      <c r="D611">
        <v>53.7478475524902</v>
      </c>
    </row>
    <row r="612" spans="1:4">
      <c r="A612" t="s">
        <v>23</v>
      </c>
      <c r="B612">
        <v>2002</v>
      </c>
      <c r="C612" t="s">
        <v>20</v>
      </c>
      <c r="D612">
        <v>106023.455302259</v>
      </c>
    </row>
    <row r="613" spans="1:4">
      <c r="A613" t="s">
        <v>23</v>
      </c>
      <c r="B613">
        <v>2002</v>
      </c>
      <c r="C613" t="s">
        <v>21</v>
      </c>
      <c r="D613">
        <v>8992.0186080872</v>
      </c>
    </row>
    <row r="614" spans="1:4">
      <c r="A614" t="s">
        <v>23</v>
      </c>
      <c r="B614">
        <v>2003</v>
      </c>
      <c r="C614" t="s">
        <v>7</v>
      </c>
      <c r="D614">
        <v>0.486555902099609</v>
      </c>
    </row>
    <row r="615" spans="1:4">
      <c r="A615" t="s">
        <v>23</v>
      </c>
      <c r="B615">
        <v>2003</v>
      </c>
      <c r="C615" t="s">
        <v>9</v>
      </c>
      <c r="D615">
        <v>56.0171429992676</v>
      </c>
    </row>
    <row r="616" spans="1:4">
      <c r="A616" t="s">
        <v>23</v>
      </c>
      <c r="B616">
        <v>2003</v>
      </c>
      <c r="C616" t="s">
        <v>11</v>
      </c>
      <c r="D616">
        <v>81653.0008384776</v>
      </c>
    </row>
    <row r="617" spans="1:4">
      <c r="A617" t="s">
        <v>23</v>
      </c>
      <c r="B617">
        <v>2003</v>
      </c>
      <c r="C617" t="s">
        <v>13</v>
      </c>
      <c r="D617">
        <v>38400.8359369039</v>
      </c>
    </row>
    <row r="618" spans="1:4">
      <c r="A618" t="s">
        <v>23</v>
      </c>
      <c r="B618">
        <v>2003</v>
      </c>
      <c r="C618" t="s">
        <v>15</v>
      </c>
      <c r="D618">
        <v>15949.2714738587</v>
      </c>
    </row>
    <row r="619" spans="1:4">
      <c r="A619" t="s">
        <v>23</v>
      </c>
      <c r="B619">
        <v>2003</v>
      </c>
      <c r="C619" t="s">
        <v>16</v>
      </c>
      <c r="D619">
        <v>261.83237802124</v>
      </c>
    </row>
    <row r="620" spans="1:4">
      <c r="A620" t="s">
        <v>23</v>
      </c>
      <c r="B620">
        <v>2003</v>
      </c>
      <c r="C620" t="s">
        <v>18</v>
      </c>
      <c r="D620">
        <v>21701.9183821898</v>
      </c>
    </row>
    <row r="621" spans="1:4">
      <c r="A621" t="s">
        <v>23</v>
      </c>
      <c r="B621">
        <v>2003</v>
      </c>
      <c r="C621" t="s">
        <v>19</v>
      </c>
      <c r="D621">
        <v>45.1734179260254</v>
      </c>
    </row>
    <row r="622" spans="1:4">
      <c r="A622" t="s">
        <v>23</v>
      </c>
      <c r="B622">
        <v>2003</v>
      </c>
      <c r="C622" t="s">
        <v>20</v>
      </c>
      <c r="D622">
        <v>108088.972974834</v>
      </c>
    </row>
    <row r="623" spans="1:4">
      <c r="A623" t="s">
        <v>23</v>
      </c>
      <c r="B623">
        <v>2003</v>
      </c>
      <c r="C623" t="s">
        <v>21</v>
      </c>
      <c r="D623">
        <v>9154.20879454963</v>
      </c>
    </row>
    <row r="624" spans="1:4">
      <c r="A624" t="s">
        <v>23</v>
      </c>
      <c r="B624">
        <v>2004</v>
      </c>
      <c r="C624" t="s">
        <v>7</v>
      </c>
      <c r="D624">
        <v>0.486555902099609</v>
      </c>
    </row>
    <row r="625" spans="1:4">
      <c r="A625" t="s">
        <v>23</v>
      </c>
      <c r="B625">
        <v>2004</v>
      </c>
      <c r="C625" t="s">
        <v>9</v>
      </c>
      <c r="D625">
        <v>65.5720067260742</v>
      </c>
    </row>
    <row r="626" spans="1:4">
      <c r="A626" t="s">
        <v>23</v>
      </c>
      <c r="B626">
        <v>2004</v>
      </c>
      <c r="C626" t="s">
        <v>11</v>
      </c>
      <c r="D626">
        <v>82911.8145922992</v>
      </c>
    </row>
    <row r="627" spans="1:4">
      <c r="A627" t="s">
        <v>23</v>
      </c>
      <c r="B627">
        <v>2004</v>
      </c>
      <c r="C627" t="s">
        <v>13</v>
      </c>
      <c r="D627">
        <v>39223.6802430196</v>
      </c>
    </row>
    <row r="628" spans="1:4">
      <c r="A628" t="s">
        <v>23</v>
      </c>
      <c r="B628">
        <v>2004</v>
      </c>
      <c r="C628" t="s">
        <v>15</v>
      </c>
      <c r="D628">
        <v>13353.0575800171</v>
      </c>
    </row>
    <row r="629" spans="1:4">
      <c r="A629" t="s">
        <v>23</v>
      </c>
      <c r="B629">
        <v>2004</v>
      </c>
      <c r="C629" t="s">
        <v>16</v>
      </c>
      <c r="D629">
        <v>337.464792700195</v>
      </c>
    </row>
    <row r="630" spans="1:4">
      <c r="A630" t="s">
        <v>23</v>
      </c>
      <c r="B630">
        <v>2004</v>
      </c>
      <c r="C630" t="s">
        <v>18</v>
      </c>
      <c r="D630">
        <v>20834.4174690246</v>
      </c>
    </row>
    <row r="631" spans="1:4">
      <c r="A631" t="s">
        <v>23</v>
      </c>
      <c r="B631">
        <v>2004</v>
      </c>
      <c r="C631" t="s">
        <v>19</v>
      </c>
      <c r="D631">
        <v>48.7352446411133</v>
      </c>
    </row>
    <row r="632" spans="1:4">
      <c r="A632" t="s">
        <v>23</v>
      </c>
      <c r="B632">
        <v>2004</v>
      </c>
      <c r="C632" t="s">
        <v>20</v>
      </c>
      <c r="D632">
        <v>109339.811734067</v>
      </c>
    </row>
    <row r="633" spans="1:4">
      <c r="A633" t="s">
        <v>23</v>
      </c>
      <c r="B633">
        <v>2004</v>
      </c>
      <c r="C633" t="s">
        <v>21</v>
      </c>
      <c r="D633">
        <v>9249.71934721688</v>
      </c>
    </row>
    <row r="634" spans="1:4">
      <c r="A634" t="s">
        <v>23</v>
      </c>
      <c r="B634">
        <v>2005</v>
      </c>
      <c r="C634" t="s">
        <v>7</v>
      </c>
      <c r="D634">
        <v>1.05420951538086</v>
      </c>
    </row>
    <row r="635" spans="1:4">
      <c r="A635" t="s">
        <v>23</v>
      </c>
      <c r="B635">
        <v>2005</v>
      </c>
      <c r="C635" t="s">
        <v>9</v>
      </c>
      <c r="D635">
        <v>69.8634256164551</v>
      </c>
    </row>
    <row r="636" spans="1:4">
      <c r="A636" t="s">
        <v>23</v>
      </c>
      <c r="B636">
        <v>2005</v>
      </c>
      <c r="C636" t="s">
        <v>11</v>
      </c>
      <c r="D636">
        <v>83355.7086115862</v>
      </c>
    </row>
    <row r="637" spans="1:4">
      <c r="A637" t="s">
        <v>23</v>
      </c>
      <c r="B637">
        <v>2005</v>
      </c>
      <c r="C637" t="s">
        <v>13</v>
      </c>
      <c r="D637">
        <v>39465.6198982259</v>
      </c>
    </row>
    <row r="638" spans="1:4">
      <c r="A638" t="s">
        <v>23</v>
      </c>
      <c r="B638">
        <v>2005</v>
      </c>
      <c r="C638" t="s">
        <v>15</v>
      </c>
      <c r="D638">
        <v>10844.6226226379</v>
      </c>
    </row>
    <row r="639" spans="1:4">
      <c r="A639" t="s">
        <v>23</v>
      </c>
      <c r="B639">
        <v>2005</v>
      </c>
      <c r="C639" t="s">
        <v>16</v>
      </c>
      <c r="D639">
        <v>349.041255743408</v>
      </c>
    </row>
    <row r="640" spans="1:4">
      <c r="A640" t="s">
        <v>23</v>
      </c>
      <c r="B640">
        <v>2005</v>
      </c>
      <c r="C640" t="s">
        <v>18</v>
      </c>
      <c r="D640">
        <v>20010.0394569764</v>
      </c>
    </row>
    <row r="641" spans="1:4">
      <c r="A641" t="s">
        <v>23</v>
      </c>
      <c r="B641">
        <v>2005</v>
      </c>
      <c r="C641" t="s">
        <v>19</v>
      </c>
      <c r="D641">
        <v>52.8646712585448</v>
      </c>
    </row>
    <row r="642" spans="1:4">
      <c r="A642" t="s">
        <v>23</v>
      </c>
      <c r="B642">
        <v>2005</v>
      </c>
      <c r="C642" t="s">
        <v>20</v>
      </c>
      <c r="D642">
        <v>111887.62901983</v>
      </c>
    </row>
    <row r="643" spans="1:4">
      <c r="A643" t="s">
        <v>23</v>
      </c>
      <c r="B643">
        <v>2005</v>
      </c>
      <c r="C643" t="s">
        <v>21</v>
      </c>
      <c r="D643">
        <v>9280.96981925665</v>
      </c>
    </row>
    <row r="644" spans="1:4">
      <c r="A644" t="s">
        <v>23</v>
      </c>
      <c r="B644">
        <v>2006</v>
      </c>
      <c r="C644" t="s">
        <v>7</v>
      </c>
      <c r="D644">
        <v>0.648746936035157</v>
      </c>
    </row>
    <row r="645" spans="1:4">
      <c r="A645" t="s">
        <v>23</v>
      </c>
      <c r="B645">
        <v>2006</v>
      </c>
      <c r="C645" t="s">
        <v>9</v>
      </c>
      <c r="D645">
        <v>70.5119272644043</v>
      </c>
    </row>
    <row r="646" spans="1:4">
      <c r="A646" t="s">
        <v>23</v>
      </c>
      <c r="B646">
        <v>2006</v>
      </c>
      <c r="C646" t="s">
        <v>11</v>
      </c>
      <c r="D646">
        <v>83614.4824034014</v>
      </c>
    </row>
    <row r="647" spans="1:4">
      <c r="A647" t="s">
        <v>23</v>
      </c>
      <c r="B647">
        <v>2006</v>
      </c>
      <c r="C647" t="s">
        <v>13</v>
      </c>
      <c r="D647">
        <v>39321.3476572288</v>
      </c>
    </row>
    <row r="648" spans="1:4">
      <c r="A648" t="s">
        <v>23</v>
      </c>
      <c r="B648">
        <v>2006</v>
      </c>
      <c r="C648" t="s">
        <v>15</v>
      </c>
      <c r="D648">
        <v>11928.4162375427</v>
      </c>
    </row>
    <row r="649" spans="1:4">
      <c r="A649" t="s">
        <v>23</v>
      </c>
      <c r="B649">
        <v>2006</v>
      </c>
      <c r="C649" t="s">
        <v>16</v>
      </c>
      <c r="D649">
        <v>324.267256555176</v>
      </c>
    </row>
    <row r="650" spans="1:4">
      <c r="A650" t="s">
        <v>23</v>
      </c>
      <c r="B650">
        <v>2006</v>
      </c>
      <c r="C650" t="s">
        <v>18</v>
      </c>
      <c r="D650">
        <v>19122.8710708376</v>
      </c>
    </row>
    <row r="651" spans="1:4">
      <c r="A651" t="s">
        <v>23</v>
      </c>
      <c r="B651">
        <v>2006</v>
      </c>
      <c r="C651" t="s">
        <v>19</v>
      </c>
      <c r="D651">
        <v>53.5149008850098</v>
      </c>
    </row>
    <row r="652" spans="1:4">
      <c r="A652" t="s">
        <v>23</v>
      </c>
      <c r="B652">
        <v>2006</v>
      </c>
      <c r="C652" t="s">
        <v>20</v>
      </c>
      <c r="D652">
        <v>111619.355826014</v>
      </c>
    </row>
    <row r="653" spans="1:4">
      <c r="A653" t="s">
        <v>23</v>
      </c>
      <c r="B653">
        <v>2006</v>
      </c>
      <c r="C653" t="s">
        <v>21</v>
      </c>
      <c r="D653">
        <v>9378.08430571908</v>
      </c>
    </row>
    <row r="654" spans="1:4">
      <c r="A654" t="s">
        <v>23</v>
      </c>
      <c r="B654">
        <v>2007</v>
      </c>
      <c r="C654" t="s">
        <v>7</v>
      </c>
      <c r="D654">
        <v>0.648746936035157</v>
      </c>
    </row>
    <row r="655" spans="1:4">
      <c r="A655" t="s">
        <v>23</v>
      </c>
      <c r="B655">
        <v>2007</v>
      </c>
      <c r="C655" t="s">
        <v>9</v>
      </c>
      <c r="D655">
        <v>71.0813963378907</v>
      </c>
    </row>
    <row r="656" spans="1:4">
      <c r="A656" t="s">
        <v>23</v>
      </c>
      <c r="B656">
        <v>2007</v>
      </c>
      <c r="C656" t="s">
        <v>11</v>
      </c>
      <c r="D656">
        <v>83762.9068544083</v>
      </c>
    </row>
    <row r="657" spans="1:4">
      <c r="A657" t="s">
        <v>23</v>
      </c>
      <c r="B657">
        <v>2007</v>
      </c>
      <c r="C657" t="s">
        <v>13</v>
      </c>
      <c r="D657">
        <v>39571.7689909084</v>
      </c>
    </row>
    <row r="658" spans="1:4">
      <c r="A658" t="s">
        <v>23</v>
      </c>
      <c r="B658">
        <v>2007</v>
      </c>
      <c r="C658" t="s">
        <v>15</v>
      </c>
      <c r="D658">
        <v>13093.1355040221</v>
      </c>
    </row>
    <row r="659" spans="1:4">
      <c r="A659" t="s">
        <v>23</v>
      </c>
      <c r="B659">
        <v>2007</v>
      </c>
      <c r="C659" t="s">
        <v>16</v>
      </c>
      <c r="D659">
        <v>326.447055371094</v>
      </c>
    </row>
    <row r="660" spans="1:4">
      <c r="A660" t="s">
        <v>23</v>
      </c>
      <c r="B660">
        <v>2007</v>
      </c>
      <c r="C660" t="s">
        <v>18</v>
      </c>
      <c r="D660">
        <v>18020.5690112183</v>
      </c>
    </row>
    <row r="661" spans="1:4">
      <c r="A661" t="s">
        <v>23</v>
      </c>
      <c r="B661">
        <v>2007</v>
      </c>
      <c r="C661" t="s">
        <v>19</v>
      </c>
      <c r="D661">
        <v>56.5974685363769</v>
      </c>
    </row>
    <row r="662" spans="1:4">
      <c r="A662" t="s">
        <v>23</v>
      </c>
      <c r="B662">
        <v>2007</v>
      </c>
      <c r="C662" t="s">
        <v>20</v>
      </c>
      <c r="D662">
        <v>111068.293041767</v>
      </c>
    </row>
    <row r="663" spans="1:4">
      <c r="A663" t="s">
        <v>23</v>
      </c>
      <c r="B663">
        <v>2007</v>
      </c>
      <c r="C663" t="s">
        <v>21</v>
      </c>
      <c r="D663">
        <v>9428.75598731699</v>
      </c>
    </row>
    <row r="664" spans="1:4">
      <c r="A664" t="s">
        <v>23</v>
      </c>
      <c r="B664">
        <v>2008</v>
      </c>
      <c r="C664" t="s">
        <v>7</v>
      </c>
      <c r="D664">
        <v>0.648746936035157</v>
      </c>
    </row>
    <row r="665" spans="1:4">
      <c r="A665" t="s">
        <v>23</v>
      </c>
      <c r="B665">
        <v>2008</v>
      </c>
      <c r="C665" t="s">
        <v>9</v>
      </c>
      <c r="D665">
        <v>77.0731741821289</v>
      </c>
    </row>
    <row r="666" spans="1:4">
      <c r="A666" t="s">
        <v>23</v>
      </c>
      <c r="B666">
        <v>2008</v>
      </c>
      <c r="C666" t="s">
        <v>22</v>
      </c>
      <c r="D666">
        <v>0.648944714355469</v>
      </c>
    </row>
    <row r="667" spans="1:4">
      <c r="A667" t="s">
        <v>23</v>
      </c>
      <c r="B667">
        <v>2008</v>
      </c>
      <c r="C667" t="s">
        <v>11</v>
      </c>
      <c r="D667">
        <v>84404.8934538406</v>
      </c>
    </row>
    <row r="668" spans="1:4">
      <c r="A668" t="s">
        <v>23</v>
      </c>
      <c r="B668">
        <v>2008</v>
      </c>
      <c r="C668" t="s">
        <v>13</v>
      </c>
      <c r="D668">
        <v>39080.9362323632</v>
      </c>
    </row>
    <row r="669" spans="1:4">
      <c r="A669" t="s">
        <v>23</v>
      </c>
      <c r="B669">
        <v>2008</v>
      </c>
      <c r="C669" t="s">
        <v>15</v>
      </c>
      <c r="D669">
        <v>11247.0696136596</v>
      </c>
    </row>
    <row r="670" spans="1:4">
      <c r="A670" t="s">
        <v>23</v>
      </c>
      <c r="B670">
        <v>2008</v>
      </c>
      <c r="C670" t="s">
        <v>16</v>
      </c>
      <c r="D670">
        <v>323.773929455566</v>
      </c>
    </row>
    <row r="671" spans="1:4">
      <c r="A671" t="s">
        <v>23</v>
      </c>
      <c r="B671">
        <v>2008</v>
      </c>
      <c r="C671" t="s">
        <v>18</v>
      </c>
      <c r="D671">
        <v>16588.9119535523</v>
      </c>
    </row>
    <row r="672" spans="1:4">
      <c r="A672" t="s">
        <v>23</v>
      </c>
      <c r="B672">
        <v>2008</v>
      </c>
      <c r="C672" t="s">
        <v>19</v>
      </c>
      <c r="D672">
        <v>44.383528741455</v>
      </c>
    </row>
    <row r="673" spans="1:4">
      <c r="A673" t="s">
        <v>23</v>
      </c>
      <c r="B673">
        <v>2008</v>
      </c>
      <c r="C673" t="s">
        <v>20</v>
      </c>
      <c r="D673">
        <v>114160.655152429</v>
      </c>
    </row>
    <row r="674" spans="1:4">
      <c r="A674" t="s">
        <v>23</v>
      </c>
      <c r="B674">
        <v>2008</v>
      </c>
      <c r="C674" t="s">
        <v>21</v>
      </c>
      <c r="D674">
        <v>9551.4461724122</v>
      </c>
    </row>
    <row r="675" spans="1:4">
      <c r="A675" t="s">
        <v>23</v>
      </c>
      <c r="B675">
        <v>2009</v>
      </c>
      <c r="C675" t="s">
        <v>7</v>
      </c>
      <c r="D675">
        <v>0.405466436767579</v>
      </c>
    </row>
    <row r="676" spans="1:4">
      <c r="A676" t="s">
        <v>23</v>
      </c>
      <c r="B676">
        <v>2009</v>
      </c>
      <c r="C676" t="s">
        <v>9</v>
      </c>
      <c r="D676">
        <v>75.9345468078614</v>
      </c>
    </row>
    <row r="677" spans="1:4">
      <c r="A677" t="s">
        <v>23</v>
      </c>
      <c r="B677">
        <v>2009</v>
      </c>
      <c r="C677" t="s">
        <v>22</v>
      </c>
      <c r="D677">
        <v>0.648944714355469</v>
      </c>
    </row>
    <row r="678" spans="1:4">
      <c r="A678" t="s">
        <v>23</v>
      </c>
      <c r="B678">
        <v>2009</v>
      </c>
      <c r="C678" t="s">
        <v>11</v>
      </c>
      <c r="D678">
        <v>85041.0187845719</v>
      </c>
    </row>
    <row r="679" spans="1:4">
      <c r="A679" t="s">
        <v>23</v>
      </c>
      <c r="B679">
        <v>2009</v>
      </c>
      <c r="C679" t="s">
        <v>13</v>
      </c>
      <c r="D679">
        <v>39140.8398425557</v>
      </c>
    </row>
    <row r="680" spans="1:4">
      <c r="A680" t="s">
        <v>23</v>
      </c>
      <c r="B680">
        <v>2009</v>
      </c>
      <c r="C680" t="s">
        <v>15</v>
      </c>
      <c r="D680">
        <v>13868.0702394104</v>
      </c>
    </row>
    <row r="681" spans="1:4">
      <c r="A681" t="s">
        <v>23</v>
      </c>
      <c r="B681">
        <v>2009</v>
      </c>
      <c r="C681" t="s">
        <v>16</v>
      </c>
      <c r="D681">
        <v>278.266639703369</v>
      </c>
    </row>
    <row r="682" spans="1:4">
      <c r="A682" t="s">
        <v>23</v>
      </c>
      <c r="B682">
        <v>2009</v>
      </c>
      <c r="C682" t="s">
        <v>18</v>
      </c>
      <c r="D682">
        <v>15450.4545175048</v>
      </c>
    </row>
    <row r="683" spans="1:4">
      <c r="A683" t="s">
        <v>23</v>
      </c>
      <c r="B683">
        <v>2009</v>
      </c>
      <c r="C683" t="s">
        <v>19</v>
      </c>
      <c r="D683">
        <v>49.32785078125</v>
      </c>
    </row>
    <row r="684" spans="1:4">
      <c r="A684" t="s">
        <v>23</v>
      </c>
      <c r="B684">
        <v>2009</v>
      </c>
      <c r="C684" t="s">
        <v>20</v>
      </c>
      <c r="D684">
        <v>111970.84112519</v>
      </c>
    </row>
    <row r="685" spans="1:4">
      <c r="A685" t="s">
        <v>23</v>
      </c>
      <c r="B685">
        <v>2009</v>
      </c>
      <c r="C685" t="s">
        <v>21</v>
      </c>
      <c r="D685">
        <v>9690.87504945689</v>
      </c>
    </row>
    <row r="686" spans="1:4">
      <c r="A686" t="s">
        <v>23</v>
      </c>
      <c r="B686">
        <v>2010</v>
      </c>
      <c r="C686" t="s">
        <v>9</v>
      </c>
      <c r="D686">
        <v>76.3379688049316</v>
      </c>
    </row>
    <row r="687" spans="1:4">
      <c r="A687" t="s">
        <v>23</v>
      </c>
      <c r="B687">
        <v>2010</v>
      </c>
      <c r="C687" t="s">
        <v>22</v>
      </c>
      <c r="D687">
        <v>0.648944714355469</v>
      </c>
    </row>
    <row r="688" spans="1:4">
      <c r="A688" t="s">
        <v>23</v>
      </c>
      <c r="B688">
        <v>2010</v>
      </c>
      <c r="C688" t="s">
        <v>11</v>
      </c>
      <c r="D688">
        <v>85095.7397024422</v>
      </c>
    </row>
    <row r="689" spans="1:4">
      <c r="A689" t="s">
        <v>23</v>
      </c>
      <c r="B689">
        <v>2010</v>
      </c>
      <c r="C689" t="s">
        <v>13</v>
      </c>
      <c r="D689">
        <v>39947.1777375029</v>
      </c>
    </row>
    <row r="690" spans="1:4">
      <c r="A690" t="s">
        <v>23</v>
      </c>
      <c r="B690">
        <v>2010</v>
      </c>
      <c r="C690" t="s">
        <v>15</v>
      </c>
      <c r="D690">
        <v>14604.3483238647</v>
      </c>
    </row>
    <row r="691" spans="1:4">
      <c r="A691" t="s">
        <v>23</v>
      </c>
      <c r="B691">
        <v>2010</v>
      </c>
      <c r="C691" t="s">
        <v>16</v>
      </c>
      <c r="D691">
        <v>240.94400657959</v>
      </c>
    </row>
    <row r="692" spans="1:4">
      <c r="A692" t="s">
        <v>23</v>
      </c>
      <c r="B692">
        <v>2010</v>
      </c>
      <c r="C692" t="s">
        <v>18</v>
      </c>
      <c r="D692">
        <v>14576.3472671325</v>
      </c>
    </row>
    <row r="693" spans="1:4">
      <c r="A693" t="s">
        <v>23</v>
      </c>
      <c r="B693">
        <v>2010</v>
      </c>
      <c r="C693" t="s">
        <v>19</v>
      </c>
      <c r="D693">
        <v>72.1496384094239</v>
      </c>
    </row>
    <row r="694" spans="1:4">
      <c r="A694" t="s">
        <v>23</v>
      </c>
      <c r="B694">
        <v>2010</v>
      </c>
      <c r="C694" t="s">
        <v>20</v>
      </c>
      <c r="D694">
        <v>111063.695336046</v>
      </c>
    </row>
    <row r="695" spans="1:4">
      <c r="A695" t="s">
        <v>23</v>
      </c>
      <c r="B695">
        <v>2010</v>
      </c>
      <c r="C695" t="s">
        <v>21</v>
      </c>
      <c r="D695">
        <v>9837.20950697637</v>
      </c>
    </row>
    <row r="696" spans="1:4">
      <c r="A696" t="s">
        <v>23</v>
      </c>
      <c r="B696">
        <v>2011</v>
      </c>
      <c r="C696" t="s">
        <v>9</v>
      </c>
      <c r="D696">
        <v>75.4476270751954</v>
      </c>
    </row>
    <row r="697" spans="1:4">
      <c r="A697" t="s">
        <v>23</v>
      </c>
      <c r="B697">
        <v>2011</v>
      </c>
      <c r="C697" t="s">
        <v>11</v>
      </c>
      <c r="D697">
        <v>85381.552970729</v>
      </c>
    </row>
    <row r="698" spans="1:4">
      <c r="A698" t="s">
        <v>23</v>
      </c>
      <c r="B698">
        <v>2011</v>
      </c>
      <c r="C698" t="s">
        <v>13</v>
      </c>
      <c r="D698">
        <v>40343.759288248</v>
      </c>
    </row>
    <row r="699" spans="1:4">
      <c r="A699" t="s">
        <v>23</v>
      </c>
      <c r="B699">
        <v>2011</v>
      </c>
      <c r="C699" t="s">
        <v>15</v>
      </c>
      <c r="D699">
        <v>12693.4856380554</v>
      </c>
    </row>
    <row r="700" spans="1:4">
      <c r="A700" t="s">
        <v>23</v>
      </c>
      <c r="B700">
        <v>2011</v>
      </c>
      <c r="C700" t="s">
        <v>16</v>
      </c>
      <c r="D700">
        <v>253.737280670166</v>
      </c>
    </row>
    <row r="701" spans="1:4">
      <c r="A701" t="s">
        <v>23</v>
      </c>
      <c r="B701">
        <v>2011</v>
      </c>
      <c r="C701" t="s">
        <v>18</v>
      </c>
      <c r="D701">
        <v>13947.2352666259</v>
      </c>
    </row>
    <row r="702" spans="1:4">
      <c r="A702" t="s">
        <v>23</v>
      </c>
      <c r="B702">
        <v>2011</v>
      </c>
      <c r="C702" t="s">
        <v>19</v>
      </c>
      <c r="D702">
        <v>85.9199029785157</v>
      </c>
    </row>
    <row r="703" spans="1:4">
      <c r="A703" t="s">
        <v>23</v>
      </c>
      <c r="B703">
        <v>2011</v>
      </c>
      <c r="C703" t="s">
        <v>20</v>
      </c>
      <c r="D703">
        <v>112535.94170652</v>
      </c>
    </row>
    <row r="704" spans="1:4">
      <c r="A704" t="s">
        <v>23</v>
      </c>
      <c r="B704">
        <v>2011</v>
      </c>
      <c r="C704" t="s">
        <v>21</v>
      </c>
      <c r="D704">
        <v>10098.4792395325</v>
      </c>
    </row>
    <row r="705" spans="1:4">
      <c r="A705" t="s">
        <v>23</v>
      </c>
      <c r="B705">
        <v>2012</v>
      </c>
      <c r="C705" t="s">
        <v>9</v>
      </c>
      <c r="D705">
        <v>76.2568110473633</v>
      </c>
    </row>
    <row r="706" spans="1:4">
      <c r="A706" t="s">
        <v>23</v>
      </c>
      <c r="B706">
        <v>2012</v>
      </c>
      <c r="C706" t="s">
        <v>11</v>
      </c>
      <c r="D706">
        <v>85940.9673768751</v>
      </c>
    </row>
    <row r="707" spans="1:4">
      <c r="A707" t="s">
        <v>23</v>
      </c>
      <c r="B707">
        <v>2012</v>
      </c>
      <c r="C707" t="s">
        <v>13</v>
      </c>
      <c r="D707">
        <v>40214.3255975071</v>
      </c>
    </row>
    <row r="708" spans="1:4">
      <c r="A708" t="s">
        <v>23</v>
      </c>
      <c r="B708">
        <v>2012</v>
      </c>
      <c r="C708" t="s">
        <v>15</v>
      </c>
      <c r="D708">
        <v>8830.24975554813</v>
      </c>
    </row>
    <row r="709" spans="1:4">
      <c r="A709" t="s">
        <v>23</v>
      </c>
      <c r="B709">
        <v>2012</v>
      </c>
      <c r="C709" t="s">
        <v>16</v>
      </c>
      <c r="D709">
        <v>341.517728265381</v>
      </c>
    </row>
    <row r="710" spans="1:4">
      <c r="A710" t="s">
        <v>23</v>
      </c>
      <c r="B710">
        <v>2012</v>
      </c>
      <c r="C710" t="s">
        <v>18</v>
      </c>
      <c r="D710">
        <v>13990.2518868041</v>
      </c>
    </row>
    <row r="711" spans="1:4">
      <c r="A711" t="s">
        <v>23</v>
      </c>
      <c r="B711">
        <v>2012</v>
      </c>
      <c r="C711" t="s">
        <v>19</v>
      </c>
      <c r="D711">
        <v>125.307397949219</v>
      </c>
    </row>
    <row r="712" spans="1:4">
      <c r="A712" t="s">
        <v>23</v>
      </c>
      <c r="B712">
        <v>2012</v>
      </c>
      <c r="C712" t="s">
        <v>20</v>
      </c>
      <c r="D712">
        <v>115684.48152094</v>
      </c>
    </row>
    <row r="713" spans="1:4">
      <c r="A713" t="s">
        <v>23</v>
      </c>
      <c r="B713">
        <v>2012</v>
      </c>
      <c r="C713" t="s">
        <v>21</v>
      </c>
      <c r="D713">
        <v>10339.2100667359</v>
      </c>
    </row>
    <row r="714" spans="1:4">
      <c r="A714" t="s">
        <v>23</v>
      </c>
      <c r="B714">
        <v>2013</v>
      </c>
      <c r="C714" t="s">
        <v>9</v>
      </c>
      <c r="D714">
        <v>77.7947161193847</v>
      </c>
    </row>
    <row r="715" spans="1:4">
      <c r="A715" t="s">
        <v>23</v>
      </c>
      <c r="B715">
        <v>2013</v>
      </c>
      <c r="C715" t="s">
        <v>11</v>
      </c>
      <c r="D715">
        <v>86161.6274638076</v>
      </c>
    </row>
    <row r="716" spans="1:4">
      <c r="A716" t="s">
        <v>23</v>
      </c>
      <c r="B716">
        <v>2013</v>
      </c>
      <c r="C716" t="s">
        <v>13</v>
      </c>
      <c r="D716">
        <v>39707.4203652859</v>
      </c>
    </row>
    <row r="717" spans="1:4">
      <c r="A717" t="s">
        <v>23</v>
      </c>
      <c r="B717">
        <v>2013</v>
      </c>
      <c r="C717" t="s">
        <v>15</v>
      </c>
      <c r="D717">
        <v>12736.3366472595</v>
      </c>
    </row>
    <row r="718" spans="1:4">
      <c r="A718" t="s">
        <v>23</v>
      </c>
      <c r="B718">
        <v>2013</v>
      </c>
      <c r="C718" t="s">
        <v>16</v>
      </c>
      <c r="D718">
        <v>380.64138225708</v>
      </c>
    </row>
    <row r="719" spans="1:4">
      <c r="A719" t="s">
        <v>23</v>
      </c>
      <c r="B719">
        <v>2013</v>
      </c>
      <c r="C719" t="s">
        <v>18</v>
      </c>
      <c r="D719">
        <v>14240.2339358092</v>
      </c>
    </row>
    <row r="720" spans="1:4">
      <c r="A720" t="s">
        <v>23</v>
      </c>
      <c r="B720">
        <v>2013</v>
      </c>
      <c r="C720" t="s">
        <v>19</v>
      </c>
      <c r="D720">
        <v>153.348884143067</v>
      </c>
    </row>
    <row r="721" spans="1:4">
      <c r="A721" t="s">
        <v>23</v>
      </c>
      <c r="B721">
        <v>2013</v>
      </c>
      <c r="C721" t="s">
        <v>20</v>
      </c>
      <c r="D721">
        <v>111746.014974276</v>
      </c>
    </row>
    <row r="722" spans="1:4">
      <c r="A722" t="s">
        <v>23</v>
      </c>
      <c r="B722">
        <v>2013</v>
      </c>
      <c r="C722" t="s">
        <v>21</v>
      </c>
      <c r="D722">
        <v>10540.2555109132</v>
      </c>
    </row>
    <row r="723" spans="1:4">
      <c r="A723" t="s">
        <v>23</v>
      </c>
      <c r="B723">
        <v>2014</v>
      </c>
      <c r="C723" t="s">
        <v>9</v>
      </c>
      <c r="D723">
        <v>76.1767270935059</v>
      </c>
    </row>
    <row r="724" spans="1:4">
      <c r="A724" t="s">
        <v>23</v>
      </c>
      <c r="B724">
        <v>2014</v>
      </c>
      <c r="C724" t="s">
        <v>11</v>
      </c>
      <c r="D724">
        <v>86677.8470611651</v>
      </c>
    </row>
    <row r="725" spans="1:4">
      <c r="A725" t="s">
        <v>23</v>
      </c>
      <c r="B725">
        <v>2014</v>
      </c>
      <c r="C725" t="s">
        <v>13</v>
      </c>
      <c r="D725">
        <v>38869.1281210961</v>
      </c>
    </row>
    <row r="726" spans="1:4">
      <c r="A726" t="s">
        <v>23</v>
      </c>
      <c r="B726">
        <v>2014</v>
      </c>
      <c r="C726" t="s">
        <v>15</v>
      </c>
      <c r="D726">
        <v>10020.6745364441</v>
      </c>
    </row>
    <row r="727" spans="1:4">
      <c r="A727" t="s">
        <v>23</v>
      </c>
      <c r="B727">
        <v>2014</v>
      </c>
      <c r="C727" t="s">
        <v>16</v>
      </c>
      <c r="D727">
        <v>420.825793585205</v>
      </c>
    </row>
    <row r="728" spans="1:4">
      <c r="A728" t="s">
        <v>23</v>
      </c>
      <c r="B728">
        <v>2014</v>
      </c>
      <c r="C728" t="s">
        <v>18</v>
      </c>
      <c r="D728">
        <v>14444.3796714415</v>
      </c>
    </row>
    <row r="729" spans="1:4">
      <c r="A729" t="s">
        <v>23</v>
      </c>
      <c r="B729">
        <v>2014</v>
      </c>
      <c r="C729" t="s">
        <v>19</v>
      </c>
      <c r="D729">
        <v>198.638078985596</v>
      </c>
    </row>
    <row r="730" spans="1:4">
      <c r="A730" t="s">
        <v>23</v>
      </c>
      <c r="B730">
        <v>2014</v>
      </c>
      <c r="C730" t="s">
        <v>20</v>
      </c>
      <c r="D730">
        <v>114466.455587813</v>
      </c>
    </row>
    <row r="731" spans="1:4">
      <c r="A731" t="s">
        <v>23</v>
      </c>
      <c r="B731">
        <v>2014</v>
      </c>
      <c r="C731" t="s">
        <v>21</v>
      </c>
      <c r="D731">
        <v>10668.3977769044</v>
      </c>
    </row>
    <row r="732" spans="1:4">
      <c r="A732" t="s">
        <v>23</v>
      </c>
      <c r="B732">
        <v>2015</v>
      </c>
      <c r="C732" t="s">
        <v>9</v>
      </c>
      <c r="D732">
        <v>76.9855651245117</v>
      </c>
    </row>
    <row r="733" spans="1:4">
      <c r="A733" t="s">
        <v>23</v>
      </c>
      <c r="B733">
        <v>2015</v>
      </c>
      <c r="C733" t="s">
        <v>11</v>
      </c>
      <c r="D733">
        <v>87243.2935461321</v>
      </c>
    </row>
    <row r="734" spans="1:4">
      <c r="A734" t="s">
        <v>23</v>
      </c>
      <c r="B734">
        <v>2015</v>
      </c>
      <c r="C734" t="s">
        <v>13</v>
      </c>
      <c r="D734">
        <v>38736.0986331451</v>
      </c>
    </row>
    <row r="735" spans="1:4">
      <c r="A735" t="s">
        <v>23</v>
      </c>
      <c r="B735">
        <v>2015</v>
      </c>
      <c r="C735" t="s">
        <v>15</v>
      </c>
      <c r="D735">
        <v>8237.36320029297</v>
      </c>
    </row>
    <row r="736" spans="1:4">
      <c r="A736" t="s">
        <v>23</v>
      </c>
      <c r="B736">
        <v>2015</v>
      </c>
      <c r="C736" t="s">
        <v>16</v>
      </c>
      <c r="D736">
        <v>466.675998596191</v>
      </c>
    </row>
    <row r="737" spans="1:4">
      <c r="A737" t="s">
        <v>23</v>
      </c>
      <c r="B737">
        <v>2015</v>
      </c>
      <c r="C737" t="s">
        <v>18</v>
      </c>
      <c r="D737">
        <v>14354.7150452941</v>
      </c>
    </row>
    <row r="738" spans="1:4">
      <c r="A738" t="s">
        <v>23</v>
      </c>
      <c r="B738">
        <v>2015</v>
      </c>
      <c r="C738" t="s">
        <v>19</v>
      </c>
      <c r="D738">
        <v>276.241708807374</v>
      </c>
    </row>
    <row r="739" spans="1:4">
      <c r="A739" t="s">
        <v>23</v>
      </c>
      <c r="B739">
        <v>2015</v>
      </c>
      <c r="C739" t="s">
        <v>20</v>
      </c>
      <c r="D739">
        <v>115679.994842699</v>
      </c>
    </row>
    <row r="740" spans="1:4">
      <c r="A740" t="s">
        <v>23</v>
      </c>
      <c r="B740">
        <v>2015</v>
      </c>
      <c r="C740" t="s">
        <v>21</v>
      </c>
      <c r="D740">
        <v>10817.1774470949</v>
      </c>
    </row>
    <row r="741" spans="1:4">
      <c r="A741" t="s">
        <v>23</v>
      </c>
      <c r="B741">
        <v>2016</v>
      </c>
      <c r="C741" t="s">
        <v>9</v>
      </c>
      <c r="D741">
        <v>75.5276521911621</v>
      </c>
    </row>
    <row r="742" spans="1:4">
      <c r="A742" t="s">
        <v>23</v>
      </c>
      <c r="B742">
        <v>2016</v>
      </c>
      <c r="C742" t="s">
        <v>11</v>
      </c>
      <c r="D742">
        <v>87555.6957088762</v>
      </c>
    </row>
    <row r="743" spans="1:4">
      <c r="A743" t="s">
        <v>23</v>
      </c>
      <c r="B743">
        <v>2016</v>
      </c>
      <c r="C743" t="s">
        <v>13</v>
      </c>
      <c r="D743">
        <v>38580.1040061126</v>
      </c>
    </row>
    <row r="744" spans="1:4">
      <c r="A744" t="s">
        <v>23</v>
      </c>
      <c r="B744">
        <v>2016</v>
      </c>
      <c r="C744" t="s">
        <v>15</v>
      </c>
      <c r="D744">
        <v>6587.29332434082</v>
      </c>
    </row>
    <row r="745" spans="1:4">
      <c r="A745" t="s">
        <v>23</v>
      </c>
      <c r="B745">
        <v>2016</v>
      </c>
      <c r="C745" t="s">
        <v>16</v>
      </c>
      <c r="D745">
        <v>467.256658947754</v>
      </c>
    </row>
    <row r="746" spans="1:4">
      <c r="A746" t="s">
        <v>23</v>
      </c>
      <c r="B746">
        <v>2016</v>
      </c>
      <c r="C746" t="s">
        <v>18</v>
      </c>
      <c r="D746">
        <v>13570.9407300353</v>
      </c>
    </row>
    <row r="747" spans="1:4">
      <c r="A747" t="s">
        <v>23</v>
      </c>
      <c r="B747">
        <v>2016</v>
      </c>
      <c r="C747" t="s">
        <v>19</v>
      </c>
      <c r="D747">
        <v>343.34944821167</v>
      </c>
    </row>
    <row r="748" spans="1:4">
      <c r="A748" t="s">
        <v>23</v>
      </c>
      <c r="B748">
        <v>2016</v>
      </c>
      <c r="C748" t="s">
        <v>20</v>
      </c>
      <c r="D748">
        <v>117483.076414069</v>
      </c>
    </row>
    <row r="749" spans="1:4">
      <c r="A749" t="s">
        <v>23</v>
      </c>
      <c r="B749">
        <v>2016</v>
      </c>
      <c r="C749" t="s">
        <v>21</v>
      </c>
      <c r="D749">
        <v>11005.0354841799</v>
      </c>
    </row>
    <row r="750" spans="1:4">
      <c r="A750" t="s">
        <v>23</v>
      </c>
      <c r="B750">
        <v>2017</v>
      </c>
      <c r="C750" t="s">
        <v>9</v>
      </c>
      <c r="D750">
        <v>74.8799880126953</v>
      </c>
    </row>
    <row r="751" spans="1:4">
      <c r="A751" t="s">
        <v>23</v>
      </c>
      <c r="B751">
        <v>2017</v>
      </c>
      <c r="C751" t="s">
        <v>11</v>
      </c>
      <c r="D751">
        <v>88300.4442183796</v>
      </c>
    </row>
    <row r="752" spans="1:4">
      <c r="A752" t="s">
        <v>23</v>
      </c>
      <c r="B752">
        <v>2017</v>
      </c>
      <c r="C752" t="s">
        <v>13</v>
      </c>
      <c r="D752">
        <v>38657.0271289579</v>
      </c>
    </row>
    <row r="753" spans="1:4">
      <c r="A753" t="s">
        <v>23</v>
      </c>
      <c r="B753">
        <v>2017</v>
      </c>
      <c r="C753" t="s">
        <v>15</v>
      </c>
      <c r="D753">
        <v>6023.27772814332</v>
      </c>
    </row>
    <row r="754" spans="1:4">
      <c r="A754" t="s">
        <v>23</v>
      </c>
      <c r="B754">
        <v>2017</v>
      </c>
      <c r="C754" t="s">
        <v>16</v>
      </c>
      <c r="D754">
        <v>456.651206842041</v>
      </c>
    </row>
    <row r="755" spans="1:4">
      <c r="A755" t="s">
        <v>23</v>
      </c>
      <c r="B755">
        <v>2017</v>
      </c>
      <c r="C755" t="s">
        <v>18</v>
      </c>
      <c r="D755">
        <v>12592.1268028747</v>
      </c>
    </row>
    <row r="756" spans="1:4">
      <c r="A756" t="s">
        <v>23</v>
      </c>
      <c r="B756">
        <v>2017</v>
      </c>
      <c r="C756" t="s">
        <v>19</v>
      </c>
      <c r="D756">
        <v>391.127073040772</v>
      </c>
    </row>
    <row r="757" spans="1:4">
      <c r="A757" t="s">
        <v>23</v>
      </c>
      <c r="B757">
        <v>2017</v>
      </c>
      <c r="C757" t="s">
        <v>20</v>
      </c>
      <c r="D757">
        <v>118065.984842709</v>
      </c>
    </row>
    <row r="758" spans="1:4">
      <c r="A758" t="s">
        <v>23</v>
      </c>
      <c r="B758">
        <v>2017</v>
      </c>
      <c r="C758" t="s">
        <v>21</v>
      </c>
      <c r="D758">
        <v>11188.0959023621</v>
      </c>
    </row>
    <row r="759" spans="1:4">
      <c r="A759" t="s">
        <v>23</v>
      </c>
      <c r="B759">
        <v>2018</v>
      </c>
      <c r="C759" t="s">
        <v>9</v>
      </c>
      <c r="D759">
        <v>74.9617623474121</v>
      </c>
    </row>
    <row r="760" spans="1:4">
      <c r="A760" t="s">
        <v>23</v>
      </c>
      <c r="B760">
        <v>2018</v>
      </c>
      <c r="C760" t="s">
        <v>11</v>
      </c>
      <c r="D760">
        <v>88816.2025285114</v>
      </c>
    </row>
    <row r="761" spans="1:4">
      <c r="A761" t="s">
        <v>23</v>
      </c>
      <c r="B761">
        <v>2018</v>
      </c>
      <c r="C761" t="s">
        <v>13</v>
      </c>
      <c r="D761">
        <v>39297.2944599393</v>
      </c>
    </row>
    <row r="762" spans="1:4">
      <c r="A762" t="s">
        <v>23</v>
      </c>
      <c r="B762">
        <v>2018</v>
      </c>
      <c r="C762" t="s">
        <v>15</v>
      </c>
      <c r="D762">
        <v>4648.42148391114</v>
      </c>
    </row>
    <row r="763" spans="1:4">
      <c r="A763" t="s">
        <v>23</v>
      </c>
      <c r="B763">
        <v>2018</v>
      </c>
      <c r="C763" t="s">
        <v>16</v>
      </c>
      <c r="D763">
        <v>475.609883959961</v>
      </c>
    </row>
    <row r="764" spans="1:4">
      <c r="A764" t="s">
        <v>23</v>
      </c>
      <c r="B764">
        <v>2018</v>
      </c>
      <c r="C764" t="s">
        <v>18</v>
      </c>
      <c r="D764">
        <v>12140.0455075988</v>
      </c>
    </row>
    <row r="765" spans="1:4">
      <c r="A765" t="s">
        <v>23</v>
      </c>
      <c r="B765">
        <v>2018</v>
      </c>
      <c r="C765" t="s">
        <v>19</v>
      </c>
      <c r="D765">
        <v>386.108457446289</v>
      </c>
    </row>
    <row r="766" spans="1:4">
      <c r="A766" t="s">
        <v>23</v>
      </c>
      <c r="B766">
        <v>2018</v>
      </c>
      <c r="C766" t="s">
        <v>20</v>
      </c>
      <c r="D766">
        <v>118616.400612582</v>
      </c>
    </row>
    <row r="767" spans="1:4">
      <c r="A767" t="s">
        <v>23</v>
      </c>
      <c r="B767">
        <v>2018</v>
      </c>
      <c r="C767" t="s">
        <v>21</v>
      </c>
      <c r="D767">
        <v>11344.6832349611</v>
      </c>
    </row>
    <row r="768" spans="1:4">
      <c r="A768" t="s">
        <v>23</v>
      </c>
      <c r="B768">
        <v>2019</v>
      </c>
      <c r="C768" t="s">
        <v>9</v>
      </c>
      <c r="D768">
        <v>76.0962410705566</v>
      </c>
    </row>
    <row r="769" spans="1:4">
      <c r="A769" t="s">
        <v>23</v>
      </c>
      <c r="B769">
        <v>2019</v>
      </c>
      <c r="C769" t="s">
        <v>11</v>
      </c>
      <c r="D769">
        <v>89187.4000815877</v>
      </c>
    </row>
    <row r="770" spans="1:4">
      <c r="A770" t="s">
        <v>23</v>
      </c>
      <c r="B770">
        <v>2019</v>
      </c>
      <c r="C770" t="s">
        <v>13</v>
      </c>
      <c r="D770">
        <v>39112.3250048182</v>
      </c>
    </row>
    <row r="771" spans="1:4">
      <c r="A771" t="s">
        <v>23</v>
      </c>
      <c r="B771">
        <v>2019</v>
      </c>
      <c r="C771" t="s">
        <v>15</v>
      </c>
      <c r="D771">
        <v>10354.1777587586</v>
      </c>
    </row>
    <row r="772" spans="1:4">
      <c r="A772" t="s">
        <v>23</v>
      </c>
      <c r="B772">
        <v>2019</v>
      </c>
      <c r="C772" t="s">
        <v>16</v>
      </c>
      <c r="D772">
        <v>474.341583728028</v>
      </c>
    </row>
    <row r="773" spans="1:4">
      <c r="A773" t="s">
        <v>23</v>
      </c>
      <c r="B773">
        <v>2019</v>
      </c>
      <c r="C773" t="s">
        <v>18</v>
      </c>
      <c r="D773">
        <v>11959.5694303466</v>
      </c>
    </row>
    <row r="774" spans="1:4">
      <c r="A774" t="s">
        <v>23</v>
      </c>
      <c r="B774">
        <v>2019</v>
      </c>
      <c r="C774" t="s">
        <v>19</v>
      </c>
      <c r="D774">
        <v>373.232252056884</v>
      </c>
    </row>
    <row r="775" spans="1:4">
      <c r="A775" t="s">
        <v>23</v>
      </c>
      <c r="B775">
        <v>2019</v>
      </c>
      <c r="C775" t="s">
        <v>20</v>
      </c>
      <c r="D775">
        <v>112941.82812178</v>
      </c>
    </row>
    <row r="776" spans="1:4">
      <c r="A776" t="s">
        <v>23</v>
      </c>
      <c r="B776">
        <v>2019</v>
      </c>
      <c r="C776" t="s">
        <v>21</v>
      </c>
      <c r="D776">
        <v>11508.9855263307</v>
      </c>
    </row>
    <row r="777" spans="1:4">
      <c r="A777" t="s">
        <v>23</v>
      </c>
      <c r="B777">
        <v>2020</v>
      </c>
      <c r="C777" t="s">
        <v>9</v>
      </c>
      <c r="D777">
        <v>76.1771012451172</v>
      </c>
    </row>
    <row r="778" spans="1:4">
      <c r="A778" t="s">
        <v>23</v>
      </c>
      <c r="B778">
        <v>2020</v>
      </c>
      <c r="C778" t="s">
        <v>11</v>
      </c>
      <c r="D778">
        <v>89068.8343640523</v>
      </c>
    </row>
    <row r="779" spans="1:4">
      <c r="A779" t="s">
        <v>23</v>
      </c>
      <c r="B779">
        <v>2020</v>
      </c>
      <c r="C779" t="s">
        <v>13</v>
      </c>
      <c r="D779">
        <v>39035.843723849</v>
      </c>
    </row>
    <row r="780" spans="1:4">
      <c r="A780" t="s">
        <v>23</v>
      </c>
      <c r="B780">
        <v>2020</v>
      </c>
      <c r="C780" t="s">
        <v>15</v>
      </c>
      <c r="D780">
        <v>5732.05501802369</v>
      </c>
    </row>
    <row r="781" spans="1:4">
      <c r="A781" t="s">
        <v>23</v>
      </c>
      <c r="B781">
        <v>2020</v>
      </c>
      <c r="C781" t="s">
        <v>16</v>
      </c>
      <c r="D781">
        <v>523.53570793457</v>
      </c>
    </row>
    <row r="782" spans="1:4">
      <c r="A782" t="s">
        <v>23</v>
      </c>
      <c r="B782">
        <v>2020</v>
      </c>
      <c r="C782" t="s">
        <v>18</v>
      </c>
      <c r="D782">
        <v>12071.3481634399</v>
      </c>
    </row>
    <row r="783" spans="1:4">
      <c r="A783" t="s">
        <v>23</v>
      </c>
      <c r="B783">
        <v>2020</v>
      </c>
      <c r="C783" t="s">
        <v>19</v>
      </c>
      <c r="D783">
        <v>373.390828479004</v>
      </c>
    </row>
    <row r="784" spans="1:4">
      <c r="A784" t="s">
        <v>23</v>
      </c>
      <c r="B784">
        <v>2020</v>
      </c>
      <c r="C784" t="s">
        <v>20</v>
      </c>
      <c r="D784">
        <v>117529.04888621</v>
      </c>
    </row>
    <row r="785" spans="1:4">
      <c r="A785" t="s">
        <v>23</v>
      </c>
      <c r="B785">
        <v>2020</v>
      </c>
      <c r="C785" t="s">
        <v>21</v>
      </c>
      <c r="D785">
        <v>11652.4268594911</v>
      </c>
    </row>
    <row r="786" spans="1:4">
      <c r="A786" t="s">
        <v>23</v>
      </c>
      <c r="B786">
        <v>2021</v>
      </c>
      <c r="C786" t="s">
        <v>9</v>
      </c>
      <c r="D786">
        <v>75.4485229736328</v>
      </c>
    </row>
    <row r="787" spans="1:4">
      <c r="A787" t="s">
        <v>23</v>
      </c>
      <c r="B787">
        <v>2021</v>
      </c>
      <c r="C787" t="s">
        <v>11</v>
      </c>
      <c r="D787">
        <v>89060.1975643514</v>
      </c>
    </row>
    <row r="788" spans="1:4">
      <c r="A788" t="s">
        <v>23</v>
      </c>
      <c r="B788">
        <v>2021</v>
      </c>
      <c r="C788" t="s">
        <v>13</v>
      </c>
      <c r="D788">
        <v>38461.4058859463</v>
      </c>
    </row>
    <row r="789" spans="1:4">
      <c r="A789" t="s">
        <v>23</v>
      </c>
      <c r="B789">
        <v>2021</v>
      </c>
      <c r="C789" t="s">
        <v>15</v>
      </c>
      <c r="D789">
        <v>5478.50296799926</v>
      </c>
    </row>
    <row r="790" spans="1:4">
      <c r="A790" t="s">
        <v>23</v>
      </c>
      <c r="B790">
        <v>2021</v>
      </c>
      <c r="C790" t="s">
        <v>16</v>
      </c>
      <c r="D790">
        <v>543.229372979736</v>
      </c>
    </row>
    <row r="791" spans="1:4">
      <c r="A791" t="s">
        <v>23</v>
      </c>
      <c r="B791">
        <v>2021</v>
      </c>
      <c r="C791" t="s">
        <v>18</v>
      </c>
      <c r="D791">
        <v>12429.1054395507</v>
      </c>
    </row>
    <row r="792" spans="1:4">
      <c r="A792" t="s">
        <v>23</v>
      </c>
      <c r="B792">
        <v>2021</v>
      </c>
      <c r="C792" t="s">
        <v>19</v>
      </c>
      <c r="D792">
        <v>375.644817163086</v>
      </c>
    </row>
    <row r="793" spans="1:4">
      <c r="A793" t="s">
        <v>23</v>
      </c>
      <c r="B793">
        <v>2021</v>
      </c>
      <c r="C793" t="s">
        <v>20</v>
      </c>
      <c r="D793">
        <v>117861.24971771</v>
      </c>
    </row>
    <row r="794" spans="1:4">
      <c r="A794" t="s">
        <v>23</v>
      </c>
      <c r="B794">
        <v>2021</v>
      </c>
      <c r="C794" t="s">
        <v>21</v>
      </c>
      <c r="D794">
        <v>11821.75447251</v>
      </c>
    </row>
    <row r="795" spans="1:4">
      <c r="A795" t="s">
        <v>23</v>
      </c>
      <c r="B795">
        <v>2022</v>
      </c>
      <c r="C795" t="s">
        <v>9</v>
      </c>
      <c r="D795">
        <v>75.2058107971192</v>
      </c>
    </row>
    <row r="796" spans="1:4">
      <c r="A796" t="s">
        <v>23</v>
      </c>
      <c r="B796">
        <v>2022</v>
      </c>
      <c r="C796" t="s">
        <v>11</v>
      </c>
      <c r="D796">
        <v>88939.228785085</v>
      </c>
    </row>
    <row r="797" spans="1:4">
      <c r="A797" t="s">
        <v>23</v>
      </c>
      <c r="B797">
        <v>2022</v>
      </c>
      <c r="C797" t="s">
        <v>13</v>
      </c>
      <c r="D797">
        <v>37899.2844104641</v>
      </c>
    </row>
    <row r="798" spans="1:4">
      <c r="A798" t="s">
        <v>23</v>
      </c>
      <c r="B798">
        <v>2022</v>
      </c>
      <c r="C798" t="s">
        <v>15</v>
      </c>
      <c r="D798">
        <v>5401.11394486084</v>
      </c>
    </row>
    <row r="799" spans="1:4">
      <c r="A799" t="s">
        <v>23</v>
      </c>
      <c r="B799">
        <v>2022</v>
      </c>
      <c r="C799" t="s">
        <v>16</v>
      </c>
      <c r="D799">
        <v>603.211503851319</v>
      </c>
    </row>
    <row r="800" spans="1:4">
      <c r="A800" t="s">
        <v>23</v>
      </c>
      <c r="B800">
        <v>2022</v>
      </c>
      <c r="C800" t="s">
        <v>18</v>
      </c>
      <c r="D800">
        <v>12789.4542555846</v>
      </c>
    </row>
    <row r="801" spans="1:4">
      <c r="A801" t="s">
        <v>23</v>
      </c>
      <c r="B801">
        <v>2022</v>
      </c>
      <c r="C801" t="s">
        <v>19</v>
      </c>
      <c r="D801">
        <v>399.290389422608</v>
      </c>
    </row>
    <row r="802" spans="1:4">
      <c r="A802" t="s">
        <v>23</v>
      </c>
      <c r="B802">
        <v>2022</v>
      </c>
      <c r="C802" t="s">
        <v>20</v>
      </c>
      <c r="D802">
        <v>117993.090484825</v>
      </c>
    </row>
    <row r="803" spans="1:4">
      <c r="A803" t="s">
        <v>23</v>
      </c>
      <c r="B803">
        <v>2022</v>
      </c>
      <c r="C803" t="s">
        <v>21</v>
      </c>
      <c r="D803">
        <v>11834.9523203493</v>
      </c>
    </row>
    <row r="804" spans="1:9">
      <c r="A804" t="s">
        <v>23</v>
      </c>
      <c r="B804">
        <v>2023</v>
      </c>
      <c r="C804" t="s">
        <v>9</v>
      </c>
      <c r="D804">
        <v>75.6914863098145</v>
      </c>
      <c r="E804" s="2" t="s">
        <v>10</v>
      </c>
      <c r="F804">
        <f>D804</f>
        <v>75.6914863098145</v>
      </c>
      <c r="G804" s="3">
        <f>F804/100000</f>
        <v>0.000756914863098145</v>
      </c>
      <c r="H804" s="4">
        <f>(G804*100)/$G$813</f>
        <v>0.0274288228115538</v>
      </c>
      <c r="I804" s="2"/>
    </row>
    <row r="805" spans="1:8">
      <c r="A805" t="s">
        <v>23</v>
      </c>
      <c r="B805">
        <v>2023</v>
      </c>
      <c r="C805" t="s">
        <v>11</v>
      </c>
      <c r="D805">
        <v>89104.6497440144</v>
      </c>
      <c r="E805" t="s">
        <v>12</v>
      </c>
      <c r="F805">
        <f>D805</f>
        <v>89104.6497440144</v>
      </c>
      <c r="G805" s="5">
        <f>F805/100000</f>
        <v>0.891046497440144</v>
      </c>
      <c r="H805" s="4">
        <f>(G805*100)/$G$813</f>
        <v>32.2894392575461</v>
      </c>
    </row>
    <row r="806" spans="1:8">
      <c r="A806" t="s">
        <v>23</v>
      </c>
      <c r="B806">
        <v>2023</v>
      </c>
      <c r="C806" t="s">
        <v>13</v>
      </c>
      <c r="D806">
        <v>36612.8961786287</v>
      </c>
      <c r="E806" t="s">
        <v>8</v>
      </c>
      <c r="F806">
        <f>SUM(D806+D807+D808+D809+D810+D811)</f>
        <v>174630.581530649</v>
      </c>
      <c r="G806" s="3">
        <f>F806/100000</f>
        <v>1.74630581530649</v>
      </c>
      <c r="H806" s="4">
        <f>(G806*100)/$G$813</f>
        <v>63.2820348998972</v>
      </c>
    </row>
    <row r="807" spans="1:9">
      <c r="A807" t="s">
        <v>23</v>
      </c>
      <c r="B807">
        <v>2023</v>
      </c>
      <c r="C807" t="s">
        <v>15</v>
      </c>
      <c r="D807">
        <v>4132.79951102904</v>
      </c>
      <c r="E807" t="s">
        <v>8</v>
      </c>
      <c r="F807" s="3">
        <f>D807/100000</f>
        <v>0.0413279951102904</v>
      </c>
      <c r="H807" s="4"/>
      <c r="I807" s="4">
        <f>(F807*100)/$G$461</f>
        <v>1.50274968171536</v>
      </c>
    </row>
    <row r="808" spans="1:8">
      <c r="A808" t="s">
        <v>23</v>
      </c>
      <c r="B808">
        <v>2023</v>
      </c>
      <c r="C808" t="s">
        <v>16</v>
      </c>
      <c r="D808">
        <v>762.686052130127</v>
      </c>
      <c r="E808" t="s">
        <v>8</v>
      </c>
      <c r="H808" s="4"/>
    </row>
    <row r="809" spans="1:8">
      <c r="A809" t="s">
        <v>23</v>
      </c>
      <c r="B809">
        <v>2023</v>
      </c>
      <c r="C809" t="s">
        <v>18</v>
      </c>
      <c r="D809">
        <v>13041.1940293395</v>
      </c>
      <c r="E809" t="s">
        <v>8</v>
      </c>
      <c r="H809" s="4"/>
    </row>
    <row r="810" spans="1:8">
      <c r="A810" t="s">
        <v>23</v>
      </c>
      <c r="B810">
        <v>2023</v>
      </c>
      <c r="C810" t="s">
        <v>19</v>
      </c>
      <c r="D810">
        <v>392.560517138671</v>
      </c>
      <c r="E810" t="s">
        <v>8</v>
      </c>
      <c r="G810" s="3"/>
      <c r="H810" s="4"/>
    </row>
    <row r="811" spans="1:9">
      <c r="A811" t="s">
        <v>23</v>
      </c>
      <c r="B811">
        <v>2023</v>
      </c>
      <c r="C811" t="s">
        <v>20</v>
      </c>
      <c r="D811">
        <v>119688.445242383</v>
      </c>
      <c r="E811" t="s">
        <v>8</v>
      </c>
      <c r="F811" s="3">
        <f>D811/100000</f>
        <v>1.19688445242383</v>
      </c>
      <c r="H811" s="4"/>
      <c r="I811" s="4">
        <f>(F811*100)/$G$461</f>
        <v>43.5205657842842</v>
      </c>
    </row>
    <row r="812" spans="1:8">
      <c r="A812" t="s">
        <v>23</v>
      </c>
      <c r="B812">
        <v>2023</v>
      </c>
      <c r="C812" t="s">
        <v>21</v>
      </c>
      <c r="D812">
        <v>12145.0919387575</v>
      </c>
      <c r="E812" t="s">
        <v>17</v>
      </c>
      <c r="F812">
        <f>D812</f>
        <v>12145.0919387575</v>
      </c>
      <c r="G812" s="3">
        <f>F812/100000</f>
        <v>0.121450919387575</v>
      </c>
      <c r="H812" s="4">
        <f>(G812*100)/$G$813</f>
        <v>4.40109701974521</v>
      </c>
    </row>
    <row r="813" spans="7:8">
      <c r="G813" s="3">
        <f>SUM(G804:G812)</f>
        <v>2.75956014699731</v>
      </c>
      <c r="H813" s="4">
        <f>SUM(H804:H812)</f>
        <v>100</v>
      </c>
    </row>
    <row r="815" spans="1:8">
      <c r="A815" t="s">
        <v>24</v>
      </c>
      <c r="B815">
        <v>1985</v>
      </c>
      <c r="C815" t="s">
        <v>9</v>
      </c>
      <c r="D815">
        <v>13.4442403564453</v>
      </c>
      <c r="E815" s="2" t="s">
        <v>10</v>
      </c>
      <c r="F815">
        <f>D815</f>
        <v>13.4442403564453</v>
      </c>
      <c r="G815" s="3">
        <f>F815/100000</f>
        <v>0.000134442403564453</v>
      </c>
      <c r="H815" s="4">
        <f>(G815*100)/$G$824</f>
        <v>0.00951404933917368</v>
      </c>
    </row>
    <row r="816" spans="1:8">
      <c r="A816" t="s">
        <v>24</v>
      </c>
      <c r="B816">
        <v>1985</v>
      </c>
      <c r="C816" t="s">
        <v>11</v>
      </c>
      <c r="D816">
        <v>16589.1053566465</v>
      </c>
      <c r="E816" t="s">
        <v>12</v>
      </c>
      <c r="F816">
        <f>D816</f>
        <v>16589.1053566465</v>
      </c>
      <c r="G816" s="5">
        <f>F816/100000</f>
        <v>0.165891053566465</v>
      </c>
      <c r="H816" s="4">
        <f>(G816*100)/$G$824</f>
        <v>11.7395674780703</v>
      </c>
    </row>
    <row r="817" spans="1:8">
      <c r="A817" t="s">
        <v>24</v>
      </c>
      <c r="B817">
        <v>1985</v>
      </c>
      <c r="C817" t="s">
        <v>13</v>
      </c>
      <c r="D817">
        <v>18792.7256625061</v>
      </c>
      <c r="E817" t="s">
        <v>8</v>
      </c>
      <c r="F817">
        <f>SUM(D817+D818+D819+D820+D821+D822)</f>
        <v>123494.141660809</v>
      </c>
      <c r="G817" s="3">
        <f>F817/100000</f>
        <v>1.23494141660809</v>
      </c>
      <c r="H817" s="4">
        <f>(G817*100)/$G$824</f>
        <v>87.3927663972897</v>
      </c>
    </row>
    <row r="818" spans="1:8">
      <c r="A818" t="s">
        <v>24</v>
      </c>
      <c r="B818">
        <v>1985</v>
      </c>
      <c r="C818" t="s">
        <v>14</v>
      </c>
      <c r="D818">
        <v>0.407321527099609</v>
      </c>
      <c r="E818" t="s">
        <v>8</v>
      </c>
      <c r="H818" s="4"/>
    </row>
    <row r="819" spans="1:9">
      <c r="A819" t="s">
        <v>24</v>
      </c>
      <c r="B819">
        <v>1985</v>
      </c>
      <c r="C819" t="s">
        <v>15</v>
      </c>
      <c r="D819">
        <v>50560.05514494</v>
      </c>
      <c r="E819" t="s">
        <v>8</v>
      </c>
      <c r="F819" s="3">
        <f>D819/100000</f>
        <v>0.5056005514494</v>
      </c>
      <c r="H819" s="4"/>
      <c r="I819" s="4">
        <f>(F819*100)/$G$824</f>
        <v>35.7796979588877</v>
      </c>
    </row>
    <row r="820" spans="1:8">
      <c r="A820" t="s">
        <v>24</v>
      </c>
      <c r="B820">
        <v>1985</v>
      </c>
      <c r="C820" t="s">
        <v>16</v>
      </c>
      <c r="D820">
        <v>47.3585141845702</v>
      </c>
      <c r="E820" t="s">
        <v>8</v>
      </c>
      <c r="H820" s="4"/>
    </row>
    <row r="821" spans="1:9">
      <c r="A821" t="s">
        <v>24</v>
      </c>
      <c r="B821">
        <v>1985</v>
      </c>
      <c r="C821" t="s">
        <v>18</v>
      </c>
      <c r="D821">
        <v>11111.5619944091</v>
      </c>
      <c r="E821" t="s">
        <v>8</v>
      </c>
      <c r="F821" s="3">
        <f>D821/100000</f>
        <v>0.111115619944091</v>
      </c>
      <c r="G821" s="3"/>
      <c r="H821" s="4"/>
      <c r="I821" s="4">
        <f>(F821*100)/$G$824</f>
        <v>7.86328912956499</v>
      </c>
    </row>
    <row r="822" spans="1:9">
      <c r="A822" t="s">
        <v>24</v>
      </c>
      <c r="B822">
        <v>1985</v>
      </c>
      <c r="C822" t="s">
        <v>20</v>
      </c>
      <c r="D822">
        <v>42982.0330232419</v>
      </c>
      <c r="E822" t="s">
        <v>8</v>
      </c>
      <c r="F822" s="3">
        <f>D822/100000</f>
        <v>0.429820330232419</v>
      </c>
      <c r="H822" s="4"/>
      <c r="I822" s="4">
        <f>(F822*100)/$G$824</f>
        <v>30.416979467722</v>
      </c>
    </row>
    <row r="823" spans="1:8">
      <c r="A823" t="s">
        <v>24</v>
      </c>
      <c r="B823">
        <v>1985</v>
      </c>
      <c r="C823" t="s">
        <v>21</v>
      </c>
      <c r="D823">
        <v>1212.64903632812</v>
      </c>
      <c r="E823" t="s">
        <v>17</v>
      </c>
      <c r="F823">
        <f>D823</f>
        <v>1212.64903632812</v>
      </c>
      <c r="G823" s="3">
        <f>F823/100000</f>
        <v>0.0121264903632812</v>
      </c>
      <c r="H823" s="4">
        <f>(G823*100)/$G$824</f>
        <v>0.858152075300863</v>
      </c>
    </row>
    <row r="824" spans="1:8">
      <c r="A824" t="s">
        <v>24</v>
      </c>
      <c r="B824">
        <v>1986</v>
      </c>
      <c r="C824" t="s">
        <v>9</v>
      </c>
      <c r="D824">
        <v>13.4442403564453</v>
      </c>
      <c r="G824" s="3">
        <f>SUM(G815:G823)</f>
        <v>1.4130934029414</v>
      </c>
      <c r="H824" s="4">
        <f>SUM(H815:H823)</f>
        <v>100</v>
      </c>
    </row>
    <row r="825" spans="1:4">
      <c r="A825" t="s">
        <v>24</v>
      </c>
      <c r="B825">
        <v>1986</v>
      </c>
      <c r="C825" t="s">
        <v>11</v>
      </c>
      <c r="D825">
        <v>16473.4459625791</v>
      </c>
    </row>
    <row r="826" spans="1:4">
      <c r="A826" t="s">
        <v>24</v>
      </c>
      <c r="B826">
        <v>1986</v>
      </c>
      <c r="C826" t="s">
        <v>13</v>
      </c>
      <c r="D826">
        <v>18768.5565011535</v>
      </c>
    </row>
    <row r="827" spans="1:4">
      <c r="A827" t="s">
        <v>24</v>
      </c>
      <c r="B827">
        <v>1986</v>
      </c>
      <c r="C827" t="s">
        <v>14</v>
      </c>
      <c r="D827">
        <v>0.814666046142578</v>
      </c>
    </row>
    <row r="828" spans="1:4">
      <c r="A828" t="s">
        <v>24</v>
      </c>
      <c r="B828">
        <v>1986</v>
      </c>
      <c r="C828" t="s">
        <v>15</v>
      </c>
      <c r="D828">
        <v>17808.0889410217</v>
      </c>
    </row>
    <row r="829" spans="1:4">
      <c r="A829" t="s">
        <v>24</v>
      </c>
      <c r="B829">
        <v>1986</v>
      </c>
      <c r="C829" t="s">
        <v>16</v>
      </c>
      <c r="D829">
        <v>30.7281535705567</v>
      </c>
    </row>
    <row r="830" spans="1:4">
      <c r="A830" t="s">
        <v>24</v>
      </c>
      <c r="B830">
        <v>1986</v>
      </c>
      <c r="C830" t="s">
        <v>18</v>
      </c>
      <c r="D830">
        <v>11405.9615274536</v>
      </c>
    </row>
    <row r="831" spans="1:4">
      <c r="A831" t="s">
        <v>24</v>
      </c>
      <c r="B831">
        <v>1986</v>
      </c>
      <c r="C831" t="s">
        <v>20</v>
      </c>
      <c r="D831">
        <v>75426.4108597636</v>
      </c>
    </row>
    <row r="832" spans="1:4">
      <c r="A832" t="s">
        <v>24</v>
      </c>
      <c r="B832">
        <v>1986</v>
      </c>
      <c r="C832" t="s">
        <v>21</v>
      </c>
      <c r="D832">
        <v>1340.01629260864</v>
      </c>
    </row>
    <row r="833" spans="1:4">
      <c r="A833" t="s">
        <v>24</v>
      </c>
      <c r="B833">
        <v>1987</v>
      </c>
      <c r="C833" t="s">
        <v>9</v>
      </c>
      <c r="D833">
        <v>15.1545930114746</v>
      </c>
    </row>
    <row r="834" spans="1:4">
      <c r="A834" t="s">
        <v>24</v>
      </c>
      <c r="B834">
        <v>1987</v>
      </c>
      <c r="C834" t="s">
        <v>11</v>
      </c>
      <c r="D834">
        <v>16529.641386383</v>
      </c>
    </row>
    <row r="835" spans="1:4">
      <c r="A835" t="s">
        <v>24</v>
      </c>
      <c r="B835">
        <v>1987</v>
      </c>
      <c r="C835" t="s">
        <v>13</v>
      </c>
      <c r="D835">
        <v>19242.809079956</v>
      </c>
    </row>
    <row r="836" spans="1:4">
      <c r="A836" t="s">
        <v>24</v>
      </c>
      <c r="B836">
        <v>1987</v>
      </c>
      <c r="C836" t="s">
        <v>14</v>
      </c>
      <c r="D836">
        <v>0.407344519042969</v>
      </c>
    </row>
    <row r="837" spans="1:4">
      <c r="A837" t="s">
        <v>24</v>
      </c>
      <c r="B837">
        <v>1987</v>
      </c>
      <c r="C837" t="s">
        <v>15</v>
      </c>
      <c r="D837">
        <v>9448.14316814573</v>
      </c>
    </row>
    <row r="838" spans="1:4">
      <c r="A838" t="s">
        <v>24</v>
      </c>
      <c r="B838">
        <v>1987</v>
      </c>
      <c r="C838" t="s">
        <v>16</v>
      </c>
      <c r="D838">
        <v>21.6806104919433</v>
      </c>
    </row>
    <row r="839" spans="1:4">
      <c r="A839" t="s">
        <v>24</v>
      </c>
      <c r="B839">
        <v>1987</v>
      </c>
      <c r="C839" t="s">
        <v>18</v>
      </c>
      <c r="D839">
        <v>11232.1454891845</v>
      </c>
    </row>
    <row r="840" spans="1:4">
      <c r="A840" t="s">
        <v>24</v>
      </c>
      <c r="B840">
        <v>1987</v>
      </c>
      <c r="C840" t="s">
        <v>20</v>
      </c>
      <c r="D840">
        <v>83374.6295844394</v>
      </c>
    </row>
    <row r="841" spans="1:4">
      <c r="A841" t="s">
        <v>24</v>
      </c>
      <c r="B841">
        <v>1987</v>
      </c>
      <c r="C841" t="s">
        <v>21</v>
      </c>
      <c r="D841">
        <v>1394.6208942749</v>
      </c>
    </row>
    <row r="842" spans="1:4">
      <c r="A842" t="s">
        <v>24</v>
      </c>
      <c r="B842">
        <v>1988</v>
      </c>
      <c r="C842" t="s">
        <v>9</v>
      </c>
      <c r="D842">
        <v>12.3852747253418</v>
      </c>
    </row>
    <row r="843" spans="1:4">
      <c r="A843" t="s">
        <v>24</v>
      </c>
      <c r="B843">
        <v>1988</v>
      </c>
      <c r="C843" t="s">
        <v>11</v>
      </c>
      <c r="D843">
        <v>16626.0176729186</v>
      </c>
    </row>
    <row r="844" spans="1:4">
      <c r="A844" t="s">
        <v>24</v>
      </c>
      <c r="B844">
        <v>1988</v>
      </c>
      <c r="C844" t="s">
        <v>13</v>
      </c>
      <c r="D844">
        <v>19095.3642023315</v>
      </c>
    </row>
    <row r="845" spans="1:4">
      <c r="A845" t="s">
        <v>24</v>
      </c>
      <c r="B845">
        <v>1988</v>
      </c>
      <c r="C845" t="s">
        <v>15</v>
      </c>
      <c r="D845">
        <v>5106.80367957156</v>
      </c>
    </row>
    <row r="846" spans="1:4">
      <c r="A846" t="s">
        <v>24</v>
      </c>
      <c r="B846">
        <v>1988</v>
      </c>
      <c r="C846" t="s">
        <v>16</v>
      </c>
      <c r="D846">
        <v>16.7085360961914</v>
      </c>
    </row>
    <row r="847" spans="1:4">
      <c r="A847" t="s">
        <v>24</v>
      </c>
      <c r="B847">
        <v>1988</v>
      </c>
      <c r="C847" t="s">
        <v>18</v>
      </c>
      <c r="D847">
        <v>11130.4033099426</v>
      </c>
    </row>
    <row r="848" spans="1:4">
      <c r="A848" t="s">
        <v>24</v>
      </c>
      <c r="B848">
        <v>1988</v>
      </c>
      <c r="C848" t="s">
        <v>20</v>
      </c>
      <c r="D848">
        <v>87805.0421973421</v>
      </c>
    </row>
    <row r="849" spans="1:4">
      <c r="A849" t="s">
        <v>24</v>
      </c>
      <c r="B849">
        <v>1988</v>
      </c>
      <c r="C849" t="s">
        <v>21</v>
      </c>
      <c r="D849">
        <v>1473.66373607787</v>
      </c>
    </row>
    <row r="850" spans="1:4">
      <c r="A850" t="s">
        <v>24</v>
      </c>
      <c r="B850">
        <v>1989</v>
      </c>
      <c r="C850" t="s">
        <v>7</v>
      </c>
      <c r="D850">
        <v>0.407905603027343</v>
      </c>
    </row>
    <row r="851" spans="1:4">
      <c r="A851" t="s">
        <v>24</v>
      </c>
      <c r="B851">
        <v>1989</v>
      </c>
      <c r="C851" t="s">
        <v>9</v>
      </c>
      <c r="D851">
        <v>12.3852747253418</v>
      </c>
    </row>
    <row r="852" spans="1:4">
      <c r="A852" t="s">
        <v>24</v>
      </c>
      <c r="B852">
        <v>1989</v>
      </c>
      <c r="C852" t="s">
        <v>11</v>
      </c>
      <c r="D852">
        <v>16942.7551682921</v>
      </c>
    </row>
    <row r="853" spans="1:4">
      <c r="A853" t="s">
        <v>24</v>
      </c>
      <c r="B853">
        <v>1989</v>
      </c>
      <c r="C853" t="s">
        <v>13</v>
      </c>
      <c r="D853">
        <v>19067.3240293883</v>
      </c>
    </row>
    <row r="854" spans="1:4">
      <c r="A854" t="s">
        <v>24</v>
      </c>
      <c r="B854">
        <v>1989</v>
      </c>
      <c r="C854" t="s">
        <v>15</v>
      </c>
      <c r="D854">
        <v>11645.4513852356</v>
      </c>
    </row>
    <row r="855" spans="1:4">
      <c r="A855" t="s">
        <v>24</v>
      </c>
      <c r="B855">
        <v>1989</v>
      </c>
      <c r="C855" t="s">
        <v>16</v>
      </c>
      <c r="D855">
        <v>15.3226019592285</v>
      </c>
    </row>
    <row r="856" spans="1:4">
      <c r="A856" t="s">
        <v>24</v>
      </c>
      <c r="B856">
        <v>1989</v>
      </c>
      <c r="C856" t="s">
        <v>18</v>
      </c>
      <c r="D856">
        <v>10865.949929779</v>
      </c>
    </row>
    <row r="857" spans="1:4">
      <c r="A857" t="s">
        <v>24</v>
      </c>
      <c r="B857">
        <v>1989</v>
      </c>
      <c r="C857" t="s">
        <v>20</v>
      </c>
      <c r="D857">
        <v>81174.9017738317</v>
      </c>
    </row>
    <row r="858" spans="1:4">
      <c r="A858" t="s">
        <v>24</v>
      </c>
      <c r="B858">
        <v>1989</v>
      </c>
      <c r="C858" t="s">
        <v>21</v>
      </c>
      <c r="D858">
        <v>1574.3990807251</v>
      </c>
    </row>
    <row r="859" spans="1:4">
      <c r="A859" t="s">
        <v>24</v>
      </c>
      <c r="B859">
        <v>1990</v>
      </c>
      <c r="C859" t="s">
        <v>7</v>
      </c>
      <c r="D859">
        <v>0.407905603027343</v>
      </c>
    </row>
    <row r="860" spans="1:4">
      <c r="A860" t="s">
        <v>24</v>
      </c>
      <c r="B860">
        <v>1990</v>
      </c>
      <c r="C860" t="s">
        <v>9</v>
      </c>
      <c r="D860">
        <v>9.5340380859375</v>
      </c>
    </row>
    <row r="861" spans="1:4">
      <c r="A861" t="s">
        <v>24</v>
      </c>
      <c r="B861">
        <v>1990</v>
      </c>
      <c r="C861" t="s">
        <v>11</v>
      </c>
      <c r="D861">
        <v>17621.6696317992</v>
      </c>
    </row>
    <row r="862" spans="1:4">
      <c r="A862" t="s">
        <v>24</v>
      </c>
      <c r="B862">
        <v>1990</v>
      </c>
      <c r="C862" t="s">
        <v>13</v>
      </c>
      <c r="D862">
        <v>19498.1845166808</v>
      </c>
    </row>
    <row r="863" spans="1:4">
      <c r="A863" t="s">
        <v>24</v>
      </c>
      <c r="B863">
        <v>1990</v>
      </c>
      <c r="C863" t="s">
        <v>15</v>
      </c>
      <c r="D863">
        <v>17628.8497195129</v>
      </c>
    </row>
    <row r="864" spans="1:4">
      <c r="A864" t="s">
        <v>24</v>
      </c>
      <c r="B864">
        <v>1990</v>
      </c>
      <c r="C864" t="s">
        <v>16</v>
      </c>
      <c r="D864">
        <v>17.5272076538086</v>
      </c>
    </row>
    <row r="865" spans="1:4">
      <c r="A865" t="s">
        <v>24</v>
      </c>
      <c r="B865">
        <v>1990</v>
      </c>
      <c r="C865" t="s">
        <v>18</v>
      </c>
      <c r="D865">
        <v>10312.0351829101</v>
      </c>
    </row>
    <row r="866" spans="1:4">
      <c r="A866" t="s">
        <v>24</v>
      </c>
      <c r="B866">
        <v>1990</v>
      </c>
      <c r="C866" t="s">
        <v>20</v>
      </c>
      <c r="D866">
        <v>74634.3317162393</v>
      </c>
    </row>
    <row r="867" spans="1:4">
      <c r="A867" t="s">
        <v>24</v>
      </c>
      <c r="B867">
        <v>1990</v>
      </c>
      <c r="C867" t="s">
        <v>21</v>
      </c>
      <c r="D867">
        <v>1611.3227611145</v>
      </c>
    </row>
    <row r="868" spans="1:4">
      <c r="A868" t="s">
        <v>24</v>
      </c>
      <c r="B868">
        <v>1991</v>
      </c>
      <c r="C868" t="s">
        <v>9</v>
      </c>
      <c r="D868">
        <v>9.85957449951172</v>
      </c>
    </row>
    <row r="869" spans="1:4">
      <c r="A869" t="s">
        <v>24</v>
      </c>
      <c r="B869">
        <v>1991</v>
      </c>
      <c r="C869" t="s">
        <v>11</v>
      </c>
      <c r="D869">
        <v>18928.4848815368</v>
      </c>
    </row>
    <row r="870" spans="1:4">
      <c r="A870" t="s">
        <v>24</v>
      </c>
      <c r="B870">
        <v>1991</v>
      </c>
      <c r="C870" t="s">
        <v>13</v>
      </c>
      <c r="D870">
        <v>18955.5667627014</v>
      </c>
    </row>
    <row r="871" spans="1:4">
      <c r="A871" t="s">
        <v>24</v>
      </c>
      <c r="B871">
        <v>1991</v>
      </c>
      <c r="C871" t="s">
        <v>15</v>
      </c>
      <c r="D871">
        <v>27462.9515311585</v>
      </c>
    </row>
    <row r="872" spans="1:4">
      <c r="A872" t="s">
        <v>24</v>
      </c>
      <c r="B872">
        <v>1991</v>
      </c>
      <c r="C872" t="s">
        <v>16</v>
      </c>
      <c r="D872">
        <v>18.5874234924316</v>
      </c>
    </row>
    <row r="873" spans="1:4">
      <c r="A873" t="s">
        <v>24</v>
      </c>
      <c r="B873">
        <v>1991</v>
      </c>
      <c r="C873" t="s">
        <v>18</v>
      </c>
      <c r="D873">
        <v>9704.36895667719</v>
      </c>
    </row>
    <row r="874" spans="1:4">
      <c r="A874" t="s">
        <v>24</v>
      </c>
      <c r="B874">
        <v>1991</v>
      </c>
      <c r="C874" t="s">
        <v>20</v>
      </c>
      <c r="D874">
        <v>64570.8430720561</v>
      </c>
    </row>
    <row r="875" spans="1:4">
      <c r="A875" t="s">
        <v>24</v>
      </c>
      <c r="B875">
        <v>1991</v>
      </c>
      <c r="C875" t="s">
        <v>21</v>
      </c>
      <c r="D875">
        <v>1654.4362737854</v>
      </c>
    </row>
    <row r="876" spans="1:4">
      <c r="A876" t="s">
        <v>24</v>
      </c>
      <c r="B876">
        <v>1992</v>
      </c>
      <c r="C876" t="s">
        <v>9</v>
      </c>
      <c r="D876">
        <v>11.6514878417969</v>
      </c>
    </row>
    <row r="877" spans="1:4">
      <c r="A877" t="s">
        <v>24</v>
      </c>
      <c r="B877">
        <v>1992</v>
      </c>
      <c r="C877" t="s">
        <v>11</v>
      </c>
      <c r="D877">
        <v>19246.7061002258</v>
      </c>
    </row>
    <row r="878" spans="1:4">
      <c r="A878" t="s">
        <v>24</v>
      </c>
      <c r="B878">
        <v>1992</v>
      </c>
      <c r="C878" t="s">
        <v>13</v>
      </c>
      <c r="D878">
        <v>19446.9162227906</v>
      </c>
    </row>
    <row r="879" spans="1:4">
      <c r="A879" t="s">
        <v>24</v>
      </c>
      <c r="B879">
        <v>1992</v>
      </c>
      <c r="C879" t="s">
        <v>15</v>
      </c>
      <c r="D879">
        <v>21181.6028680482</v>
      </c>
    </row>
    <row r="880" spans="1:4">
      <c r="A880" t="s">
        <v>24</v>
      </c>
      <c r="B880">
        <v>1992</v>
      </c>
      <c r="C880" t="s">
        <v>16</v>
      </c>
      <c r="D880">
        <v>18.9949498779297</v>
      </c>
    </row>
    <row r="881" spans="1:4">
      <c r="A881" t="s">
        <v>24</v>
      </c>
      <c r="B881">
        <v>1992</v>
      </c>
      <c r="C881" t="s">
        <v>18</v>
      </c>
      <c r="D881">
        <v>9815.55997851555</v>
      </c>
    </row>
    <row r="882" spans="1:4">
      <c r="A882" t="s">
        <v>24</v>
      </c>
      <c r="B882">
        <v>1992</v>
      </c>
      <c r="C882" t="s">
        <v>20</v>
      </c>
      <c r="D882">
        <v>69910.3039572003</v>
      </c>
    </row>
    <row r="883" spans="1:4">
      <c r="A883" t="s">
        <v>24</v>
      </c>
      <c r="B883">
        <v>1992</v>
      </c>
      <c r="C883" t="s">
        <v>21</v>
      </c>
      <c r="D883">
        <v>1668.78019816894</v>
      </c>
    </row>
    <row r="884" spans="1:4">
      <c r="A884" t="s">
        <v>24</v>
      </c>
      <c r="B884">
        <v>1993</v>
      </c>
      <c r="C884" t="s">
        <v>9</v>
      </c>
      <c r="D884">
        <v>10.9998411682129</v>
      </c>
    </row>
    <row r="885" spans="1:4">
      <c r="A885" t="s">
        <v>24</v>
      </c>
      <c r="B885">
        <v>1993</v>
      </c>
      <c r="C885" t="s">
        <v>11</v>
      </c>
      <c r="D885">
        <v>19201.0184658509</v>
      </c>
    </row>
    <row r="886" spans="1:4">
      <c r="A886" t="s">
        <v>24</v>
      </c>
      <c r="B886">
        <v>1993</v>
      </c>
      <c r="C886" t="s">
        <v>13</v>
      </c>
      <c r="D886">
        <v>19568.6885369751</v>
      </c>
    </row>
    <row r="887" spans="1:4">
      <c r="A887" t="s">
        <v>24</v>
      </c>
      <c r="B887">
        <v>1993</v>
      </c>
      <c r="C887" t="s">
        <v>15</v>
      </c>
      <c r="D887">
        <v>17345.7529931335</v>
      </c>
    </row>
    <row r="888" spans="1:4">
      <c r="A888" t="s">
        <v>24</v>
      </c>
      <c r="B888">
        <v>1993</v>
      </c>
      <c r="C888" t="s">
        <v>16</v>
      </c>
      <c r="D888">
        <v>15.4903897827148</v>
      </c>
    </row>
    <row r="889" spans="1:4">
      <c r="A889" t="s">
        <v>24</v>
      </c>
      <c r="B889">
        <v>1993</v>
      </c>
      <c r="C889" t="s">
        <v>18</v>
      </c>
      <c r="D889">
        <v>9956.32080126946</v>
      </c>
    </row>
    <row r="890" spans="1:4">
      <c r="A890" t="s">
        <v>24</v>
      </c>
      <c r="B890">
        <v>1993</v>
      </c>
      <c r="C890" t="s">
        <v>20</v>
      </c>
      <c r="D890">
        <v>73472.8299816629</v>
      </c>
    </row>
    <row r="891" spans="1:4">
      <c r="A891" t="s">
        <v>24</v>
      </c>
      <c r="B891">
        <v>1993</v>
      </c>
      <c r="C891" t="s">
        <v>21</v>
      </c>
      <c r="D891">
        <v>1706.84261763305</v>
      </c>
    </row>
    <row r="892" spans="1:4">
      <c r="A892" t="s">
        <v>24</v>
      </c>
      <c r="B892">
        <v>1994</v>
      </c>
      <c r="C892" t="s">
        <v>9</v>
      </c>
      <c r="D892">
        <v>11.4895605102539</v>
      </c>
    </row>
    <row r="893" spans="1:4">
      <c r="A893" t="s">
        <v>24</v>
      </c>
      <c r="B893">
        <v>1994</v>
      </c>
      <c r="C893" t="s">
        <v>11</v>
      </c>
      <c r="D893">
        <v>19438.2275813967</v>
      </c>
    </row>
    <row r="894" spans="1:4">
      <c r="A894" t="s">
        <v>24</v>
      </c>
      <c r="B894">
        <v>1994</v>
      </c>
      <c r="C894" t="s">
        <v>13</v>
      </c>
      <c r="D894">
        <v>19431.1247002808</v>
      </c>
    </row>
    <row r="895" spans="1:4">
      <c r="A895" t="s">
        <v>24</v>
      </c>
      <c r="B895">
        <v>1994</v>
      </c>
      <c r="C895" t="s">
        <v>15</v>
      </c>
      <c r="D895">
        <v>15750.8268973937</v>
      </c>
    </row>
    <row r="896" spans="1:4">
      <c r="A896" t="s">
        <v>24</v>
      </c>
      <c r="B896">
        <v>1994</v>
      </c>
      <c r="C896" t="s">
        <v>16</v>
      </c>
      <c r="D896">
        <v>11.8212885559082</v>
      </c>
    </row>
    <row r="897" spans="1:4">
      <c r="A897" t="s">
        <v>24</v>
      </c>
      <c r="B897">
        <v>1994</v>
      </c>
      <c r="C897" t="s">
        <v>18</v>
      </c>
      <c r="D897">
        <v>10574.5896445618</v>
      </c>
    </row>
    <row r="898" spans="1:4">
      <c r="A898" t="s">
        <v>24</v>
      </c>
      <c r="B898">
        <v>1994</v>
      </c>
      <c r="C898" t="s">
        <v>20</v>
      </c>
      <c r="D898">
        <v>74328.817436766</v>
      </c>
    </row>
    <row r="899" spans="1:4">
      <c r="A899" t="s">
        <v>24</v>
      </c>
      <c r="B899">
        <v>1994</v>
      </c>
      <c r="C899" t="s">
        <v>21</v>
      </c>
      <c r="D899">
        <v>1713.44393652344</v>
      </c>
    </row>
    <row r="900" spans="1:4">
      <c r="A900" t="s">
        <v>24</v>
      </c>
      <c r="B900">
        <v>1995</v>
      </c>
      <c r="C900" t="s">
        <v>9</v>
      </c>
      <c r="D900">
        <v>10.4306139404297</v>
      </c>
    </row>
    <row r="901" spans="1:4">
      <c r="A901" t="s">
        <v>24</v>
      </c>
      <c r="B901">
        <v>1995</v>
      </c>
      <c r="C901" t="s">
        <v>11</v>
      </c>
      <c r="D901">
        <v>19338.456141858</v>
      </c>
    </row>
    <row r="902" spans="1:4">
      <c r="A902" t="s">
        <v>24</v>
      </c>
      <c r="B902">
        <v>1995</v>
      </c>
      <c r="C902" t="s">
        <v>13</v>
      </c>
      <c r="D902">
        <v>18859.1162793152</v>
      </c>
    </row>
    <row r="903" spans="1:4">
      <c r="A903" t="s">
        <v>24</v>
      </c>
      <c r="B903">
        <v>1995</v>
      </c>
      <c r="C903" t="s">
        <v>15</v>
      </c>
      <c r="D903">
        <v>9253.34173071892</v>
      </c>
    </row>
    <row r="904" spans="1:4">
      <c r="A904" t="s">
        <v>24</v>
      </c>
      <c r="B904">
        <v>1995</v>
      </c>
      <c r="C904" t="s">
        <v>16</v>
      </c>
      <c r="D904">
        <v>2.20055864868164</v>
      </c>
    </row>
    <row r="905" spans="1:4">
      <c r="A905" t="s">
        <v>24</v>
      </c>
      <c r="B905">
        <v>1995</v>
      </c>
      <c r="C905" t="s">
        <v>18</v>
      </c>
      <c r="D905">
        <v>11312.2177777832</v>
      </c>
    </row>
    <row r="906" spans="1:4">
      <c r="A906" t="s">
        <v>24</v>
      </c>
      <c r="B906">
        <v>1995</v>
      </c>
      <c r="C906" t="s">
        <v>20</v>
      </c>
      <c r="D906">
        <v>80740.3876088788</v>
      </c>
    </row>
    <row r="907" spans="1:4">
      <c r="A907" t="s">
        <v>24</v>
      </c>
      <c r="B907">
        <v>1995</v>
      </c>
      <c r="C907" t="s">
        <v>21</v>
      </c>
      <c r="D907">
        <v>1765.93659191894</v>
      </c>
    </row>
    <row r="908" spans="1:4">
      <c r="A908" t="s">
        <v>24</v>
      </c>
      <c r="B908">
        <v>1996</v>
      </c>
      <c r="C908" t="s">
        <v>9</v>
      </c>
      <c r="D908">
        <v>11.8996789611816</v>
      </c>
    </row>
    <row r="909" spans="1:4">
      <c r="A909" t="s">
        <v>24</v>
      </c>
      <c r="B909">
        <v>1996</v>
      </c>
      <c r="C909" t="s">
        <v>11</v>
      </c>
      <c r="D909">
        <v>19447.1351482851</v>
      </c>
    </row>
    <row r="910" spans="1:4">
      <c r="A910" t="s">
        <v>24</v>
      </c>
      <c r="B910">
        <v>1996</v>
      </c>
      <c r="C910" t="s">
        <v>13</v>
      </c>
      <c r="D910">
        <v>18304.7374588258</v>
      </c>
    </row>
    <row r="911" spans="1:4">
      <c r="A911" t="s">
        <v>24</v>
      </c>
      <c r="B911">
        <v>1996</v>
      </c>
      <c r="C911" t="s">
        <v>15</v>
      </c>
      <c r="D911">
        <v>21982.5560868102</v>
      </c>
    </row>
    <row r="912" spans="1:4">
      <c r="A912" t="s">
        <v>24</v>
      </c>
      <c r="B912">
        <v>1996</v>
      </c>
      <c r="C912" t="s">
        <v>16</v>
      </c>
      <c r="D912">
        <v>1.87479458007813</v>
      </c>
    </row>
    <row r="913" spans="1:4">
      <c r="A913" t="s">
        <v>24</v>
      </c>
      <c r="B913">
        <v>1996</v>
      </c>
      <c r="C913" t="s">
        <v>18</v>
      </c>
      <c r="D913">
        <v>11784.4332419678</v>
      </c>
    </row>
    <row r="914" spans="1:4">
      <c r="A914" t="s">
        <v>24</v>
      </c>
      <c r="B914">
        <v>1996</v>
      </c>
      <c r="C914" t="s">
        <v>20</v>
      </c>
      <c r="D914">
        <v>67951.0509362836</v>
      </c>
    </row>
    <row r="915" spans="1:4">
      <c r="A915" t="s">
        <v>24</v>
      </c>
      <c r="B915">
        <v>1996</v>
      </c>
      <c r="C915" t="s">
        <v>21</v>
      </c>
      <c r="D915">
        <v>1791.28289970093</v>
      </c>
    </row>
    <row r="916" spans="1:4">
      <c r="A916" t="s">
        <v>24</v>
      </c>
      <c r="B916">
        <v>1997</v>
      </c>
      <c r="C916" t="s">
        <v>9</v>
      </c>
      <c r="D916">
        <v>11.8182243713379</v>
      </c>
    </row>
    <row r="917" spans="1:4">
      <c r="A917" t="s">
        <v>24</v>
      </c>
      <c r="B917">
        <v>1997</v>
      </c>
      <c r="C917" t="s">
        <v>11</v>
      </c>
      <c r="D917">
        <v>19449.0648430605</v>
      </c>
    </row>
    <row r="918" spans="1:4">
      <c r="A918" t="s">
        <v>24</v>
      </c>
      <c r="B918">
        <v>1997</v>
      </c>
      <c r="C918" t="s">
        <v>13</v>
      </c>
      <c r="D918">
        <v>18872.8696866761</v>
      </c>
    </row>
    <row r="919" spans="1:4">
      <c r="A919" t="s">
        <v>24</v>
      </c>
      <c r="B919">
        <v>1997</v>
      </c>
      <c r="C919" t="s">
        <v>15</v>
      </c>
      <c r="D919">
        <v>20990.2447728088</v>
      </c>
    </row>
    <row r="920" spans="1:4">
      <c r="A920" t="s">
        <v>24</v>
      </c>
      <c r="B920">
        <v>1997</v>
      </c>
      <c r="C920" t="s">
        <v>16</v>
      </c>
      <c r="D920">
        <v>1.87499345703125</v>
      </c>
    </row>
    <row r="921" spans="1:4">
      <c r="A921" t="s">
        <v>24</v>
      </c>
      <c r="B921">
        <v>1997</v>
      </c>
      <c r="C921" t="s">
        <v>18</v>
      </c>
      <c r="D921">
        <v>11762.532603125</v>
      </c>
    </row>
    <row r="922" spans="1:4">
      <c r="A922" t="s">
        <v>24</v>
      </c>
      <c r="B922">
        <v>1997</v>
      </c>
      <c r="C922" t="s">
        <v>20</v>
      </c>
      <c r="D922">
        <v>68433.3539814621</v>
      </c>
    </row>
    <row r="923" spans="1:4">
      <c r="A923" t="s">
        <v>24</v>
      </c>
      <c r="B923">
        <v>1997</v>
      </c>
      <c r="C923" t="s">
        <v>21</v>
      </c>
      <c r="D923">
        <v>1799.02627911987</v>
      </c>
    </row>
    <row r="924" spans="1:4">
      <c r="A924" t="s">
        <v>24</v>
      </c>
      <c r="B924">
        <v>1998</v>
      </c>
      <c r="C924" t="s">
        <v>9</v>
      </c>
      <c r="D924">
        <v>11.4104482055664</v>
      </c>
    </row>
    <row r="925" spans="1:4">
      <c r="A925" t="s">
        <v>24</v>
      </c>
      <c r="B925">
        <v>1998</v>
      </c>
      <c r="C925" t="s">
        <v>11</v>
      </c>
      <c r="D925">
        <v>19159.4007740419</v>
      </c>
    </row>
    <row r="926" spans="1:4">
      <c r="A926" t="s">
        <v>24</v>
      </c>
      <c r="B926">
        <v>1998</v>
      </c>
      <c r="C926" t="s">
        <v>13</v>
      </c>
      <c r="D926">
        <v>19431.5719729065</v>
      </c>
    </row>
    <row r="927" spans="1:4">
      <c r="A927" t="s">
        <v>24</v>
      </c>
      <c r="B927">
        <v>1998</v>
      </c>
      <c r="C927" t="s">
        <v>15</v>
      </c>
      <c r="D927">
        <v>18113.9636173339</v>
      </c>
    </row>
    <row r="928" spans="1:4">
      <c r="A928" t="s">
        <v>24</v>
      </c>
      <c r="B928">
        <v>1998</v>
      </c>
      <c r="C928" t="s">
        <v>16</v>
      </c>
      <c r="D928">
        <v>1.87499345703125</v>
      </c>
    </row>
    <row r="929" spans="1:4">
      <c r="A929" t="s">
        <v>24</v>
      </c>
      <c r="B929">
        <v>1998</v>
      </c>
      <c r="C929" t="s">
        <v>18</v>
      </c>
      <c r="D929">
        <v>11515.7879425415</v>
      </c>
    </row>
    <row r="930" spans="1:4">
      <c r="A930" t="s">
        <v>24</v>
      </c>
      <c r="B930">
        <v>1998</v>
      </c>
      <c r="C930" t="s">
        <v>20</v>
      </c>
      <c r="D930">
        <v>71261.3363149578</v>
      </c>
    </row>
    <row r="931" spans="1:4">
      <c r="A931" t="s">
        <v>24</v>
      </c>
      <c r="B931">
        <v>1998</v>
      </c>
      <c r="C931" t="s">
        <v>21</v>
      </c>
      <c r="D931">
        <v>1833.34016965331</v>
      </c>
    </row>
    <row r="932" spans="1:4">
      <c r="A932" t="s">
        <v>24</v>
      </c>
      <c r="B932">
        <v>1999</v>
      </c>
      <c r="C932" t="s">
        <v>9</v>
      </c>
      <c r="D932">
        <v>13.8531322143555</v>
      </c>
    </row>
    <row r="933" spans="1:4">
      <c r="A933" t="s">
        <v>24</v>
      </c>
      <c r="B933">
        <v>1999</v>
      </c>
      <c r="C933" t="s">
        <v>11</v>
      </c>
      <c r="D933">
        <v>19444.9861052248</v>
      </c>
    </row>
    <row r="934" spans="1:4">
      <c r="A934" t="s">
        <v>24</v>
      </c>
      <c r="B934">
        <v>1999</v>
      </c>
      <c r="C934" t="s">
        <v>13</v>
      </c>
      <c r="D934">
        <v>19692.7275119263</v>
      </c>
    </row>
    <row r="935" spans="1:4">
      <c r="A935" t="s">
        <v>24</v>
      </c>
      <c r="B935">
        <v>1999</v>
      </c>
      <c r="C935" t="s">
        <v>15</v>
      </c>
      <c r="D935">
        <v>15043.0417353759</v>
      </c>
    </row>
    <row r="936" spans="1:4">
      <c r="A936" t="s">
        <v>24</v>
      </c>
      <c r="B936">
        <v>1999</v>
      </c>
      <c r="C936" t="s">
        <v>16</v>
      </c>
      <c r="D936">
        <v>1.79323247680664</v>
      </c>
    </row>
    <row r="937" spans="1:4">
      <c r="A937" t="s">
        <v>24</v>
      </c>
      <c r="B937">
        <v>1999</v>
      </c>
      <c r="C937" t="s">
        <v>18</v>
      </c>
      <c r="D937">
        <v>10682.6302727967</v>
      </c>
    </row>
    <row r="938" spans="1:4">
      <c r="A938" t="s">
        <v>24</v>
      </c>
      <c r="B938">
        <v>1999</v>
      </c>
      <c r="C938" t="s">
        <v>20</v>
      </c>
      <c r="D938">
        <v>74562.0304569436</v>
      </c>
    </row>
    <row r="939" spans="1:4">
      <c r="A939" t="s">
        <v>24</v>
      </c>
      <c r="B939">
        <v>1999</v>
      </c>
      <c r="C939" t="s">
        <v>21</v>
      </c>
      <c r="D939">
        <v>1867.89707698363</v>
      </c>
    </row>
    <row r="940" spans="1:4">
      <c r="A940" t="s">
        <v>24</v>
      </c>
      <c r="B940">
        <v>2000</v>
      </c>
      <c r="C940" t="s">
        <v>7</v>
      </c>
      <c r="D940">
        <v>0.815621362304687</v>
      </c>
    </row>
    <row r="941" spans="1:4">
      <c r="A941" t="s">
        <v>24</v>
      </c>
      <c r="B941">
        <v>2000</v>
      </c>
      <c r="C941" t="s">
        <v>9</v>
      </c>
      <c r="D941">
        <v>15.8911886169434</v>
      </c>
    </row>
    <row r="942" spans="1:4">
      <c r="A942" t="s">
        <v>24</v>
      </c>
      <c r="B942">
        <v>2000</v>
      </c>
      <c r="C942" t="s">
        <v>11</v>
      </c>
      <c r="D942">
        <v>19517.1770505312</v>
      </c>
    </row>
    <row r="943" spans="1:4">
      <c r="A943" t="s">
        <v>24</v>
      </c>
      <c r="B943">
        <v>2000</v>
      </c>
      <c r="C943" t="s">
        <v>13</v>
      </c>
      <c r="D943">
        <v>20590.8303649415</v>
      </c>
    </row>
    <row r="944" spans="1:4">
      <c r="A944" t="s">
        <v>24</v>
      </c>
      <c r="B944">
        <v>2000</v>
      </c>
      <c r="C944" t="s">
        <v>15</v>
      </c>
      <c r="D944">
        <v>13767.401416809</v>
      </c>
    </row>
    <row r="945" spans="1:4">
      <c r="A945" t="s">
        <v>24</v>
      </c>
      <c r="B945">
        <v>2000</v>
      </c>
      <c r="C945" t="s">
        <v>16</v>
      </c>
      <c r="D945">
        <v>32.6049168762207</v>
      </c>
    </row>
    <row r="946" spans="1:4">
      <c r="A946" t="s">
        <v>24</v>
      </c>
      <c r="B946">
        <v>2000</v>
      </c>
      <c r="C946" t="s">
        <v>18</v>
      </c>
      <c r="D946">
        <v>9965.95219757081</v>
      </c>
    </row>
    <row r="947" spans="1:4">
      <c r="A947" t="s">
        <v>24</v>
      </c>
      <c r="B947">
        <v>2000</v>
      </c>
      <c r="C947" t="s">
        <v>20</v>
      </c>
      <c r="D947">
        <v>75660.6704968183</v>
      </c>
    </row>
    <row r="948" spans="1:4">
      <c r="A948" t="s">
        <v>24</v>
      </c>
      <c r="B948">
        <v>2000</v>
      </c>
      <c r="C948" t="s">
        <v>21</v>
      </c>
      <c r="D948">
        <v>1957.95034835205</v>
      </c>
    </row>
    <row r="949" spans="1:4">
      <c r="A949" t="s">
        <v>24</v>
      </c>
      <c r="B949">
        <v>2001</v>
      </c>
      <c r="C949" t="s">
        <v>7</v>
      </c>
      <c r="D949">
        <v>1.06028986206055</v>
      </c>
    </row>
    <row r="950" spans="1:4">
      <c r="A950" t="s">
        <v>24</v>
      </c>
      <c r="B950">
        <v>2001</v>
      </c>
      <c r="C950" t="s">
        <v>9</v>
      </c>
      <c r="D950">
        <v>18.336667779541</v>
      </c>
    </row>
    <row r="951" spans="1:4">
      <c r="A951" t="s">
        <v>24</v>
      </c>
      <c r="B951">
        <v>2001</v>
      </c>
      <c r="C951" t="s">
        <v>11</v>
      </c>
      <c r="D951">
        <v>19688.8099546572</v>
      </c>
    </row>
    <row r="952" spans="1:4">
      <c r="A952" t="s">
        <v>24</v>
      </c>
      <c r="B952">
        <v>2001</v>
      </c>
      <c r="C952" t="s">
        <v>13</v>
      </c>
      <c r="D952">
        <v>19714.8379564331</v>
      </c>
    </row>
    <row r="953" spans="1:4">
      <c r="A953" t="s">
        <v>24</v>
      </c>
      <c r="B953">
        <v>2001</v>
      </c>
      <c r="C953" t="s">
        <v>15</v>
      </c>
      <c r="D953">
        <v>31041.135562866</v>
      </c>
    </row>
    <row r="954" spans="1:4">
      <c r="A954" t="s">
        <v>24</v>
      </c>
      <c r="B954">
        <v>2001</v>
      </c>
      <c r="C954" t="s">
        <v>16</v>
      </c>
      <c r="D954">
        <v>42.7950954528809</v>
      </c>
    </row>
    <row r="955" spans="1:4">
      <c r="A955" t="s">
        <v>24</v>
      </c>
      <c r="B955">
        <v>2001</v>
      </c>
      <c r="C955" t="s">
        <v>18</v>
      </c>
      <c r="D955">
        <v>8979.21806395875</v>
      </c>
    </row>
    <row r="956" spans="1:4">
      <c r="A956" t="s">
        <v>24</v>
      </c>
      <c r="B956">
        <v>2001</v>
      </c>
      <c r="C956" t="s">
        <v>19</v>
      </c>
      <c r="D956">
        <v>0.244490350341797</v>
      </c>
    </row>
    <row r="957" spans="1:4">
      <c r="A957" t="s">
        <v>24</v>
      </c>
      <c r="B957">
        <v>2001</v>
      </c>
      <c r="C957" t="s">
        <v>20</v>
      </c>
      <c r="D957">
        <v>60059.0467233748</v>
      </c>
    </row>
    <row r="958" spans="1:4">
      <c r="A958" t="s">
        <v>24</v>
      </c>
      <c r="B958">
        <v>2001</v>
      </c>
      <c r="C958" t="s">
        <v>21</v>
      </c>
      <c r="D958">
        <v>1995.35896119385</v>
      </c>
    </row>
    <row r="959" spans="1:4">
      <c r="A959" t="s">
        <v>24</v>
      </c>
      <c r="B959">
        <v>2002</v>
      </c>
      <c r="C959" t="s">
        <v>7</v>
      </c>
      <c r="D959">
        <v>1.22345241088867</v>
      </c>
    </row>
    <row r="960" spans="1:4">
      <c r="A960" t="s">
        <v>24</v>
      </c>
      <c r="B960">
        <v>2002</v>
      </c>
      <c r="C960" t="s">
        <v>9</v>
      </c>
      <c r="D960">
        <v>18.4996993591308</v>
      </c>
    </row>
    <row r="961" spans="1:4">
      <c r="A961" t="s">
        <v>24</v>
      </c>
      <c r="B961">
        <v>2002</v>
      </c>
      <c r="C961" t="s">
        <v>11</v>
      </c>
      <c r="D961">
        <v>20824.5436545595</v>
      </c>
    </row>
    <row r="962" spans="1:4">
      <c r="A962" t="s">
        <v>24</v>
      </c>
      <c r="B962">
        <v>2002</v>
      </c>
      <c r="C962" t="s">
        <v>13</v>
      </c>
      <c r="D962">
        <v>19683.1464635499</v>
      </c>
    </row>
    <row r="963" spans="1:4">
      <c r="A963" t="s">
        <v>24</v>
      </c>
      <c r="B963">
        <v>2002</v>
      </c>
      <c r="C963" t="s">
        <v>15</v>
      </c>
      <c r="D963">
        <v>23958.8286210266</v>
      </c>
    </row>
    <row r="964" spans="1:4">
      <c r="A964" t="s">
        <v>24</v>
      </c>
      <c r="B964">
        <v>2002</v>
      </c>
      <c r="C964" t="s">
        <v>16</v>
      </c>
      <c r="D964">
        <v>47.1131209106445</v>
      </c>
    </row>
    <row r="965" spans="1:4">
      <c r="A965" t="s">
        <v>24</v>
      </c>
      <c r="B965">
        <v>2002</v>
      </c>
      <c r="C965" t="s">
        <v>18</v>
      </c>
      <c r="D965">
        <v>8667.83072820434</v>
      </c>
    </row>
    <row r="966" spans="1:4">
      <c r="A966" t="s">
        <v>24</v>
      </c>
      <c r="B966">
        <v>2002</v>
      </c>
      <c r="C966" t="s">
        <v>19</v>
      </c>
      <c r="D966">
        <v>0.244490350341797</v>
      </c>
    </row>
    <row r="967" spans="1:4">
      <c r="A967" t="s">
        <v>24</v>
      </c>
      <c r="B967">
        <v>2002</v>
      </c>
      <c r="C967" t="s">
        <v>20</v>
      </c>
      <c r="D967">
        <v>66391.3142862474</v>
      </c>
    </row>
    <row r="968" spans="1:4">
      <c r="A968" t="s">
        <v>24</v>
      </c>
      <c r="B968">
        <v>2002</v>
      </c>
      <c r="C968" t="s">
        <v>21</v>
      </c>
      <c r="D968">
        <v>2037.25530827636</v>
      </c>
    </row>
    <row r="969" spans="1:4">
      <c r="A969" t="s">
        <v>24</v>
      </c>
      <c r="B969">
        <v>2003</v>
      </c>
      <c r="C969" t="s">
        <v>7</v>
      </c>
      <c r="D969">
        <v>4.24095454711914</v>
      </c>
    </row>
    <row r="970" spans="1:4">
      <c r="A970" t="s">
        <v>24</v>
      </c>
      <c r="B970">
        <v>2003</v>
      </c>
      <c r="C970" t="s">
        <v>9</v>
      </c>
      <c r="D970">
        <v>18.4996993591309</v>
      </c>
    </row>
    <row r="971" spans="1:4">
      <c r="A971" t="s">
        <v>24</v>
      </c>
      <c r="B971">
        <v>2003</v>
      </c>
      <c r="C971" t="s">
        <v>11</v>
      </c>
      <c r="D971">
        <v>21133.7643984254</v>
      </c>
    </row>
    <row r="972" spans="1:4">
      <c r="A972" t="s">
        <v>24</v>
      </c>
      <c r="B972">
        <v>2003</v>
      </c>
      <c r="C972" t="s">
        <v>13</v>
      </c>
      <c r="D972">
        <v>24209.473184143</v>
      </c>
    </row>
    <row r="973" spans="1:4">
      <c r="A973" t="s">
        <v>24</v>
      </c>
      <c r="B973">
        <v>2003</v>
      </c>
      <c r="C973" t="s">
        <v>15</v>
      </c>
      <c r="D973">
        <v>16105.7158473571</v>
      </c>
    </row>
    <row r="974" spans="1:4">
      <c r="A974" t="s">
        <v>24</v>
      </c>
      <c r="B974">
        <v>2003</v>
      </c>
      <c r="C974" t="s">
        <v>16</v>
      </c>
      <c r="D974">
        <v>54.2034752075195</v>
      </c>
    </row>
    <row r="975" spans="1:4">
      <c r="A975" t="s">
        <v>24</v>
      </c>
      <c r="B975">
        <v>2003</v>
      </c>
      <c r="C975" t="s">
        <v>18</v>
      </c>
      <c r="D975">
        <v>8591.42354355467</v>
      </c>
    </row>
    <row r="976" spans="1:4">
      <c r="A976" t="s">
        <v>24</v>
      </c>
      <c r="B976">
        <v>2003</v>
      </c>
      <c r="C976" t="s">
        <v>19</v>
      </c>
      <c r="D976">
        <v>0.244490350341797</v>
      </c>
    </row>
    <row r="977" spans="1:4">
      <c r="A977" t="s">
        <v>24</v>
      </c>
      <c r="B977">
        <v>2003</v>
      </c>
      <c r="C977" t="s">
        <v>20</v>
      </c>
      <c r="D977">
        <v>69404.1185153421</v>
      </c>
    </row>
    <row r="978" spans="1:4">
      <c r="A978" t="s">
        <v>24</v>
      </c>
      <c r="B978">
        <v>2003</v>
      </c>
      <c r="C978" t="s">
        <v>21</v>
      </c>
      <c r="D978">
        <v>2148.25621472778</v>
      </c>
    </row>
    <row r="979" spans="1:4">
      <c r="A979" t="s">
        <v>24</v>
      </c>
      <c r="B979">
        <v>2004</v>
      </c>
      <c r="C979" t="s">
        <v>7</v>
      </c>
      <c r="D979">
        <v>5.87181027832032</v>
      </c>
    </row>
    <row r="980" spans="1:4">
      <c r="A980" t="s">
        <v>24</v>
      </c>
      <c r="B980">
        <v>2004</v>
      </c>
      <c r="C980" t="s">
        <v>9</v>
      </c>
      <c r="D980">
        <v>23.6334366333007</v>
      </c>
    </row>
    <row r="981" spans="1:4">
      <c r="A981" t="s">
        <v>24</v>
      </c>
      <c r="B981">
        <v>2004</v>
      </c>
      <c r="C981" t="s">
        <v>11</v>
      </c>
      <c r="D981">
        <v>21201.0751134096</v>
      </c>
    </row>
    <row r="982" spans="1:4">
      <c r="A982" t="s">
        <v>24</v>
      </c>
      <c r="B982">
        <v>2004</v>
      </c>
      <c r="C982" t="s">
        <v>13</v>
      </c>
      <c r="D982">
        <v>26286.1255045469</v>
      </c>
    </row>
    <row r="983" spans="1:4">
      <c r="A983" t="s">
        <v>24</v>
      </c>
      <c r="B983">
        <v>2004</v>
      </c>
      <c r="C983" t="s">
        <v>15</v>
      </c>
      <c r="D983">
        <v>11390.713111267</v>
      </c>
    </row>
    <row r="984" spans="1:4">
      <c r="A984" t="s">
        <v>24</v>
      </c>
      <c r="B984">
        <v>2004</v>
      </c>
      <c r="C984" t="s">
        <v>16</v>
      </c>
      <c r="D984">
        <v>98.8003570617674</v>
      </c>
    </row>
    <row r="985" spans="1:4">
      <c r="A985" t="s">
        <v>24</v>
      </c>
      <c r="B985">
        <v>2004</v>
      </c>
      <c r="C985" t="s">
        <v>18</v>
      </c>
      <c r="D985">
        <v>8317.50355205683</v>
      </c>
    </row>
    <row r="986" spans="1:4">
      <c r="A986" t="s">
        <v>24</v>
      </c>
      <c r="B986">
        <v>2004</v>
      </c>
      <c r="C986" t="s">
        <v>19</v>
      </c>
      <c r="D986">
        <v>0.244490350341797</v>
      </c>
    </row>
    <row r="987" spans="1:4">
      <c r="A987" t="s">
        <v>24</v>
      </c>
      <c r="B987">
        <v>2004</v>
      </c>
      <c r="C987" t="s">
        <v>20</v>
      </c>
      <c r="D987">
        <v>72118.1727098803</v>
      </c>
    </row>
    <row r="988" spans="1:4">
      <c r="A988" t="s">
        <v>24</v>
      </c>
      <c r="B988">
        <v>2004</v>
      </c>
      <c r="C988" t="s">
        <v>21</v>
      </c>
      <c r="D988">
        <v>2237.50268547973</v>
      </c>
    </row>
    <row r="989" spans="1:4">
      <c r="A989" t="s">
        <v>24</v>
      </c>
      <c r="B989">
        <v>2005</v>
      </c>
      <c r="C989" t="s">
        <v>7</v>
      </c>
      <c r="D989">
        <v>6.03496851196289</v>
      </c>
    </row>
    <row r="990" spans="1:4">
      <c r="A990" t="s">
        <v>24</v>
      </c>
      <c r="B990">
        <v>2005</v>
      </c>
      <c r="C990" t="s">
        <v>9</v>
      </c>
      <c r="D990">
        <v>25.0183210266113</v>
      </c>
    </row>
    <row r="991" spans="1:4">
      <c r="A991" t="s">
        <v>24</v>
      </c>
      <c r="B991">
        <v>2005</v>
      </c>
      <c r="C991" t="s">
        <v>11</v>
      </c>
      <c r="D991">
        <v>21361.8888739625</v>
      </c>
    </row>
    <row r="992" spans="1:4">
      <c r="A992" t="s">
        <v>24</v>
      </c>
      <c r="B992">
        <v>2005</v>
      </c>
      <c r="C992" t="s">
        <v>13</v>
      </c>
      <c r="D992">
        <v>27055.705119464</v>
      </c>
    </row>
    <row r="993" spans="1:4">
      <c r="A993" t="s">
        <v>24</v>
      </c>
      <c r="B993">
        <v>2005</v>
      </c>
      <c r="C993" t="s">
        <v>15</v>
      </c>
      <c r="D993">
        <v>8045.4451918213</v>
      </c>
    </row>
    <row r="994" spans="1:4">
      <c r="A994" t="s">
        <v>24</v>
      </c>
      <c r="B994">
        <v>2005</v>
      </c>
      <c r="C994" t="s">
        <v>16</v>
      </c>
      <c r="D994">
        <v>112.24894173584</v>
      </c>
    </row>
    <row r="995" spans="1:4">
      <c r="A995" t="s">
        <v>24</v>
      </c>
      <c r="B995">
        <v>2005</v>
      </c>
      <c r="C995" t="s">
        <v>18</v>
      </c>
      <c r="D995">
        <v>7969.76204712519</v>
      </c>
    </row>
    <row r="996" spans="1:4">
      <c r="A996" t="s">
        <v>24</v>
      </c>
      <c r="B996">
        <v>2005</v>
      </c>
      <c r="C996" t="s">
        <v>19</v>
      </c>
      <c r="D996">
        <v>0.651976318359374</v>
      </c>
    </row>
    <row r="997" spans="1:4">
      <c r="A997" t="s">
        <v>24</v>
      </c>
      <c r="B997">
        <v>2005</v>
      </c>
      <c r="C997" t="s">
        <v>20</v>
      </c>
      <c r="D997">
        <v>74827.1545864546</v>
      </c>
    </row>
    <row r="998" spans="1:4">
      <c r="A998" t="s">
        <v>24</v>
      </c>
      <c r="B998">
        <v>2005</v>
      </c>
      <c r="C998" t="s">
        <v>21</v>
      </c>
      <c r="D998">
        <v>2266.35751838989</v>
      </c>
    </row>
    <row r="999" spans="1:4">
      <c r="A999" t="s">
        <v>24</v>
      </c>
      <c r="B999">
        <v>2006</v>
      </c>
      <c r="C999" t="s">
        <v>7</v>
      </c>
      <c r="D999">
        <v>12.8021996887207</v>
      </c>
    </row>
    <row r="1000" spans="1:4">
      <c r="A1000" t="s">
        <v>24</v>
      </c>
      <c r="B1000">
        <v>2006</v>
      </c>
      <c r="C1000" t="s">
        <v>9</v>
      </c>
      <c r="D1000">
        <v>25.5894532409668</v>
      </c>
    </row>
    <row r="1001" spans="1:4">
      <c r="A1001" t="s">
        <v>24</v>
      </c>
      <c r="B1001">
        <v>2006</v>
      </c>
      <c r="C1001" t="s">
        <v>11</v>
      </c>
      <c r="D1001">
        <v>21713.7445298585</v>
      </c>
    </row>
    <row r="1002" spans="1:4">
      <c r="A1002" t="s">
        <v>24</v>
      </c>
      <c r="B1002">
        <v>2006</v>
      </c>
      <c r="C1002" t="s">
        <v>13</v>
      </c>
      <c r="D1002">
        <v>26717.3767624021</v>
      </c>
    </row>
    <row r="1003" spans="1:4">
      <c r="A1003" t="s">
        <v>24</v>
      </c>
      <c r="B1003">
        <v>2006</v>
      </c>
      <c r="C1003" t="s">
        <v>15</v>
      </c>
      <c r="D1003">
        <v>9062.15167457276</v>
      </c>
    </row>
    <row r="1004" spans="1:4">
      <c r="A1004" t="s">
        <v>24</v>
      </c>
      <c r="B1004">
        <v>2006</v>
      </c>
      <c r="C1004" t="s">
        <v>16</v>
      </c>
      <c r="D1004">
        <v>121.617933734131</v>
      </c>
    </row>
    <row r="1005" spans="1:4">
      <c r="A1005" t="s">
        <v>24</v>
      </c>
      <c r="B1005">
        <v>2006</v>
      </c>
      <c r="C1005" t="s">
        <v>18</v>
      </c>
      <c r="D1005">
        <v>7699.50075369867</v>
      </c>
    </row>
    <row r="1006" spans="1:4">
      <c r="A1006" t="s">
        <v>24</v>
      </c>
      <c r="B1006">
        <v>2006</v>
      </c>
      <c r="C1006" t="s">
        <v>19</v>
      </c>
      <c r="D1006">
        <v>4.23656801147461</v>
      </c>
    </row>
    <row r="1007" spans="1:4">
      <c r="A1007" t="s">
        <v>24</v>
      </c>
      <c r="B1007">
        <v>2006</v>
      </c>
      <c r="C1007" t="s">
        <v>20</v>
      </c>
      <c r="D1007">
        <v>74036.9289373761</v>
      </c>
    </row>
    <row r="1008" spans="1:4">
      <c r="A1008" t="s">
        <v>24</v>
      </c>
      <c r="B1008">
        <v>2006</v>
      </c>
      <c r="C1008" t="s">
        <v>21</v>
      </c>
      <c r="D1008">
        <v>2334.33233439941</v>
      </c>
    </row>
    <row r="1009" spans="1:4">
      <c r="A1009" t="s">
        <v>24</v>
      </c>
      <c r="B1009">
        <v>2007</v>
      </c>
      <c r="C1009" t="s">
        <v>7</v>
      </c>
      <c r="D1009">
        <v>12.7206345275879</v>
      </c>
    </row>
    <row r="1010" spans="1:4">
      <c r="A1010" t="s">
        <v>24</v>
      </c>
      <c r="B1010">
        <v>2007</v>
      </c>
      <c r="C1010" t="s">
        <v>9</v>
      </c>
      <c r="D1010">
        <v>26.2412833068847</v>
      </c>
    </row>
    <row r="1011" spans="1:4">
      <c r="A1011" t="s">
        <v>24</v>
      </c>
      <c r="B1011">
        <v>2007</v>
      </c>
      <c r="C1011" t="s">
        <v>11</v>
      </c>
      <c r="D1011">
        <v>21738.0140748781</v>
      </c>
    </row>
    <row r="1012" spans="1:4">
      <c r="A1012" t="s">
        <v>24</v>
      </c>
      <c r="B1012">
        <v>2007</v>
      </c>
      <c r="C1012" t="s">
        <v>13</v>
      </c>
      <c r="D1012">
        <v>26627.258901721</v>
      </c>
    </row>
    <row r="1013" spans="1:4">
      <c r="A1013" t="s">
        <v>24</v>
      </c>
      <c r="B1013">
        <v>2007</v>
      </c>
      <c r="C1013" t="s">
        <v>15</v>
      </c>
      <c r="D1013">
        <v>10775.7002156555</v>
      </c>
    </row>
    <row r="1014" spans="1:4">
      <c r="A1014" t="s">
        <v>24</v>
      </c>
      <c r="B1014">
        <v>2007</v>
      </c>
      <c r="C1014" t="s">
        <v>16</v>
      </c>
      <c r="D1014">
        <v>128.217382647705</v>
      </c>
    </row>
    <row r="1015" spans="1:4">
      <c r="A1015" t="s">
        <v>24</v>
      </c>
      <c r="B1015">
        <v>2007</v>
      </c>
      <c r="C1015" t="s">
        <v>18</v>
      </c>
      <c r="D1015">
        <v>7369.77370178826</v>
      </c>
    </row>
    <row r="1016" spans="1:4">
      <c r="A1016" t="s">
        <v>24</v>
      </c>
      <c r="B1016">
        <v>2007</v>
      </c>
      <c r="C1016" t="s">
        <v>19</v>
      </c>
      <c r="D1016">
        <v>6.35462971191407</v>
      </c>
    </row>
    <row r="1017" spans="1:4">
      <c r="A1017" t="s">
        <v>24</v>
      </c>
      <c r="B1017">
        <v>2007</v>
      </c>
      <c r="C1017" t="s">
        <v>20</v>
      </c>
      <c r="D1017">
        <v>72697.8506137621</v>
      </c>
    </row>
    <row r="1018" spans="1:4">
      <c r="A1018" t="s">
        <v>24</v>
      </c>
      <c r="B1018">
        <v>2007</v>
      </c>
      <c r="C1018" t="s">
        <v>21</v>
      </c>
      <c r="D1018">
        <v>2353.65154904786</v>
      </c>
    </row>
    <row r="1019" spans="1:4">
      <c r="A1019" t="s">
        <v>24</v>
      </c>
      <c r="B1019">
        <v>2008</v>
      </c>
      <c r="C1019" t="s">
        <v>7</v>
      </c>
      <c r="D1019">
        <v>8.7249257446289</v>
      </c>
    </row>
    <row r="1020" spans="1:4">
      <c r="A1020" t="s">
        <v>24</v>
      </c>
      <c r="B1020">
        <v>2008</v>
      </c>
      <c r="C1020" t="s">
        <v>9</v>
      </c>
      <c r="D1020">
        <v>27.5445550170899</v>
      </c>
    </row>
    <row r="1021" spans="1:4">
      <c r="A1021" t="s">
        <v>24</v>
      </c>
      <c r="B1021">
        <v>2008</v>
      </c>
      <c r="C1021" t="s">
        <v>11</v>
      </c>
      <c r="D1021">
        <v>21821.3752989076</v>
      </c>
    </row>
    <row r="1022" spans="1:4">
      <c r="A1022" t="s">
        <v>24</v>
      </c>
      <c r="B1022">
        <v>2008</v>
      </c>
      <c r="C1022" t="s">
        <v>13</v>
      </c>
      <c r="D1022">
        <v>26658.9205833556</v>
      </c>
    </row>
    <row r="1023" spans="1:4">
      <c r="A1023" t="s">
        <v>24</v>
      </c>
      <c r="B1023">
        <v>2008</v>
      </c>
      <c r="C1023" t="s">
        <v>15</v>
      </c>
      <c r="D1023">
        <v>12359.4052671813</v>
      </c>
    </row>
    <row r="1024" spans="1:4">
      <c r="A1024" t="s">
        <v>24</v>
      </c>
      <c r="B1024">
        <v>2008</v>
      </c>
      <c r="C1024" t="s">
        <v>16</v>
      </c>
      <c r="D1024">
        <v>118.107332940674</v>
      </c>
    </row>
    <row r="1025" spans="1:4">
      <c r="A1025" t="s">
        <v>24</v>
      </c>
      <c r="B1025">
        <v>2008</v>
      </c>
      <c r="C1025" t="s">
        <v>18</v>
      </c>
      <c r="D1025">
        <v>7026.9209053405</v>
      </c>
    </row>
    <row r="1026" spans="1:4">
      <c r="A1026" t="s">
        <v>24</v>
      </c>
      <c r="B1026">
        <v>2008</v>
      </c>
      <c r="C1026" t="s">
        <v>19</v>
      </c>
      <c r="D1026">
        <v>7.08826742553711</v>
      </c>
    </row>
    <row r="1027" spans="1:4">
      <c r="A1027" t="s">
        <v>24</v>
      </c>
      <c r="B1027">
        <v>2008</v>
      </c>
      <c r="C1027" t="s">
        <v>20</v>
      </c>
      <c r="D1027">
        <v>71294.1171623217</v>
      </c>
    </row>
    <row r="1028" spans="1:4">
      <c r="A1028" t="s">
        <v>24</v>
      </c>
      <c r="B1028">
        <v>2008</v>
      </c>
      <c r="C1028" t="s">
        <v>21</v>
      </c>
      <c r="D1028">
        <v>2415.10204350585</v>
      </c>
    </row>
    <row r="1029" spans="1:4">
      <c r="A1029" t="s">
        <v>24</v>
      </c>
      <c r="B1029">
        <v>2009</v>
      </c>
      <c r="C1029" t="s">
        <v>7</v>
      </c>
      <c r="D1029">
        <v>3.50648871459961</v>
      </c>
    </row>
    <row r="1030" spans="1:4">
      <c r="A1030" t="s">
        <v>24</v>
      </c>
      <c r="B1030">
        <v>2009</v>
      </c>
      <c r="C1030" t="s">
        <v>9</v>
      </c>
      <c r="D1030">
        <v>25.5882918090821</v>
      </c>
    </row>
    <row r="1031" spans="1:4">
      <c r="A1031" t="s">
        <v>24</v>
      </c>
      <c r="B1031">
        <v>2009</v>
      </c>
      <c r="C1031" t="s">
        <v>11</v>
      </c>
      <c r="D1031">
        <v>21857.6774769044</v>
      </c>
    </row>
    <row r="1032" spans="1:4">
      <c r="A1032" t="s">
        <v>24</v>
      </c>
      <c r="B1032">
        <v>2009</v>
      </c>
      <c r="C1032" t="s">
        <v>13</v>
      </c>
      <c r="D1032">
        <v>26783.734969287</v>
      </c>
    </row>
    <row r="1033" spans="1:4">
      <c r="A1033" t="s">
        <v>24</v>
      </c>
      <c r="B1033">
        <v>2009</v>
      </c>
      <c r="C1033" t="s">
        <v>15</v>
      </c>
      <c r="D1033">
        <v>15727.4672836792</v>
      </c>
    </row>
    <row r="1034" spans="1:4">
      <c r="A1034" t="s">
        <v>24</v>
      </c>
      <c r="B1034">
        <v>2009</v>
      </c>
      <c r="C1034" t="s">
        <v>16</v>
      </c>
      <c r="D1034">
        <v>100.825839215088</v>
      </c>
    </row>
    <row r="1035" spans="1:4">
      <c r="A1035" t="s">
        <v>24</v>
      </c>
      <c r="B1035">
        <v>2009</v>
      </c>
      <c r="C1035" t="s">
        <v>18</v>
      </c>
      <c r="D1035">
        <v>6973.2644298278</v>
      </c>
    </row>
    <row r="1036" spans="1:4">
      <c r="A1036" t="s">
        <v>24</v>
      </c>
      <c r="B1036">
        <v>2009</v>
      </c>
      <c r="C1036" t="s">
        <v>19</v>
      </c>
      <c r="D1036">
        <v>8.47402712402344</v>
      </c>
    </row>
    <row r="1037" spans="1:4">
      <c r="A1037" t="s">
        <v>24</v>
      </c>
      <c r="B1037">
        <v>2009</v>
      </c>
      <c r="C1037" t="s">
        <v>20</v>
      </c>
      <c r="D1037">
        <v>67845.1719348921</v>
      </c>
    </row>
    <row r="1038" spans="1:4">
      <c r="A1038" t="s">
        <v>24</v>
      </c>
      <c r="B1038">
        <v>2009</v>
      </c>
      <c r="C1038" t="s">
        <v>21</v>
      </c>
      <c r="D1038">
        <v>2468.24063112793</v>
      </c>
    </row>
    <row r="1039" spans="1:4">
      <c r="A1039" t="s">
        <v>24</v>
      </c>
      <c r="B1039">
        <v>2010</v>
      </c>
      <c r="C1039" t="s">
        <v>7</v>
      </c>
      <c r="D1039">
        <v>4.72944986572265</v>
      </c>
    </row>
    <row r="1040" spans="1:4">
      <c r="A1040" t="s">
        <v>24</v>
      </c>
      <c r="B1040">
        <v>2010</v>
      </c>
      <c r="C1040" t="s">
        <v>9</v>
      </c>
      <c r="D1040">
        <v>25.9962067810058</v>
      </c>
    </row>
    <row r="1041" spans="1:4">
      <c r="A1041" t="s">
        <v>24</v>
      </c>
      <c r="B1041">
        <v>2010</v>
      </c>
      <c r="C1041" t="s">
        <v>11</v>
      </c>
      <c r="D1041">
        <v>21792.0346171266</v>
      </c>
    </row>
    <row r="1042" spans="1:4">
      <c r="A1042" t="s">
        <v>24</v>
      </c>
      <c r="B1042">
        <v>2010</v>
      </c>
      <c r="C1042" t="s">
        <v>13</v>
      </c>
      <c r="D1042">
        <v>27318.5549243408</v>
      </c>
    </row>
    <row r="1043" spans="1:4">
      <c r="A1043" t="s">
        <v>24</v>
      </c>
      <c r="B1043">
        <v>2010</v>
      </c>
      <c r="C1043" t="s">
        <v>15</v>
      </c>
      <c r="D1043">
        <v>13270.2168264587</v>
      </c>
    </row>
    <row r="1044" spans="1:4">
      <c r="A1044" t="s">
        <v>24</v>
      </c>
      <c r="B1044">
        <v>2010</v>
      </c>
      <c r="C1044" t="s">
        <v>16</v>
      </c>
      <c r="D1044">
        <v>67.9790123474121</v>
      </c>
    </row>
    <row r="1045" spans="1:4">
      <c r="A1045" t="s">
        <v>24</v>
      </c>
      <c r="B1045">
        <v>2010</v>
      </c>
      <c r="C1045" t="s">
        <v>18</v>
      </c>
      <c r="D1045">
        <v>6550.53212521356</v>
      </c>
    </row>
    <row r="1046" spans="1:4">
      <c r="A1046" t="s">
        <v>24</v>
      </c>
      <c r="B1046">
        <v>2010</v>
      </c>
      <c r="C1046" t="s">
        <v>19</v>
      </c>
      <c r="D1046">
        <v>12.1414785583496</v>
      </c>
    </row>
    <row r="1047" spans="1:4">
      <c r="A1047" t="s">
        <v>24</v>
      </c>
      <c r="B1047">
        <v>2010</v>
      </c>
      <c r="C1047" t="s">
        <v>20</v>
      </c>
      <c r="D1047">
        <v>70173.0941460559</v>
      </c>
    </row>
    <row r="1048" spans="1:4">
      <c r="A1048" t="s">
        <v>24</v>
      </c>
      <c r="B1048">
        <v>2010</v>
      </c>
      <c r="C1048" t="s">
        <v>21</v>
      </c>
      <c r="D1048">
        <v>2561.88341068726</v>
      </c>
    </row>
    <row r="1049" spans="1:4">
      <c r="A1049" t="s">
        <v>24</v>
      </c>
      <c r="B1049">
        <v>2011</v>
      </c>
      <c r="C1049" t="s">
        <v>7</v>
      </c>
      <c r="D1049">
        <v>6.27907022705078</v>
      </c>
    </row>
    <row r="1050" spans="1:4">
      <c r="A1050" t="s">
        <v>24</v>
      </c>
      <c r="B1050">
        <v>2011</v>
      </c>
      <c r="C1050" t="s">
        <v>9</v>
      </c>
      <c r="D1050">
        <v>25.4259942749023</v>
      </c>
    </row>
    <row r="1051" spans="1:4">
      <c r="A1051" t="s">
        <v>24</v>
      </c>
      <c r="B1051">
        <v>2011</v>
      </c>
      <c r="C1051" t="s">
        <v>11</v>
      </c>
      <c r="D1051">
        <v>21976.6730153627</v>
      </c>
    </row>
    <row r="1052" spans="1:4">
      <c r="A1052" t="s">
        <v>24</v>
      </c>
      <c r="B1052">
        <v>2011</v>
      </c>
      <c r="C1052" t="s">
        <v>13</v>
      </c>
      <c r="D1052">
        <v>27872.4833608519</v>
      </c>
    </row>
    <row r="1053" spans="1:4">
      <c r="A1053" t="s">
        <v>24</v>
      </c>
      <c r="B1053">
        <v>2011</v>
      </c>
      <c r="C1053" t="s">
        <v>15</v>
      </c>
      <c r="D1053">
        <v>9475.79934961548</v>
      </c>
    </row>
    <row r="1054" spans="1:4">
      <c r="A1054" t="s">
        <v>24</v>
      </c>
      <c r="B1054">
        <v>2011</v>
      </c>
      <c r="C1054" t="s">
        <v>16</v>
      </c>
      <c r="D1054">
        <v>75.8056541870118</v>
      </c>
    </row>
    <row r="1055" spans="1:4">
      <c r="A1055" t="s">
        <v>24</v>
      </c>
      <c r="B1055">
        <v>2011</v>
      </c>
      <c r="C1055" t="s">
        <v>18</v>
      </c>
      <c r="D1055">
        <v>5892.9744760803</v>
      </c>
    </row>
    <row r="1056" spans="1:4">
      <c r="A1056" t="s">
        <v>24</v>
      </c>
      <c r="B1056">
        <v>2011</v>
      </c>
      <c r="C1056" t="s">
        <v>19</v>
      </c>
      <c r="D1056">
        <v>14.2599902587891</v>
      </c>
    </row>
    <row r="1057" spans="1:4">
      <c r="A1057" t="s">
        <v>24</v>
      </c>
      <c r="B1057">
        <v>2011</v>
      </c>
      <c r="C1057" t="s">
        <v>20</v>
      </c>
      <c r="D1057">
        <v>73720.419889427</v>
      </c>
    </row>
    <row r="1058" spans="1:4">
      <c r="A1058" t="s">
        <v>24</v>
      </c>
      <c r="B1058">
        <v>2011</v>
      </c>
      <c r="C1058" t="s">
        <v>21</v>
      </c>
      <c r="D1058">
        <v>2615.75935234375</v>
      </c>
    </row>
    <row r="1059" spans="1:4">
      <c r="A1059" t="s">
        <v>24</v>
      </c>
      <c r="B1059">
        <v>2012</v>
      </c>
      <c r="C1059" t="s">
        <v>7</v>
      </c>
      <c r="D1059">
        <v>8.48075173339843</v>
      </c>
    </row>
    <row r="1060" spans="1:4">
      <c r="A1060" t="s">
        <v>24</v>
      </c>
      <c r="B1060">
        <v>2012</v>
      </c>
      <c r="C1060" t="s">
        <v>9</v>
      </c>
      <c r="D1060">
        <v>25.6707434631348</v>
      </c>
    </row>
    <row r="1061" spans="1:4">
      <c r="A1061" t="s">
        <v>24</v>
      </c>
      <c r="B1061">
        <v>2012</v>
      </c>
      <c r="C1061" t="s">
        <v>11</v>
      </c>
      <c r="D1061">
        <v>22751.5531264282</v>
      </c>
    </row>
    <row r="1062" spans="1:4">
      <c r="A1062" t="s">
        <v>24</v>
      </c>
      <c r="B1062">
        <v>2012</v>
      </c>
      <c r="C1062" t="s">
        <v>13</v>
      </c>
      <c r="D1062">
        <v>27924.6614357359</v>
      </c>
    </row>
    <row r="1063" spans="1:4">
      <c r="A1063" t="s">
        <v>24</v>
      </c>
      <c r="B1063">
        <v>2012</v>
      </c>
      <c r="C1063" t="s">
        <v>15</v>
      </c>
      <c r="D1063">
        <v>7473.72480767213</v>
      </c>
    </row>
    <row r="1064" spans="1:4">
      <c r="A1064" t="s">
        <v>24</v>
      </c>
      <c r="B1064">
        <v>2012</v>
      </c>
      <c r="C1064" t="s">
        <v>16</v>
      </c>
      <c r="D1064">
        <v>123.729182403564</v>
      </c>
    </row>
    <row r="1065" spans="1:4">
      <c r="A1065" t="s">
        <v>24</v>
      </c>
      <c r="B1065">
        <v>2012</v>
      </c>
      <c r="C1065" t="s">
        <v>18</v>
      </c>
      <c r="D1065">
        <v>5424.4287902954</v>
      </c>
    </row>
    <row r="1066" spans="1:4">
      <c r="A1066" t="s">
        <v>24</v>
      </c>
      <c r="B1066">
        <v>2012</v>
      </c>
      <c r="C1066" t="s">
        <v>19</v>
      </c>
      <c r="D1066">
        <v>18.9105527038574</v>
      </c>
    </row>
    <row r="1067" spans="1:4">
      <c r="A1067" t="s">
        <v>24</v>
      </c>
      <c r="B1067">
        <v>2012</v>
      </c>
      <c r="C1067" t="s">
        <v>20</v>
      </c>
      <c r="D1067">
        <v>75280.8806353622</v>
      </c>
    </row>
    <row r="1068" spans="1:4">
      <c r="A1068" t="s">
        <v>24</v>
      </c>
      <c r="B1068">
        <v>2012</v>
      </c>
      <c r="C1068" t="s">
        <v>21</v>
      </c>
      <c r="D1068">
        <v>2701.18343880616</v>
      </c>
    </row>
    <row r="1069" spans="1:4">
      <c r="A1069" t="s">
        <v>24</v>
      </c>
      <c r="B1069">
        <v>2013</v>
      </c>
      <c r="C1069" t="s">
        <v>7</v>
      </c>
      <c r="D1069">
        <v>9.1329545715332</v>
      </c>
    </row>
    <row r="1070" spans="1:4">
      <c r="A1070" t="s">
        <v>24</v>
      </c>
      <c r="B1070">
        <v>2013</v>
      </c>
      <c r="C1070" t="s">
        <v>9</v>
      </c>
      <c r="D1070">
        <v>25.6707434631348</v>
      </c>
    </row>
    <row r="1071" spans="1:4">
      <c r="A1071" t="s">
        <v>24</v>
      </c>
      <c r="B1071">
        <v>2013</v>
      </c>
      <c r="C1071" t="s">
        <v>11</v>
      </c>
      <c r="D1071">
        <v>23082.2539520996</v>
      </c>
    </row>
    <row r="1072" spans="1:4">
      <c r="A1072" t="s">
        <v>24</v>
      </c>
      <c r="B1072">
        <v>2013</v>
      </c>
      <c r="C1072" t="s">
        <v>13</v>
      </c>
      <c r="D1072">
        <v>28147.4129241147</v>
      </c>
    </row>
    <row r="1073" spans="1:4">
      <c r="A1073" t="s">
        <v>24</v>
      </c>
      <c r="B1073">
        <v>2013</v>
      </c>
      <c r="C1073" t="s">
        <v>15</v>
      </c>
      <c r="D1073">
        <v>13635.3605842773</v>
      </c>
    </row>
    <row r="1074" spans="1:4">
      <c r="A1074" t="s">
        <v>24</v>
      </c>
      <c r="B1074">
        <v>2013</v>
      </c>
      <c r="C1074" t="s">
        <v>16</v>
      </c>
      <c r="D1074">
        <v>155.841574169922</v>
      </c>
    </row>
    <row r="1075" spans="1:4">
      <c r="A1075" t="s">
        <v>24</v>
      </c>
      <c r="B1075">
        <v>2013</v>
      </c>
      <c r="C1075" t="s">
        <v>18</v>
      </c>
      <c r="D1075">
        <v>5092.20993964843</v>
      </c>
    </row>
    <row r="1076" spans="1:4">
      <c r="A1076" t="s">
        <v>24</v>
      </c>
      <c r="B1076">
        <v>2013</v>
      </c>
      <c r="C1076" t="s">
        <v>19</v>
      </c>
      <c r="D1076">
        <v>33.3353785644531</v>
      </c>
    </row>
    <row r="1077" spans="1:4">
      <c r="A1077" t="s">
        <v>24</v>
      </c>
      <c r="B1077">
        <v>2013</v>
      </c>
      <c r="C1077" t="s">
        <v>20</v>
      </c>
      <c r="D1077">
        <v>68960.5312540759</v>
      </c>
    </row>
    <row r="1078" spans="1:4">
      <c r="A1078" t="s">
        <v>24</v>
      </c>
      <c r="B1078">
        <v>2013</v>
      </c>
      <c r="C1078" t="s">
        <v>21</v>
      </c>
      <c r="D1078">
        <v>2768.65897200928</v>
      </c>
    </row>
    <row r="1079" spans="1:4">
      <c r="A1079" t="s">
        <v>24</v>
      </c>
      <c r="B1079">
        <v>2014</v>
      </c>
      <c r="C1079" t="s">
        <v>7</v>
      </c>
      <c r="D1079">
        <v>11.8224185913086</v>
      </c>
    </row>
    <row r="1080" spans="1:4">
      <c r="A1080" t="s">
        <v>24</v>
      </c>
      <c r="B1080">
        <v>2014</v>
      </c>
      <c r="C1080" t="s">
        <v>9</v>
      </c>
      <c r="D1080">
        <v>24.9383622924805</v>
      </c>
    </row>
    <row r="1081" spans="1:4">
      <c r="A1081" t="s">
        <v>24</v>
      </c>
      <c r="B1081">
        <v>2014</v>
      </c>
      <c r="C1081" t="s">
        <v>11</v>
      </c>
      <c r="D1081">
        <v>23961.3888286622</v>
      </c>
    </row>
    <row r="1082" spans="1:4">
      <c r="A1082" t="s">
        <v>24</v>
      </c>
      <c r="B1082">
        <v>2014</v>
      </c>
      <c r="C1082" t="s">
        <v>13</v>
      </c>
      <c r="D1082">
        <v>27607.761689691</v>
      </c>
    </row>
    <row r="1083" spans="1:4">
      <c r="A1083" t="s">
        <v>24</v>
      </c>
      <c r="B1083">
        <v>2014</v>
      </c>
      <c r="C1083" t="s">
        <v>15</v>
      </c>
      <c r="D1083">
        <v>11245.9101536926</v>
      </c>
    </row>
    <row r="1084" spans="1:4">
      <c r="A1084" t="s">
        <v>24</v>
      </c>
      <c r="B1084">
        <v>2014</v>
      </c>
      <c r="C1084" t="s">
        <v>16</v>
      </c>
      <c r="D1084">
        <v>205.31446975708</v>
      </c>
    </row>
    <row r="1085" spans="1:4">
      <c r="A1085" t="s">
        <v>24</v>
      </c>
      <c r="B1085">
        <v>2014</v>
      </c>
      <c r="C1085" t="s">
        <v>18</v>
      </c>
      <c r="D1085">
        <v>4745.79735447385</v>
      </c>
    </row>
    <row r="1086" spans="1:4">
      <c r="A1086" t="s">
        <v>24</v>
      </c>
      <c r="B1086">
        <v>2014</v>
      </c>
      <c r="C1086" t="s">
        <v>19</v>
      </c>
      <c r="D1086">
        <v>62.7660148742676</v>
      </c>
    </row>
    <row r="1087" spans="1:4">
      <c r="A1087" t="s">
        <v>24</v>
      </c>
      <c r="B1087">
        <v>2014</v>
      </c>
      <c r="C1087" t="s">
        <v>20</v>
      </c>
      <c r="D1087">
        <v>71272.1163785813</v>
      </c>
    </row>
    <row r="1088" spans="1:4">
      <c r="A1088" t="s">
        <v>24</v>
      </c>
      <c r="B1088">
        <v>2014</v>
      </c>
      <c r="C1088" t="s">
        <v>21</v>
      </c>
      <c r="D1088">
        <v>2814.46685090333</v>
      </c>
    </row>
    <row r="1089" spans="1:4">
      <c r="A1089" t="s">
        <v>24</v>
      </c>
      <c r="B1089">
        <v>2015</v>
      </c>
      <c r="C1089" t="s">
        <v>7</v>
      </c>
      <c r="D1089">
        <v>11.088370513916</v>
      </c>
    </row>
    <row r="1090" spans="1:4">
      <c r="A1090" t="s">
        <v>24</v>
      </c>
      <c r="B1090">
        <v>2015</v>
      </c>
      <c r="C1090" t="s">
        <v>9</v>
      </c>
      <c r="D1090">
        <v>24.4486045654297</v>
      </c>
    </row>
    <row r="1091" spans="1:4">
      <c r="A1091" t="s">
        <v>24</v>
      </c>
      <c r="B1091">
        <v>2015</v>
      </c>
      <c r="C1091" t="s">
        <v>11</v>
      </c>
      <c r="D1091">
        <v>24384.6270265016</v>
      </c>
    </row>
    <row r="1092" spans="1:4">
      <c r="A1092" t="s">
        <v>24</v>
      </c>
      <c r="B1092">
        <v>2015</v>
      </c>
      <c r="C1092" t="s">
        <v>13</v>
      </c>
      <c r="D1092">
        <v>27716.5047220273</v>
      </c>
    </row>
    <row r="1093" spans="1:4">
      <c r="A1093" t="s">
        <v>24</v>
      </c>
      <c r="B1093">
        <v>2015</v>
      </c>
      <c r="C1093" t="s">
        <v>15</v>
      </c>
      <c r="D1093">
        <v>7714.65462322385</v>
      </c>
    </row>
    <row r="1094" spans="1:4">
      <c r="A1094" t="s">
        <v>24</v>
      </c>
      <c r="B1094">
        <v>2015</v>
      </c>
      <c r="C1094" t="s">
        <v>16</v>
      </c>
      <c r="D1094">
        <v>233.760591522217</v>
      </c>
    </row>
    <row r="1095" spans="1:4">
      <c r="A1095" t="s">
        <v>24</v>
      </c>
      <c r="B1095">
        <v>2015</v>
      </c>
      <c r="C1095" t="s">
        <v>18</v>
      </c>
      <c r="D1095">
        <v>4628.92491231688</v>
      </c>
    </row>
    <row r="1096" spans="1:4">
      <c r="A1096" t="s">
        <v>24</v>
      </c>
      <c r="B1096">
        <v>2015</v>
      </c>
      <c r="C1096" t="s">
        <v>19</v>
      </c>
      <c r="D1096">
        <v>125.617357720947</v>
      </c>
    </row>
    <row r="1097" spans="1:4">
      <c r="A1097" t="s">
        <v>24</v>
      </c>
      <c r="B1097">
        <v>2015</v>
      </c>
      <c r="C1097" t="s">
        <v>20</v>
      </c>
      <c r="D1097">
        <v>74264.1884940605</v>
      </c>
    </row>
    <row r="1098" spans="1:4">
      <c r="A1098" t="s">
        <v>24</v>
      </c>
      <c r="B1098">
        <v>2015</v>
      </c>
      <c r="C1098" t="s">
        <v>21</v>
      </c>
      <c r="D1098">
        <v>2846.18117333374</v>
      </c>
    </row>
    <row r="1099" spans="1:4">
      <c r="A1099" t="s">
        <v>24</v>
      </c>
      <c r="B1099">
        <v>2016</v>
      </c>
      <c r="C1099" t="s">
        <v>7</v>
      </c>
      <c r="D1099">
        <v>8.47899670410156</v>
      </c>
    </row>
    <row r="1100" spans="1:4">
      <c r="A1100" t="s">
        <v>24</v>
      </c>
      <c r="B1100">
        <v>2016</v>
      </c>
      <c r="C1100" t="s">
        <v>9</v>
      </c>
      <c r="D1100">
        <v>23.7971610351562</v>
      </c>
    </row>
    <row r="1101" spans="1:4">
      <c r="A1101" t="s">
        <v>24</v>
      </c>
      <c r="B1101">
        <v>2016</v>
      </c>
      <c r="C1101" t="s">
        <v>11</v>
      </c>
      <c r="D1101">
        <v>24699.893493976</v>
      </c>
    </row>
    <row r="1102" spans="1:4">
      <c r="A1102" t="s">
        <v>24</v>
      </c>
      <c r="B1102">
        <v>2016</v>
      </c>
      <c r="C1102" t="s">
        <v>13</v>
      </c>
      <c r="D1102">
        <v>27389.0717471677</v>
      </c>
    </row>
    <row r="1103" spans="1:4">
      <c r="A1103" t="s">
        <v>24</v>
      </c>
      <c r="B1103">
        <v>2016</v>
      </c>
      <c r="C1103" t="s">
        <v>15</v>
      </c>
      <c r="D1103">
        <v>6233.55879362179</v>
      </c>
    </row>
    <row r="1104" spans="1:4">
      <c r="A1104" t="s">
        <v>24</v>
      </c>
      <c r="B1104">
        <v>2016</v>
      </c>
      <c r="C1104" t="s">
        <v>16</v>
      </c>
      <c r="D1104">
        <v>245.74380546875</v>
      </c>
    </row>
    <row r="1105" spans="1:4">
      <c r="A1105" t="s">
        <v>24</v>
      </c>
      <c r="B1105">
        <v>2016</v>
      </c>
      <c r="C1105" t="s">
        <v>18</v>
      </c>
      <c r="D1105">
        <v>4444.45794819947</v>
      </c>
    </row>
    <row r="1106" spans="1:4">
      <c r="A1106" t="s">
        <v>24</v>
      </c>
      <c r="B1106">
        <v>2016</v>
      </c>
      <c r="C1106" t="s">
        <v>19</v>
      </c>
      <c r="D1106">
        <v>192.449711987305</v>
      </c>
    </row>
    <row r="1107" spans="1:4">
      <c r="A1107" t="s">
        <v>24</v>
      </c>
      <c r="B1107">
        <v>2016</v>
      </c>
      <c r="C1107" t="s">
        <v>20</v>
      </c>
      <c r="D1107">
        <v>75688.8671104358</v>
      </c>
    </row>
    <row r="1108" spans="1:4">
      <c r="A1108" t="s">
        <v>24</v>
      </c>
      <c r="B1108">
        <v>2016</v>
      </c>
      <c r="C1108" t="s">
        <v>21</v>
      </c>
      <c r="D1108">
        <v>2921.1681512024</v>
      </c>
    </row>
    <row r="1109" spans="1:4">
      <c r="A1109" t="s">
        <v>24</v>
      </c>
      <c r="B1109">
        <v>2017</v>
      </c>
      <c r="C1109" t="s">
        <v>7</v>
      </c>
      <c r="D1109">
        <v>4.80993206787109</v>
      </c>
    </row>
    <row r="1110" spans="1:4">
      <c r="A1110" t="s">
        <v>24</v>
      </c>
      <c r="B1110">
        <v>2017</v>
      </c>
      <c r="C1110" t="s">
        <v>9</v>
      </c>
      <c r="D1110">
        <v>23.7971610351562</v>
      </c>
    </row>
    <row r="1111" spans="1:4">
      <c r="A1111" t="s">
        <v>24</v>
      </c>
      <c r="B1111">
        <v>2017</v>
      </c>
      <c r="C1111" t="s">
        <v>11</v>
      </c>
      <c r="D1111">
        <v>24742.9315265077</v>
      </c>
    </row>
    <row r="1112" spans="1:4">
      <c r="A1112" t="s">
        <v>24</v>
      </c>
      <c r="B1112">
        <v>2017</v>
      </c>
      <c r="C1112" t="s">
        <v>13</v>
      </c>
      <c r="D1112">
        <v>27497.0903939878</v>
      </c>
    </row>
    <row r="1113" spans="1:4">
      <c r="A1113" t="s">
        <v>24</v>
      </c>
      <c r="B1113">
        <v>2017</v>
      </c>
      <c r="C1113" t="s">
        <v>15</v>
      </c>
      <c r="D1113">
        <v>6129.36477886351</v>
      </c>
    </row>
    <row r="1114" spans="1:4">
      <c r="A1114" t="s">
        <v>24</v>
      </c>
      <c r="B1114">
        <v>2017</v>
      </c>
      <c r="C1114" t="s">
        <v>16</v>
      </c>
      <c r="D1114">
        <v>239.869601196289</v>
      </c>
    </row>
    <row r="1115" spans="1:4">
      <c r="A1115" t="s">
        <v>24</v>
      </c>
      <c r="B1115">
        <v>2017</v>
      </c>
      <c r="C1115" t="s">
        <v>18</v>
      </c>
      <c r="D1115">
        <v>4288.5222557495</v>
      </c>
    </row>
    <row r="1116" spans="1:4">
      <c r="A1116" t="s">
        <v>24</v>
      </c>
      <c r="B1116">
        <v>2017</v>
      </c>
      <c r="C1116" t="s">
        <v>19</v>
      </c>
      <c r="D1116">
        <v>203.948023767089</v>
      </c>
    </row>
    <row r="1117" spans="1:4">
      <c r="A1117" t="s">
        <v>24</v>
      </c>
      <c r="B1117">
        <v>2017</v>
      </c>
      <c r="C1117" t="s">
        <v>20</v>
      </c>
      <c r="D1117">
        <v>75708.7799643237</v>
      </c>
    </row>
    <row r="1118" spans="1:4">
      <c r="A1118" t="s">
        <v>24</v>
      </c>
      <c r="B1118">
        <v>2017</v>
      </c>
      <c r="C1118" t="s">
        <v>21</v>
      </c>
      <c r="D1118">
        <v>2991.50182722168</v>
      </c>
    </row>
    <row r="1119" spans="1:4">
      <c r="A1119" t="s">
        <v>24</v>
      </c>
      <c r="B1119">
        <v>2018</v>
      </c>
      <c r="C1119" t="s">
        <v>7</v>
      </c>
      <c r="D1119">
        <v>2.77133660278321</v>
      </c>
    </row>
    <row r="1120" spans="1:4">
      <c r="A1120" t="s">
        <v>24</v>
      </c>
      <c r="B1120">
        <v>2018</v>
      </c>
      <c r="C1120" t="s">
        <v>9</v>
      </c>
      <c r="D1120">
        <v>23.7971610351562</v>
      </c>
    </row>
    <row r="1121" spans="1:4">
      <c r="A1121" t="s">
        <v>24</v>
      </c>
      <c r="B1121">
        <v>2018</v>
      </c>
      <c r="C1121" t="s">
        <v>11</v>
      </c>
      <c r="D1121">
        <v>24982.637051172</v>
      </c>
    </row>
    <row r="1122" spans="1:4">
      <c r="A1122" t="s">
        <v>24</v>
      </c>
      <c r="B1122">
        <v>2018</v>
      </c>
      <c r="C1122" t="s">
        <v>13</v>
      </c>
      <c r="D1122">
        <v>28121.4790234495</v>
      </c>
    </row>
    <row r="1123" spans="1:4">
      <c r="A1123" t="s">
        <v>24</v>
      </c>
      <c r="B1123">
        <v>2018</v>
      </c>
      <c r="C1123" t="s">
        <v>15</v>
      </c>
      <c r="D1123">
        <v>4258.42629675904</v>
      </c>
    </row>
    <row r="1124" spans="1:4">
      <c r="A1124" t="s">
        <v>24</v>
      </c>
      <c r="B1124">
        <v>2018</v>
      </c>
      <c r="C1124" t="s">
        <v>16</v>
      </c>
      <c r="D1124">
        <v>228.784862701416</v>
      </c>
    </row>
    <row r="1125" spans="1:4">
      <c r="A1125" t="s">
        <v>24</v>
      </c>
      <c r="B1125">
        <v>2018</v>
      </c>
      <c r="C1125" t="s">
        <v>18</v>
      </c>
      <c r="D1125">
        <v>4254.01824927367</v>
      </c>
    </row>
    <row r="1126" spans="1:4">
      <c r="A1126" t="s">
        <v>24</v>
      </c>
      <c r="B1126">
        <v>2018</v>
      </c>
      <c r="C1126" t="s">
        <v>19</v>
      </c>
      <c r="D1126">
        <v>201.338513983154</v>
      </c>
    </row>
    <row r="1127" spans="1:4">
      <c r="A1127" t="s">
        <v>24</v>
      </c>
      <c r="B1127">
        <v>2018</v>
      </c>
      <c r="C1127" t="s">
        <v>20</v>
      </c>
      <c r="D1127">
        <v>76710.8401044422</v>
      </c>
    </row>
    <row r="1128" spans="1:4">
      <c r="A1128" t="s">
        <v>24</v>
      </c>
      <c r="B1128">
        <v>2018</v>
      </c>
      <c r="C1128" t="s">
        <v>21</v>
      </c>
      <c r="D1128">
        <v>3043.91894992677</v>
      </c>
    </row>
    <row r="1129" spans="1:4">
      <c r="A1129" t="s">
        <v>24</v>
      </c>
      <c r="B1129">
        <v>2019</v>
      </c>
      <c r="C1129" t="s">
        <v>7</v>
      </c>
      <c r="D1129">
        <v>2.85287342529297</v>
      </c>
    </row>
    <row r="1130" spans="1:4">
      <c r="A1130" t="s">
        <v>24</v>
      </c>
      <c r="B1130">
        <v>2019</v>
      </c>
      <c r="C1130" t="s">
        <v>9</v>
      </c>
      <c r="D1130">
        <v>24.1233072998047</v>
      </c>
    </row>
    <row r="1131" spans="1:4">
      <c r="A1131" t="s">
        <v>24</v>
      </c>
      <c r="B1131">
        <v>2019</v>
      </c>
      <c r="C1131" t="s">
        <v>11</v>
      </c>
      <c r="D1131">
        <v>25067.6515920105</v>
      </c>
    </row>
    <row r="1132" spans="1:4">
      <c r="A1132" t="s">
        <v>24</v>
      </c>
      <c r="B1132">
        <v>2019</v>
      </c>
      <c r="C1132" t="s">
        <v>13</v>
      </c>
      <c r="D1132">
        <v>28081.7525085203</v>
      </c>
    </row>
    <row r="1133" spans="1:4">
      <c r="A1133" t="s">
        <v>24</v>
      </c>
      <c r="B1133">
        <v>2019</v>
      </c>
      <c r="C1133" t="s">
        <v>15</v>
      </c>
      <c r="D1133">
        <v>8099.67645637205</v>
      </c>
    </row>
    <row r="1134" spans="1:4">
      <c r="A1134" t="s">
        <v>24</v>
      </c>
      <c r="B1134">
        <v>2019</v>
      </c>
      <c r="C1134" t="s">
        <v>16</v>
      </c>
      <c r="D1134">
        <v>236.190799816894</v>
      </c>
    </row>
    <row r="1135" spans="1:4">
      <c r="A1135" t="s">
        <v>24</v>
      </c>
      <c r="B1135">
        <v>2019</v>
      </c>
      <c r="C1135" t="s">
        <v>18</v>
      </c>
      <c r="D1135">
        <v>4222.31951997069</v>
      </c>
    </row>
    <row r="1136" spans="1:4">
      <c r="A1136" t="s">
        <v>24</v>
      </c>
      <c r="B1136">
        <v>2019</v>
      </c>
      <c r="C1136" t="s">
        <v>19</v>
      </c>
      <c r="D1136">
        <v>194.412496246338</v>
      </c>
    </row>
    <row r="1137" spans="1:4">
      <c r="A1137" t="s">
        <v>24</v>
      </c>
      <c r="B1137">
        <v>2019</v>
      </c>
      <c r="C1137" t="s">
        <v>20</v>
      </c>
      <c r="D1137">
        <v>72776.6546038689</v>
      </c>
    </row>
    <row r="1138" spans="1:4">
      <c r="A1138" t="s">
        <v>24</v>
      </c>
      <c r="B1138">
        <v>2019</v>
      </c>
      <c r="C1138" t="s">
        <v>21</v>
      </c>
      <c r="D1138">
        <v>3190.07773200073</v>
      </c>
    </row>
    <row r="1139" spans="1:4">
      <c r="A1139" t="s">
        <v>24</v>
      </c>
      <c r="B1139">
        <v>2020</v>
      </c>
      <c r="C1139" t="s">
        <v>7</v>
      </c>
      <c r="D1139">
        <v>2.85287342529297</v>
      </c>
    </row>
    <row r="1140" spans="1:4">
      <c r="A1140" t="s">
        <v>24</v>
      </c>
      <c r="B1140">
        <v>2020</v>
      </c>
      <c r="C1140" t="s">
        <v>9</v>
      </c>
      <c r="D1140">
        <v>24.3679164001465</v>
      </c>
    </row>
    <row r="1141" spans="1:4">
      <c r="A1141" t="s">
        <v>24</v>
      </c>
      <c r="B1141">
        <v>2020</v>
      </c>
      <c r="C1141" t="s">
        <v>11</v>
      </c>
      <c r="D1141">
        <v>24740.133878827</v>
      </c>
    </row>
    <row r="1142" spans="1:4">
      <c r="A1142" t="s">
        <v>24</v>
      </c>
      <c r="B1142">
        <v>2020</v>
      </c>
      <c r="C1142" t="s">
        <v>13</v>
      </c>
      <c r="D1142">
        <v>28074.7095220334</v>
      </c>
    </row>
    <row r="1143" spans="1:4">
      <c r="A1143" t="s">
        <v>24</v>
      </c>
      <c r="B1143">
        <v>2020</v>
      </c>
      <c r="C1143" t="s">
        <v>15</v>
      </c>
      <c r="D1143">
        <v>2443.9920796875</v>
      </c>
    </row>
    <row r="1144" spans="1:4">
      <c r="A1144" t="s">
        <v>24</v>
      </c>
      <c r="B1144">
        <v>2020</v>
      </c>
      <c r="C1144" t="s">
        <v>16</v>
      </c>
      <c r="D1144">
        <v>262.092484112549</v>
      </c>
    </row>
    <row r="1145" spans="1:4">
      <c r="A1145" t="s">
        <v>24</v>
      </c>
      <c r="B1145">
        <v>2020</v>
      </c>
      <c r="C1145" t="s">
        <v>18</v>
      </c>
      <c r="D1145">
        <v>4289.07931035766</v>
      </c>
    </row>
    <row r="1146" spans="1:4">
      <c r="A1146" t="s">
        <v>24</v>
      </c>
      <c r="B1146">
        <v>2020</v>
      </c>
      <c r="C1146" t="s">
        <v>19</v>
      </c>
      <c r="D1146">
        <v>180.222854925537</v>
      </c>
    </row>
    <row r="1147" spans="1:4">
      <c r="A1147" t="s">
        <v>24</v>
      </c>
      <c r="B1147">
        <v>2020</v>
      </c>
      <c r="C1147" t="s">
        <v>20</v>
      </c>
      <c r="D1147">
        <v>78630.7749003104</v>
      </c>
    </row>
    <row r="1148" spans="1:4">
      <c r="A1148" t="s">
        <v>24</v>
      </c>
      <c r="B1148">
        <v>2020</v>
      </c>
      <c r="C1148" t="s">
        <v>21</v>
      </c>
      <c r="D1148">
        <v>3265.95532058716</v>
      </c>
    </row>
    <row r="1149" spans="1:4">
      <c r="A1149" t="s">
        <v>24</v>
      </c>
      <c r="B1149">
        <v>2021</v>
      </c>
      <c r="C1149" t="s">
        <v>7</v>
      </c>
      <c r="D1149">
        <v>2.85287342529297</v>
      </c>
    </row>
    <row r="1150" spans="1:4">
      <c r="A1150" t="s">
        <v>24</v>
      </c>
      <c r="B1150">
        <v>2021</v>
      </c>
      <c r="C1150" t="s">
        <v>9</v>
      </c>
      <c r="D1150">
        <v>24.3679164001464</v>
      </c>
    </row>
    <row r="1151" spans="1:4">
      <c r="A1151" t="s">
        <v>24</v>
      </c>
      <c r="B1151">
        <v>2021</v>
      </c>
      <c r="C1151" t="s">
        <v>11</v>
      </c>
      <c r="D1151">
        <v>24659.0104343995</v>
      </c>
    </row>
    <row r="1152" spans="1:4">
      <c r="A1152" t="s">
        <v>24</v>
      </c>
      <c r="B1152">
        <v>2021</v>
      </c>
      <c r="C1152" t="s">
        <v>13</v>
      </c>
      <c r="D1152">
        <v>27791.0962589291</v>
      </c>
    </row>
    <row r="1153" spans="1:4">
      <c r="A1153" t="s">
        <v>24</v>
      </c>
      <c r="B1153">
        <v>2021</v>
      </c>
      <c r="C1153" t="s">
        <v>15</v>
      </c>
      <c r="D1153">
        <v>2113.62622558594</v>
      </c>
    </row>
    <row r="1154" spans="1:4">
      <c r="A1154" t="s">
        <v>24</v>
      </c>
      <c r="B1154">
        <v>2021</v>
      </c>
      <c r="C1154" t="s">
        <v>16</v>
      </c>
      <c r="D1154">
        <v>277.488821539306</v>
      </c>
    </row>
    <row r="1155" spans="1:4">
      <c r="A1155" t="s">
        <v>24</v>
      </c>
      <c r="B1155">
        <v>2021</v>
      </c>
      <c r="C1155" t="s">
        <v>18</v>
      </c>
      <c r="D1155">
        <v>4337.54397960205</v>
      </c>
    </row>
    <row r="1156" spans="1:4">
      <c r="A1156" t="s">
        <v>24</v>
      </c>
      <c r="B1156">
        <v>2021</v>
      </c>
      <c r="C1156" t="s">
        <v>19</v>
      </c>
      <c r="D1156">
        <v>177.693847802734</v>
      </c>
    </row>
    <row r="1157" spans="1:4">
      <c r="A1157" t="s">
        <v>24</v>
      </c>
      <c r="B1157">
        <v>2021</v>
      </c>
      <c r="C1157" t="s">
        <v>20</v>
      </c>
      <c r="D1157">
        <v>79272.2769133779</v>
      </c>
    </row>
    <row r="1158" spans="1:4">
      <c r="A1158" t="s">
        <v>24</v>
      </c>
      <c r="B1158">
        <v>2021</v>
      </c>
      <c r="C1158" t="s">
        <v>21</v>
      </c>
      <c r="D1158">
        <v>3307.20123585815</v>
      </c>
    </row>
    <row r="1159" spans="1:4">
      <c r="A1159" t="s">
        <v>24</v>
      </c>
      <c r="B1159">
        <v>2022</v>
      </c>
      <c r="C1159" t="s">
        <v>7</v>
      </c>
      <c r="D1159">
        <v>2.77136824951172</v>
      </c>
    </row>
    <row r="1160" spans="1:4">
      <c r="A1160" t="s">
        <v>24</v>
      </c>
      <c r="B1160">
        <v>2022</v>
      </c>
      <c r="C1160" t="s">
        <v>9</v>
      </c>
      <c r="D1160">
        <v>24.3679164001464</v>
      </c>
    </row>
    <row r="1161" spans="1:4">
      <c r="A1161" t="s">
        <v>24</v>
      </c>
      <c r="B1161">
        <v>2022</v>
      </c>
      <c r="C1161" t="s">
        <v>11</v>
      </c>
      <c r="D1161">
        <v>24936.1580796449</v>
      </c>
    </row>
    <row r="1162" spans="1:4">
      <c r="A1162" t="s">
        <v>24</v>
      </c>
      <c r="B1162">
        <v>2022</v>
      </c>
      <c r="C1162" t="s">
        <v>13</v>
      </c>
      <c r="D1162">
        <v>27209.0562528501</v>
      </c>
    </row>
    <row r="1163" spans="1:4">
      <c r="A1163" t="s">
        <v>24</v>
      </c>
      <c r="B1163">
        <v>2022</v>
      </c>
      <c r="C1163" t="s">
        <v>15</v>
      </c>
      <c r="D1163">
        <v>2080.70199747925</v>
      </c>
    </row>
    <row r="1164" spans="1:4">
      <c r="A1164" t="s">
        <v>24</v>
      </c>
      <c r="B1164">
        <v>2022</v>
      </c>
      <c r="C1164" t="s">
        <v>16</v>
      </c>
      <c r="D1164">
        <v>429.596433935546</v>
      </c>
    </row>
    <row r="1165" spans="1:4">
      <c r="A1165" t="s">
        <v>24</v>
      </c>
      <c r="B1165">
        <v>2022</v>
      </c>
      <c r="C1165" t="s">
        <v>18</v>
      </c>
      <c r="D1165">
        <v>4321.54949840697</v>
      </c>
    </row>
    <row r="1166" spans="1:4">
      <c r="A1166" t="s">
        <v>24</v>
      </c>
      <c r="B1166">
        <v>2022</v>
      </c>
      <c r="C1166" t="s">
        <v>19</v>
      </c>
      <c r="D1166">
        <v>197.496973052979</v>
      </c>
    </row>
    <row r="1167" spans="1:4">
      <c r="A1167" t="s">
        <v>24</v>
      </c>
      <c r="B1167">
        <v>2022</v>
      </c>
      <c r="C1167" t="s">
        <v>20</v>
      </c>
      <c r="D1167">
        <v>79341.6265769585</v>
      </c>
    </row>
    <row r="1168" spans="1:4">
      <c r="A1168" t="s">
        <v>24</v>
      </c>
      <c r="B1168">
        <v>2022</v>
      </c>
      <c r="C1168" t="s">
        <v>21</v>
      </c>
      <c r="D1168">
        <v>3324.55985100098</v>
      </c>
    </row>
    <row r="1169" spans="1:6">
      <c r="A1169" t="s">
        <v>24</v>
      </c>
      <c r="B1169">
        <v>2023</v>
      </c>
      <c r="C1169" t="s">
        <v>7</v>
      </c>
      <c r="D1169">
        <v>2.68983142700196</v>
      </c>
      <c r="E1169" t="s">
        <v>8</v>
      </c>
      <c r="F1169">
        <f>D1169</f>
        <v>2.68983142700196</v>
      </c>
    </row>
    <row r="1170" spans="1:8">
      <c r="A1170" t="s">
        <v>24</v>
      </c>
      <c r="B1170">
        <v>2023</v>
      </c>
      <c r="C1170" t="s">
        <v>9</v>
      </c>
      <c r="D1170">
        <v>24.2863611328125</v>
      </c>
      <c r="E1170" s="2" t="s">
        <v>10</v>
      </c>
      <c r="F1170">
        <f>D1170</f>
        <v>24.2863611328125</v>
      </c>
      <c r="G1170" s="3">
        <f>F1170/100000</f>
        <v>0.000242863611328125</v>
      </c>
      <c r="H1170" s="4">
        <f>(G1170*100)/$G$1179</f>
        <v>0.0171071614458971</v>
      </c>
    </row>
    <row r="1171" spans="1:8">
      <c r="A1171" t="s">
        <v>24</v>
      </c>
      <c r="B1171">
        <v>2023</v>
      </c>
      <c r="C1171" t="s">
        <v>11</v>
      </c>
      <c r="D1171">
        <v>25091.1833457887</v>
      </c>
      <c r="E1171" t="s">
        <v>12</v>
      </c>
      <c r="F1171">
        <f>D1171</f>
        <v>25091.1833457887</v>
      </c>
      <c r="G1171" s="5">
        <f>F1171/100000</f>
        <v>0.250911833457887</v>
      </c>
      <c r="H1171" s="4">
        <f>(G1171*100)/$G$1179</f>
        <v>17.6740731976138</v>
      </c>
    </row>
    <row r="1172" spans="1:9">
      <c r="A1172" t="s">
        <v>24</v>
      </c>
      <c r="B1172">
        <v>2023</v>
      </c>
      <c r="C1172" t="s">
        <v>13</v>
      </c>
      <c r="D1172">
        <v>26408.9702206419</v>
      </c>
      <c r="E1172" t="s">
        <v>8</v>
      </c>
      <c r="F1172">
        <f>SUM(D1177+D1172+D1173+D1174+D1175+D1176)</f>
        <v>113394.56428543</v>
      </c>
      <c r="G1172" s="3">
        <f>F1172/100000</f>
        <v>1.1339456428543</v>
      </c>
      <c r="H1172" s="4">
        <f>(G1172*100)/$G$1179</f>
        <v>79.8744244849887</v>
      </c>
      <c r="I1172" s="4">
        <f>((D1172/100000)*100)/G1179</f>
        <v>18.6023140607104</v>
      </c>
    </row>
    <row r="1173" spans="1:9">
      <c r="A1173" t="s">
        <v>24</v>
      </c>
      <c r="B1173">
        <v>2023</v>
      </c>
      <c r="C1173" t="s">
        <v>15</v>
      </c>
      <c r="D1173">
        <v>1172.78807213745</v>
      </c>
      <c r="E1173" t="s">
        <v>8</v>
      </c>
      <c r="F1173" s="3">
        <f>D1173/100000</f>
        <v>0.0117278807213745</v>
      </c>
      <c r="H1173" s="4"/>
      <c r="I1173" s="4">
        <f>(F1173*100)/G1179</f>
        <v>0.826104609997385</v>
      </c>
    </row>
    <row r="1174" spans="1:8">
      <c r="A1174" t="s">
        <v>24</v>
      </c>
      <c r="B1174">
        <v>2023</v>
      </c>
      <c r="C1174" t="s">
        <v>16</v>
      </c>
      <c r="D1174">
        <v>532.314166076659</v>
      </c>
      <c r="E1174" t="s">
        <v>8</v>
      </c>
      <c r="H1174" s="4"/>
    </row>
    <row r="1175" spans="1:9">
      <c r="A1175" t="s">
        <v>24</v>
      </c>
      <c r="B1175">
        <v>2023</v>
      </c>
      <c r="C1175" t="s">
        <v>18</v>
      </c>
      <c r="D1175">
        <v>4312.54265788572</v>
      </c>
      <c r="E1175" t="s">
        <v>8</v>
      </c>
      <c r="F1175">
        <f>D1175/100000</f>
        <v>0.0431254265788572</v>
      </c>
      <c r="H1175" s="4"/>
      <c r="I1175" s="4">
        <f>(F1175*100)/G1179</f>
        <v>3.03772817538703</v>
      </c>
    </row>
    <row r="1176" spans="1:8">
      <c r="A1176" t="s">
        <v>24</v>
      </c>
      <c r="B1176">
        <v>2023</v>
      </c>
      <c r="C1176" t="s">
        <v>19</v>
      </c>
      <c r="D1176">
        <v>194.887412457275</v>
      </c>
      <c r="E1176" t="s">
        <v>8</v>
      </c>
      <c r="F1176" s="3"/>
      <c r="G1176" s="3"/>
      <c r="H1176" s="4"/>
    </row>
    <row r="1177" spans="1:9">
      <c r="A1177" t="s">
        <v>24</v>
      </c>
      <c r="B1177">
        <v>2023</v>
      </c>
      <c r="C1177" t="s">
        <v>20</v>
      </c>
      <c r="D1177">
        <v>80773.0617562306</v>
      </c>
      <c r="E1177" t="s">
        <v>8</v>
      </c>
      <c r="F1177" s="3">
        <f>D1177/100000</f>
        <v>0.807730617562306</v>
      </c>
      <c r="H1177" s="4"/>
      <c r="I1177" s="4">
        <f>(F1177*100)/G1179</f>
        <v>56.8960413783994</v>
      </c>
    </row>
    <row r="1178" spans="1:8">
      <c r="A1178" t="s">
        <v>24</v>
      </c>
      <c r="B1178">
        <v>2023</v>
      </c>
      <c r="C1178" t="s">
        <v>21</v>
      </c>
      <c r="D1178">
        <v>3456.01461027831</v>
      </c>
      <c r="E1178" t="s">
        <v>17</v>
      </c>
      <c r="F1178">
        <f>D1178</f>
        <v>3456.01461027831</v>
      </c>
      <c r="G1178" s="3">
        <f>F1178/100000</f>
        <v>0.0345601461027831</v>
      </c>
      <c r="H1178" s="4">
        <f>(G1178*100)/$G$824</f>
        <v>2.44570854487361</v>
      </c>
    </row>
    <row r="1179" spans="7:8">
      <c r="G1179" s="3">
        <f>SUM(G1170:G1178)</f>
        <v>1.41966048602629</v>
      </c>
      <c r="H1179" s="4">
        <f>SUM(H1170:H1178)</f>
        <v>100.011313388922</v>
      </c>
    </row>
    <row r="1181" spans="1:9">
      <c r="A1181" t="s">
        <v>25</v>
      </c>
      <c r="B1181">
        <v>1985</v>
      </c>
      <c r="C1181" t="s">
        <v>7</v>
      </c>
      <c r="D1181">
        <v>1089.12304957275</v>
      </c>
      <c r="E1181" t="s">
        <v>8</v>
      </c>
      <c r="F1181">
        <f>D1181/100000</f>
        <v>0.0108912304957275</v>
      </c>
      <c r="G1181" s="3"/>
      <c r="I1181" s="3">
        <f>(F1181*100)/G1183</f>
        <v>2.48796596273327</v>
      </c>
    </row>
    <row r="1182" spans="1:8">
      <c r="A1182" t="s">
        <v>25</v>
      </c>
      <c r="B1182">
        <v>1985</v>
      </c>
      <c r="C1182" t="s">
        <v>9</v>
      </c>
      <c r="D1182">
        <v>4782.63095166034</v>
      </c>
      <c r="E1182" s="2" t="s">
        <v>10</v>
      </c>
      <c r="F1182">
        <f>D1182</f>
        <v>4782.63095166034</v>
      </c>
      <c r="G1182" s="3">
        <f>F1182/100000</f>
        <v>0.0478263095166034</v>
      </c>
      <c r="H1182" s="4">
        <f>(G1182*100)/$G$1192</f>
        <v>0.720832849847124</v>
      </c>
    </row>
    <row r="1183" spans="1:8">
      <c r="A1183" t="s">
        <v>25</v>
      </c>
      <c r="B1183">
        <v>1985</v>
      </c>
      <c r="C1183" t="s">
        <v>11</v>
      </c>
      <c r="D1183">
        <v>43775.6410612725</v>
      </c>
      <c r="E1183" t="s">
        <v>12</v>
      </c>
      <c r="F1183">
        <f>D1183</f>
        <v>43775.6410612725</v>
      </c>
      <c r="G1183" s="5">
        <f>F1183/100000</f>
        <v>0.437756410612725</v>
      </c>
      <c r="H1183" s="4">
        <f>(G1183*100)/$G$1192</f>
        <v>6.5978162268881</v>
      </c>
    </row>
    <row r="1184" spans="1:8">
      <c r="A1184" t="s">
        <v>25</v>
      </c>
      <c r="B1184">
        <v>1985</v>
      </c>
      <c r="C1184" t="s">
        <v>13</v>
      </c>
      <c r="D1184">
        <v>86010.5670546821</v>
      </c>
      <c r="E1184" t="s">
        <v>8</v>
      </c>
      <c r="F1184">
        <f>SUM(D1184+D1185+D1186+D1187+D1188+D1189+D1190+D1181)</f>
        <v>609926.66104306</v>
      </c>
      <c r="G1184" s="3">
        <f>F1184/100000</f>
        <v>6.0992666104306</v>
      </c>
      <c r="H1184" s="4">
        <f>(G1184*100)/$G$1192</f>
        <v>91.9274720799395</v>
      </c>
    </row>
    <row r="1185" spans="1:8">
      <c r="A1185" t="s">
        <v>25</v>
      </c>
      <c r="B1185">
        <v>1985</v>
      </c>
      <c r="C1185" t="s">
        <v>14</v>
      </c>
      <c r="D1185">
        <v>233.824355889892</v>
      </c>
      <c r="E1185" t="s">
        <v>8</v>
      </c>
      <c r="H1185" s="4"/>
    </row>
    <row r="1186" spans="1:9">
      <c r="A1186" t="s">
        <v>25</v>
      </c>
      <c r="B1186">
        <v>1985</v>
      </c>
      <c r="C1186" t="s">
        <v>15</v>
      </c>
      <c r="D1186">
        <v>257709.346666309</v>
      </c>
      <c r="E1186" t="s">
        <v>8</v>
      </c>
      <c r="F1186">
        <f>D1186/100000</f>
        <v>2.57709346666309</v>
      </c>
      <c r="H1186" s="4"/>
      <c r="I1186" s="3">
        <f>(F1186*100)/G1192</f>
        <v>38.8416678324774</v>
      </c>
    </row>
    <row r="1187" spans="1:8">
      <c r="A1187" t="s">
        <v>25</v>
      </c>
      <c r="B1187">
        <v>1985</v>
      </c>
      <c r="C1187" t="s">
        <v>16</v>
      </c>
      <c r="D1187">
        <v>343.679120220947</v>
      </c>
      <c r="E1187" t="s">
        <v>8</v>
      </c>
      <c r="H1187" s="4"/>
    </row>
    <row r="1188" spans="1:9">
      <c r="A1188" t="s">
        <v>25</v>
      </c>
      <c r="B1188">
        <v>1985</v>
      </c>
      <c r="C1188" t="s">
        <v>18</v>
      </c>
      <c r="D1188">
        <v>78235.2580991218</v>
      </c>
      <c r="E1188" t="s">
        <v>8</v>
      </c>
      <c r="F1188">
        <f>D1188/100000</f>
        <v>0.782352580991218</v>
      </c>
      <c r="G1188" s="3"/>
      <c r="H1188" s="4"/>
      <c r="I1188" s="3">
        <f>(F1188*100)/G1192</f>
        <v>11.7915316118082</v>
      </c>
    </row>
    <row r="1189" spans="1:8">
      <c r="A1189" t="s">
        <v>25</v>
      </c>
      <c r="B1189">
        <v>1985</v>
      </c>
      <c r="C1189" t="s">
        <v>19</v>
      </c>
      <c r="D1189">
        <v>881.947278356931</v>
      </c>
      <c r="E1189" t="s">
        <v>8</v>
      </c>
      <c r="H1189" s="4"/>
    </row>
    <row r="1190" spans="1:9">
      <c r="A1190" t="s">
        <v>25</v>
      </c>
      <c r="B1190">
        <v>1985</v>
      </c>
      <c r="C1190" t="s">
        <v>20</v>
      </c>
      <c r="D1190">
        <v>185422.915418907</v>
      </c>
      <c r="E1190" t="s">
        <v>8</v>
      </c>
      <c r="F1190">
        <f>D1190/100000</f>
        <v>1.85422915418907</v>
      </c>
      <c r="H1190" s="4"/>
      <c r="I1190" s="3">
        <f>(F1190*100)/G1192</f>
        <v>27.9467368273465</v>
      </c>
    </row>
    <row r="1191" spans="1:8">
      <c r="A1191" t="s">
        <v>25</v>
      </c>
      <c r="B1191">
        <v>1985</v>
      </c>
      <c r="C1191" t="s">
        <v>21</v>
      </c>
      <c r="D1191">
        <v>5001.88676286619</v>
      </c>
      <c r="E1191" t="s">
        <v>17</v>
      </c>
      <c r="F1191">
        <f>D1191</f>
        <v>5001.88676286619</v>
      </c>
      <c r="G1191" s="3">
        <f>F1191/100000</f>
        <v>0.0500188676286619</v>
      </c>
      <c r="H1191" s="4">
        <f>(G1191*100)/$G$1192</f>
        <v>0.753878843325293</v>
      </c>
    </row>
    <row r="1192" spans="1:8">
      <c r="A1192" t="s">
        <v>25</v>
      </c>
      <c r="B1192">
        <v>1986</v>
      </c>
      <c r="C1192" t="s">
        <v>7</v>
      </c>
      <c r="D1192">
        <v>1192.19443329468</v>
      </c>
      <c r="G1192" s="3">
        <f>SUM(G1182:G1191)</f>
        <v>6.63486819818859</v>
      </c>
      <c r="H1192" s="4">
        <f>SUM(H1182:H1191)</f>
        <v>100</v>
      </c>
    </row>
    <row r="1193" spans="1:4">
      <c r="A1193" t="s">
        <v>25</v>
      </c>
      <c r="B1193">
        <v>1986</v>
      </c>
      <c r="C1193" t="s">
        <v>9</v>
      </c>
      <c r="D1193">
        <v>4783.77563711566</v>
      </c>
    </row>
    <row r="1194" spans="1:4">
      <c r="A1194" t="s">
        <v>25</v>
      </c>
      <c r="B1194">
        <v>1986</v>
      </c>
      <c r="C1194" t="s">
        <v>11</v>
      </c>
      <c r="D1194">
        <v>42900.6389863577</v>
      </c>
    </row>
    <row r="1195" spans="1:4">
      <c r="A1195" t="s">
        <v>25</v>
      </c>
      <c r="B1195">
        <v>1986</v>
      </c>
      <c r="C1195" t="s">
        <v>13</v>
      </c>
      <c r="D1195">
        <v>85330.8148856635</v>
      </c>
    </row>
    <row r="1196" spans="1:4">
      <c r="A1196" t="s">
        <v>25</v>
      </c>
      <c r="B1196">
        <v>1986</v>
      </c>
      <c r="C1196" t="s">
        <v>14</v>
      </c>
      <c r="D1196">
        <v>247.014522338867</v>
      </c>
    </row>
    <row r="1197" spans="1:4">
      <c r="A1197" t="s">
        <v>25</v>
      </c>
      <c r="B1197">
        <v>1986</v>
      </c>
      <c r="C1197" t="s">
        <v>15</v>
      </c>
      <c r="D1197">
        <v>138374.774740188</v>
      </c>
    </row>
    <row r="1198" spans="1:4">
      <c r="A1198" t="s">
        <v>25</v>
      </c>
      <c r="B1198">
        <v>1986</v>
      </c>
      <c r="C1198" t="s">
        <v>16</v>
      </c>
      <c r="D1198">
        <v>188.859257403564</v>
      </c>
    </row>
    <row r="1199" spans="1:4">
      <c r="A1199" t="s">
        <v>25</v>
      </c>
      <c r="B1199">
        <v>1986</v>
      </c>
      <c r="C1199" t="s">
        <v>18</v>
      </c>
      <c r="D1199">
        <v>80041.8785988239</v>
      </c>
    </row>
    <row r="1200" spans="1:4">
      <c r="A1200" t="s">
        <v>25</v>
      </c>
      <c r="B1200">
        <v>1986</v>
      </c>
      <c r="C1200" t="s">
        <v>19</v>
      </c>
      <c r="D1200">
        <v>936.75277630615</v>
      </c>
    </row>
    <row r="1201" spans="1:4">
      <c r="A1201" t="s">
        <v>25</v>
      </c>
      <c r="B1201">
        <v>1986</v>
      </c>
      <c r="C1201" t="s">
        <v>20</v>
      </c>
      <c r="D1201">
        <v>303749.0372438</v>
      </c>
    </row>
    <row r="1202" spans="1:4">
      <c r="A1202" t="s">
        <v>25</v>
      </c>
      <c r="B1202">
        <v>1986</v>
      </c>
      <c r="C1202" t="s">
        <v>21</v>
      </c>
      <c r="D1202">
        <v>5602.36556710204</v>
      </c>
    </row>
    <row r="1203" spans="1:4">
      <c r="A1203" t="s">
        <v>25</v>
      </c>
      <c r="B1203">
        <v>1987</v>
      </c>
      <c r="C1203" t="s">
        <v>7</v>
      </c>
      <c r="D1203">
        <v>1176.92385974731</v>
      </c>
    </row>
    <row r="1204" spans="1:4">
      <c r="A1204" t="s">
        <v>25</v>
      </c>
      <c r="B1204">
        <v>1987</v>
      </c>
      <c r="C1204" t="s">
        <v>9</v>
      </c>
      <c r="D1204">
        <v>4788.54586311054</v>
      </c>
    </row>
    <row r="1205" spans="1:4">
      <c r="A1205" t="s">
        <v>25</v>
      </c>
      <c r="B1205">
        <v>1987</v>
      </c>
      <c r="C1205" t="s">
        <v>11</v>
      </c>
      <c r="D1205">
        <v>42561.5530818167</v>
      </c>
    </row>
    <row r="1206" spans="1:4">
      <c r="A1206" t="s">
        <v>25</v>
      </c>
      <c r="B1206">
        <v>1987</v>
      </c>
      <c r="C1206" t="s">
        <v>13</v>
      </c>
      <c r="D1206">
        <v>85145.0643503301</v>
      </c>
    </row>
    <row r="1207" spans="1:4">
      <c r="A1207" t="s">
        <v>25</v>
      </c>
      <c r="B1207">
        <v>1987</v>
      </c>
      <c r="C1207" t="s">
        <v>14</v>
      </c>
      <c r="D1207">
        <v>198.308864556885</v>
      </c>
    </row>
    <row r="1208" spans="1:4">
      <c r="A1208" t="s">
        <v>25</v>
      </c>
      <c r="B1208">
        <v>1987</v>
      </c>
      <c r="C1208" t="s">
        <v>15</v>
      </c>
      <c r="D1208">
        <v>81391.0248150882</v>
      </c>
    </row>
    <row r="1209" spans="1:4">
      <c r="A1209" t="s">
        <v>25</v>
      </c>
      <c r="B1209">
        <v>1987</v>
      </c>
      <c r="C1209" t="s">
        <v>16</v>
      </c>
      <c r="D1209">
        <v>162.081079229736</v>
      </c>
    </row>
    <row r="1210" spans="1:4">
      <c r="A1210" t="s">
        <v>25</v>
      </c>
      <c r="B1210">
        <v>1987</v>
      </c>
      <c r="C1210" t="s">
        <v>18</v>
      </c>
      <c r="D1210">
        <v>79501.6295843517</v>
      </c>
    </row>
    <row r="1211" spans="1:4">
      <c r="A1211" t="s">
        <v>25</v>
      </c>
      <c r="B1211">
        <v>1987</v>
      </c>
      <c r="C1211" t="s">
        <v>19</v>
      </c>
      <c r="D1211">
        <v>940.353726385496</v>
      </c>
    </row>
    <row r="1212" spans="1:4">
      <c r="A1212" t="s">
        <v>25</v>
      </c>
      <c r="B1212">
        <v>1987</v>
      </c>
      <c r="C1212" t="s">
        <v>20</v>
      </c>
      <c r="D1212">
        <v>361655.651410929</v>
      </c>
    </row>
    <row r="1213" spans="1:4">
      <c r="A1213" t="s">
        <v>25</v>
      </c>
      <c r="B1213">
        <v>1987</v>
      </c>
      <c r="C1213" t="s">
        <v>21</v>
      </c>
      <c r="D1213">
        <v>5794.72218747559</v>
      </c>
    </row>
    <row r="1214" spans="1:4">
      <c r="A1214" t="s">
        <v>25</v>
      </c>
      <c r="B1214">
        <v>1988</v>
      </c>
      <c r="C1214" t="s">
        <v>7</v>
      </c>
      <c r="D1214">
        <v>1096.54904171142</v>
      </c>
    </row>
    <row r="1215" spans="1:4">
      <c r="A1215" t="s">
        <v>25</v>
      </c>
      <c r="B1215">
        <v>1988</v>
      </c>
      <c r="C1215" t="s">
        <v>9</v>
      </c>
      <c r="D1215">
        <v>4736.88071995253</v>
      </c>
    </row>
    <row r="1216" spans="1:4">
      <c r="A1216" t="s">
        <v>25</v>
      </c>
      <c r="B1216">
        <v>1988</v>
      </c>
      <c r="C1216" t="s">
        <v>11</v>
      </c>
      <c r="D1216">
        <v>42939.206906774</v>
      </c>
    </row>
    <row r="1217" spans="1:4">
      <c r="A1217" t="s">
        <v>25</v>
      </c>
      <c r="B1217">
        <v>1988</v>
      </c>
      <c r="C1217" t="s">
        <v>13</v>
      </c>
      <c r="D1217">
        <v>83654.3249050541</v>
      </c>
    </row>
    <row r="1218" spans="1:4">
      <c r="A1218" t="s">
        <v>25</v>
      </c>
      <c r="B1218">
        <v>1988</v>
      </c>
      <c r="C1218" t="s">
        <v>14</v>
      </c>
      <c r="D1218">
        <v>60.3446792663574</v>
      </c>
    </row>
    <row r="1219" spans="1:4">
      <c r="A1219" t="s">
        <v>25</v>
      </c>
      <c r="B1219">
        <v>1988</v>
      </c>
      <c r="C1219" t="s">
        <v>15</v>
      </c>
      <c r="D1219">
        <v>62480.1782004211</v>
      </c>
    </row>
    <row r="1220" spans="1:4">
      <c r="A1220" t="s">
        <v>25</v>
      </c>
      <c r="B1220">
        <v>1988</v>
      </c>
      <c r="C1220" t="s">
        <v>16</v>
      </c>
      <c r="D1220">
        <v>140.891734771728</v>
      </c>
    </row>
    <row r="1221" spans="1:4">
      <c r="A1221" t="s">
        <v>25</v>
      </c>
      <c r="B1221">
        <v>1988</v>
      </c>
      <c r="C1221" t="s">
        <v>18</v>
      </c>
      <c r="D1221">
        <v>78536.4585533033</v>
      </c>
    </row>
    <row r="1222" spans="1:4">
      <c r="A1222" t="s">
        <v>25</v>
      </c>
      <c r="B1222">
        <v>1988</v>
      </c>
      <c r="C1222" t="s">
        <v>19</v>
      </c>
      <c r="D1222">
        <v>1006.1606600647</v>
      </c>
    </row>
    <row r="1223" spans="1:4">
      <c r="A1223" t="s">
        <v>25</v>
      </c>
      <c r="B1223">
        <v>1988</v>
      </c>
      <c r="C1223" t="s">
        <v>20</v>
      </c>
      <c r="D1223">
        <v>382645.249220095</v>
      </c>
    </row>
    <row r="1224" spans="1:4">
      <c r="A1224" t="s">
        <v>25</v>
      </c>
      <c r="B1224">
        <v>1988</v>
      </c>
      <c r="C1224" t="s">
        <v>21</v>
      </c>
      <c r="D1224">
        <v>6015.36386446534</v>
      </c>
    </row>
    <row r="1225" spans="1:4">
      <c r="A1225" t="s">
        <v>25</v>
      </c>
      <c r="B1225">
        <v>1989</v>
      </c>
      <c r="C1225" t="s">
        <v>7</v>
      </c>
      <c r="D1225">
        <v>950.351917980954</v>
      </c>
    </row>
    <row r="1226" spans="1:4">
      <c r="A1226" t="s">
        <v>25</v>
      </c>
      <c r="B1226">
        <v>1989</v>
      </c>
      <c r="C1226" t="s">
        <v>9</v>
      </c>
      <c r="D1226">
        <v>4830.4234775209</v>
      </c>
    </row>
    <row r="1227" spans="1:4">
      <c r="A1227" t="s">
        <v>25</v>
      </c>
      <c r="B1227">
        <v>1989</v>
      </c>
      <c r="C1227" t="s">
        <v>11</v>
      </c>
      <c r="D1227">
        <v>43501.2816284415</v>
      </c>
    </row>
    <row r="1228" spans="1:4">
      <c r="A1228" t="s">
        <v>25</v>
      </c>
      <c r="B1228">
        <v>1989</v>
      </c>
      <c r="C1228" t="s">
        <v>13</v>
      </c>
      <c r="D1228">
        <v>81275.2922126041</v>
      </c>
    </row>
    <row r="1229" spans="1:4">
      <c r="A1229" t="s">
        <v>25</v>
      </c>
      <c r="B1229">
        <v>1989</v>
      </c>
      <c r="C1229" t="s">
        <v>14</v>
      </c>
      <c r="D1229">
        <v>40.0312520996093</v>
      </c>
    </row>
    <row r="1230" spans="1:4">
      <c r="A1230" t="s">
        <v>25</v>
      </c>
      <c r="B1230">
        <v>1989</v>
      </c>
      <c r="C1230" t="s">
        <v>15</v>
      </c>
      <c r="D1230">
        <v>76404.946291601</v>
      </c>
    </row>
    <row r="1231" spans="1:4">
      <c r="A1231" t="s">
        <v>25</v>
      </c>
      <c r="B1231">
        <v>1989</v>
      </c>
      <c r="C1231" t="s">
        <v>16</v>
      </c>
      <c r="D1231">
        <v>125.408626501465</v>
      </c>
    </row>
    <row r="1232" spans="1:4">
      <c r="A1232" t="s">
        <v>25</v>
      </c>
      <c r="B1232">
        <v>1989</v>
      </c>
      <c r="C1232" t="s">
        <v>18</v>
      </c>
      <c r="D1232">
        <v>76382.8224700395</v>
      </c>
    </row>
    <row r="1233" spans="1:4">
      <c r="A1233" t="s">
        <v>25</v>
      </c>
      <c r="B1233">
        <v>1989</v>
      </c>
      <c r="C1233" t="s">
        <v>19</v>
      </c>
      <c r="D1233">
        <v>1166.74242062988</v>
      </c>
    </row>
    <row r="1234" spans="1:4">
      <c r="A1234" t="s">
        <v>25</v>
      </c>
      <c r="B1234">
        <v>1989</v>
      </c>
      <c r="C1234" t="s">
        <v>20</v>
      </c>
      <c r="D1234">
        <v>372468.226098823</v>
      </c>
    </row>
    <row r="1235" spans="1:4">
      <c r="A1235" t="s">
        <v>25</v>
      </c>
      <c r="B1235">
        <v>1989</v>
      </c>
      <c r="C1235" t="s">
        <v>21</v>
      </c>
      <c r="D1235">
        <v>6218.99083419191</v>
      </c>
    </row>
    <row r="1236" spans="1:4">
      <c r="A1236" t="s">
        <v>25</v>
      </c>
      <c r="B1236">
        <v>1990</v>
      </c>
      <c r="C1236" t="s">
        <v>7</v>
      </c>
      <c r="D1236">
        <v>684.226148510742</v>
      </c>
    </row>
    <row r="1237" spans="1:4">
      <c r="A1237" t="s">
        <v>25</v>
      </c>
      <c r="B1237">
        <v>1990</v>
      </c>
      <c r="C1237" t="s">
        <v>9</v>
      </c>
      <c r="D1237">
        <v>4860.09352285172</v>
      </c>
    </row>
    <row r="1238" spans="1:4">
      <c r="A1238" t="s">
        <v>25</v>
      </c>
      <c r="B1238">
        <v>1990</v>
      </c>
      <c r="C1238" t="s">
        <v>11</v>
      </c>
      <c r="D1238">
        <v>45731.0679822136</v>
      </c>
    </row>
    <row r="1239" spans="1:4">
      <c r="A1239" t="s">
        <v>25</v>
      </c>
      <c r="B1239">
        <v>1990</v>
      </c>
      <c r="C1239" t="s">
        <v>13</v>
      </c>
      <c r="D1239">
        <v>76358.499992865</v>
      </c>
    </row>
    <row r="1240" spans="1:4">
      <c r="A1240" t="s">
        <v>25</v>
      </c>
      <c r="B1240">
        <v>1990</v>
      </c>
      <c r="C1240" t="s">
        <v>14</v>
      </c>
      <c r="D1240">
        <v>19.4864328552246</v>
      </c>
    </row>
    <row r="1241" spans="1:4">
      <c r="A1241" t="s">
        <v>25</v>
      </c>
      <c r="B1241">
        <v>1990</v>
      </c>
      <c r="C1241" t="s">
        <v>15</v>
      </c>
      <c r="D1241">
        <v>92962.5019547609</v>
      </c>
    </row>
    <row r="1242" spans="1:4">
      <c r="A1242" t="s">
        <v>25</v>
      </c>
      <c r="B1242">
        <v>1990</v>
      </c>
      <c r="C1242" t="s">
        <v>16</v>
      </c>
      <c r="D1242">
        <v>110.324066796875</v>
      </c>
    </row>
    <row r="1243" spans="1:4">
      <c r="A1243" t="s">
        <v>25</v>
      </c>
      <c r="B1243">
        <v>1990</v>
      </c>
      <c r="C1243" t="s">
        <v>18</v>
      </c>
      <c r="D1243">
        <v>74376.840992085</v>
      </c>
    </row>
    <row r="1244" spans="1:4">
      <c r="A1244" t="s">
        <v>25</v>
      </c>
      <c r="B1244">
        <v>1990</v>
      </c>
      <c r="C1244" t="s">
        <v>19</v>
      </c>
      <c r="D1244">
        <v>1210.89664163208</v>
      </c>
    </row>
    <row r="1245" spans="1:4">
      <c r="A1245" t="s">
        <v>25</v>
      </c>
      <c r="B1245">
        <v>1990</v>
      </c>
      <c r="C1245" t="s">
        <v>20</v>
      </c>
      <c r="D1245">
        <v>360725.890988326</v>
      </c>
    </row>
    <row r="1246" spans="1:4">
      <c r="A1246" t="s">
        <v>25</v>
      </c>
      <c r="B1246">
        <v>1990</v>
      </c>
      <c r="C1246" t="s">
        <v>21</v>
      </c>
      <c r="D1246">
        <v>6340.25582850954</v>
      </c>
    </row>
    <row r="1247" spans="1:4">
      <c r="A1247" t="s">
        <v>25</v>
      </c>
      <c r="B1247">
        <v>1991</v>
      </c>
      <c r="C1247" t="s">
        <v>7</v>
      </c>
      <c r="D1247">
        <v>501.034851324463</v>
      </c>
    </row>
    <row r="1248" spans="1:4">
      <c r="A1248" t="s">
        <v>25</v>
      </c>
      <c r="B1248">
        <v>1991</v>
      </c>
      <c r="C1248" t="s">
        <v>9</v>
      </c>
      <c r="D1248">
        <v>4881.06409317643</v>
      </c>
    </row>
    <row r="1249" spans="1:4">
      <c r="A1249" t="s">
        <v>25</v>
      </c>
      <c r="B1249">
        <v>1991</v>
      </c>
      <c r="C1249" t="s">
        <v>11</v>
      </c>
      <c r="D1249">
        <v>47153.1152891411</v>
      </c>
    </row>
    <row r="1250" spans="1:4">
      <c r="A1250" t="s">
        <v>25</v>
      </c>
      <c r="B1250">
        <v>1991</v>
      </c>
      <c r="C1250" t="s">
        <v>13</v>
      </c>
      <c r="D1250">
        <v>71030.6615731137</v>
      </c>
    </row>
    <row r="1251" spans="1:4">
      <c r="A1251" t="s">
        <v>25</v>
      </c>
      <c r="B1251">
        <v>1991</v>
      </c>
      <c r="C1251" t="s">
        <v>14</v>
      </c>
      <c r="D1251">
        <v>4.2432553894043</v>
      </c>
    </row>
    <row r="1252" spans="1:4">
      <c r="A1252" t="s">
        <v>25</v>
      </c>
      <c r="B1252">
        <v>1991</v>
      </c>
      <c r="C1252" t="s">
        <v>15</v>
      </c>
      <c r="D1252">
        <v>136659.070429316</v>
      </c>
    </row>
    <row r="1253" spans="1:4">
      <c r="A1253" t="s">
        <v>25</v>
      </c>
      <c r="B1253">
        <v>1991</v>
      </c>
      <c r="C1253" t="s">
        <v>16</v>
      </c>
      <c r="D1253">
        <v>103.618690551758</v>
      </c>
    </row>
    <row r="1254" spans="1:4">
      <c r="A1254" t="s">
        <v>25</v>
      </c>
      <c r="B1254">
        <v>1991</v>
      </c>
      <c r="C1254" t="s">
        <v>18</v>
      </c>
      <c r="D1254">
        <v>71998.6534232617</v>
      </c>
    </row>
    <row r="1255" spans="1:4">
      <c r="A1255" t="s">
        <v>25</v>
      </c>
      <c r="B1255">
        <v>1991</v>
      </c>
      <c r="C1255" t="s">
        <v>19</v>
      </c>
      <c r="D1255">
        <v>1339.95066174316</v>
      </c>
    </row>
    <row r="1256" spans="1:4">
      <c r="A1256" t="s">
        <v>25</v>
      </c>
      <c r="B1256">
        <v>1991</v>
      </c>
      <c r="C1256" t="s">
        <v>20</v>
      </c>
      <c r="D1256">
        <v>323218.274548426</v>
      </c>
    </row>
    <row r="1257" spans="1:4">
      <c r="A1257" t="s">
        <v>25</v>
      </c>
      <c r="B1257">
        <v>1991</v>
      </c>
      <c r="C1257" t="s">
        <v>21</v>
      </c>
      <c r="D1257">
        <v>6466.062606012</v>
      </c>
    </row>
    <row r="1258" spans="1:4">
      <c r="A1258" t="s">
        <v>25</v>
      </c>
      <c r="B1258">
        <v>1992</v>
      </c>
      <c r="C1258" t="s">
        <v>7</v>
      </c>
      <c r="D1258">
        <v>443.9907100708</v>
      </c>
    </row>
    <row r="1259" spans="1:4">
      <c r="A1259" t="s">
        <v>25</v>
      </c>
      <c r="B1259">
        <v>1992</v>
      </c>
      <c r="C1259" t="s">
        <v>9</v>
      </c>
      <c r="D1259">
        <v>4990.41694536147</v>
      </c>
    </row>
    <row r="1260" spans="1:4">
      <c r="A1260" t="s">
        <v>25</v>
      </c>
      <c r="B1260">
        <v>1992</v>
      </c>
      <c r="C1260" t="s">
        <v>11</v>
      </c>
      <c r="D1260">
        <v>47691.9980558647</v>
      </c>
    </row>
    <row r="1261" spans="1:4">
      <c r="A1261" t="s">
        <v>25</v>
      </c>
      <c r="B1261">
        <v>1992</v>
      </c>
      <c r="C1261" t="s">
        <v>13</v>
      </c>
      <c r="D1261">
        <v>69155.0559490537</v>
      </c>
    </row>
    <row r="1262" spans="1:4">
      <c r="A1262" t="s">
        <v>25</v>
      </c>
      <c r="B1262">
        <v>1992</v>
      </c>
      <c r="C1262" t="s">
        <v>14</v>
      </c>
      <c r="D1262">
        <v>1.79521459350586</v>
      </c>
    </row>
    <row r="1263" spans="1:4">
      <c r="A1263" t="s">
        <v>25</v>
      </c>
      <c r="B1263">
        <v>1992</v>
      </c>
      <c r="C1263" t="s">
        <v>15</v>
      </c>
      <c r="D1263">
        <v>140592.080819733</v>
      </c>
    </row>
    <row r="1264" spans="1:4">
      <c r="A1264" t="s">
        <v>25</v>
      </c>
      <c r="B1264">
        <v>1992</v>
      </c>
      <c r="C1264" t="s">
        <v>16</v>
      </c>
      <c r="D1264">
        <v>101.164394488525</v>
      </c>
    </row>
    <row r="1265" spans="1:4">
      <c r="A1265" t="s">
        <v>25</v>
      </c>
      <c r="B1265">
        <v>1992</v>
      </c>
      <c r="C1265" t="s">
        <v>18</v>
      </c>
      <c r="D1265">
        <v>71532.2923512218</v>
      </c>
    </row>
    <row r="1266" spans="1:4">
      <c r="A1266" t="s">
        <v>25</v>
      </c>
      <c r="B1266">
        <v>1992</v>
      </c>
      <c r="C1266" t="s">
        <v>19</v>
      </c>
      <c r="D1266">
        <v>1287.95860281372</v>
      </c>
    </row>
    <row r="1267" spans="1:4">
      <c r="A1267" t="s">
        <v>25</v>
      </c>
      <c r="B1267">
        <v>1992</v>
      </c>
      <c r="C1267" t="s">
        <v>20</v>
      </c>
      <c r="D1267">
        <v>321000.351878509</v>
      </c>
    </row>
    <row r="1268" spans="1:4">
      <c r="A1268" t="s">
        <v>25</v>
      </c>
      <c r="B1268">
        <v>1992</v>
      </c>
      <c r="C1268" t="s">
        <v>21</v>
      </c>
      <c r="D1268">
        <v>6535.50943204349</v>
      </c>
    </row>
    <row r="1269" spans="1:4">
      <c r="A1269" t="s">
        <v>25</v>
      </c>
      <c r="B1269">
        <v>1993</v>
      </c>
      <c r="C1269" t="s">
        <v>7</v>
      </c>
      <c r="D1269">
        <v>399.830720648193</v>
      </c>
    </row>
    <row r="1270" spans="1:4">
      <c r="A1270" t="s">
        <v>25</v>
      </c>
      <c r="B1270">
        <v>1993</v>
      </c>
      <c r="C1270" t="s">
        <v>9</v>
      </c>
      <c r="D1270">
        <v>5000.01790916152</v>
      </c>
    </row>
    <row r="1271" spans="1:4">
      <c r="A1271" t="s">
        <v>25</v>
      </c>
      <c r="B1271">
        <v>1993</v>
      </c>
      <c r="C1271" t="s">
        <v>11</v>
      </c>
      <c r="D1271">
        <v>47960.7581600942</v>
      </c>
    </row>
    <row r="1272" spans="1:4">
      <c r="A1272" t="s">
        <v>25</v>
      </c>
      <c r="B1272">
        <v>1993</v>
      </c>
      <c r="C1272" t="s">
        <v>13</v>
      </c>
      <c r="D1272">
        <v>68059.5709440486</v>
      </c>
    </row>
    <row r="1273" spans="1:4">
      <c r="A1273" t="s">
        <v>25</v>
      </c>
      <c r="B1273">
        <v>1993</v>
      </c>
      <c r="C1273" t="s">
        <v>14</v>
      </c>
      <c r="D1273">
        <v>0.0816118347167969</v>
      </c>
    </row>
    <row r="1274" spans="1:4">
      <c r="A1274" t="s">
        <v>25</v>
      </c>
      <c r="B1274">
        <v>1993</v>
      </c>
      <c r="C1274" t="s">
        <v>15</v>
      </c>
      <c r="D1274">
        <v>111703.489455549</v>
      </c>
    </row>
    <row r="1275" spans="1:4">
      <c r="A1275" t="s">
        <v>25</v>
      </c>
      <c r="B1275">
        <v>1993</v>
      </c>
      <c r="C1275" t="s">
        <v>16</v>
      </c>
      <c r="D1275">
        <v>99.4387235656739</v>
      </c>
    </row>
    <row r="1276" spans="1:4">
      <c r="A1276" t="s">
        <v>25</v>
      </c>
      <c r="B1276">
        <v>1993</v>
      </c>
      <c r="C1276" t="s">
        <v>18</v>
      </c>
      <c r="D1276">
        <v>72815.8799951552</v>
      </c>
    </row>
    <row r="1277" spans="1:4">
      <c r="A1277" t="s">
        <v>25</v>
      </c>
      <c r="B1277">
        <v>1993</v>
      </c>
      <c r="C1277" t="s">
        <v>19</v>
      </c>
      <c r="D1277">
        <v>1292.2441336853</v>
      </c>
    </row>
    <row r="1278" spans="1:4">
      <c r="A1278" t="s">
        <v>25</v>
      </c>
      <c r="B1278">
        <v>1993</v>
      </c>
      <c r="C1278" t="s">
        <v>20</v>
      </c>
      <c r="D1278">
        <v>349379.344497158</v>
      </c>
    </row>
    <row r="1279" spans="1:4">
      <c r="A1279" t="s">
        <v>25</v>
      </c>
      <c r="B1279">
        <v>1993</v>
      </c>
      <c r="C1279" t="s">
        <v>21</v>
      </c>
      <c r="D1279">
        <v>6609.45742108158</v>
      </c>
    </row>
    <row r="1280" spans="1:4">
      <c r="A1280" t="s">
        <v>25</v>
      </c>
      <c r="B1280">
        <v>1994</v>
      </c>
      <c r="C1280" t="s">
        <v>7</v>
      </c>
      <c r="D1280">
        <v>342.452749487305</v>
      </c>
    </row>
    <row r="1281" spans="1:4">
      <c r="A1281" t="s">
        <v>25</v>
      </c>
      <c r="B1281">
        <v>1994</v>
      </c>
      <c r="C1281" t="s">
        <v>9</v>
      </c>
      <c r="D1281">
        <v>5020.55875576187</v>
      </c>
    </row>
    <row r="1282" spans="1:4">
      <c r="A1282" t="s">
        <v>25</v>
      </c>
      <c r="B1282">
        <v>1994</v>
      </c>
      <c r="C1282" t="s">
        <v>11</v>
      </c>
      <c r="D1282">
        <v>48618.4230654286</v>
      </c>
    </row>
    <row r="1283" spans="1:4">
      <c r="A1283" t="s">
        <v>25</v>
      </c>
      <c r="B1283">
        <v>1994</v>
      </c>
      <c r="C1283" t="s">
        <v>13</v>
      </c>
      <c r="D1283">
        <v>65917.9863301993</v>
      </c>
    </row>
    <row r="1284" spans="1:4">
      <c r="A1284" t="s">
        <v>25</v>
      </c>
      <c r="B1284">
        <v>1994</v>
      </c>
      <c r="C1284" t="s">
        <v>14</v>
      </c>
      <c r="D1284">
        <v>0.0816118347167969</v>
      </c>
    </row>
    <row r="1285" spans="1:4">
      <c r="A1285" t="s">
        <v>25</v>
      </c>
      <c r="B1285">
        <v>1994</v>
      </c>
      <c r="C1285" t="s">
        <v>15</v>
      </c>
      <c r="D1285">
        <v>97009.4095485536</v>
      </c>
    </row>
    <row r="1286" spans="1:4">
      <c r="A1286" t="s">
        <v>25</v>
      </c>
      <c r="B1286">
        <v>1994</v>
      </c>
      <c r="C1286" t="s">
        <v>16</v>
      </c>
      <c r="D1286">
        <v>93.9782306518555</v>
      </c>
    </row>
    <row r="1287" spans="1:4">
      <c r="A1287" t="s">
        <v>25</v>
      </c>
      <c r="B1287">
        <v>1994</v>
      </c>
      <c r="C1287" t="s">
        <v>18</v>
      </c>
      <c r="D1287">
        <v>74941.8398735188</v>
      </c>
    </row>
    <row r="1288" spans="1:4">
      <c r="A1288" t="s">
        <v>25</v>
      </c>
      <c r="B1288">
        <v>1994</v>
      </c>
      <c r="C1288" t="s">
        <v>19</v>
      </c>
      <c r="D1288">
        <v>1250.57453532105</v>
      </c>
    </row>
    <row r="1289" spans="1:4">
      <c r="A1289" t="s">
        <v>25</v>
      </c>
      <c r="B1289">
        <v>1994</v>
      </c>
      <c r="C1289" t="s">
        <v>20</v>
      </c>
      <c r="D1289">
        <v>363417.914605422</v>
      </c>
    </row>
    <row r="1290" spans="1:4">
      <c r="A1290" t="s">
        <v>25</v>
      </c>
      <c r="B1290">
        <v>1994</v>
      </c>
      <c r="C1290" t="s">
        <v>21</v>
      </c>
      <c r="D1290">
        <v>6704.77647637943</v>
      </c>
    </row>
    <row r="1291" spans="1:4">
      <c r="A1291" t="s">
        <v>25</v>
      </c>
      <c r="B1291">
        <v>1995</v>
      </c>
      <c r="C1291" t="s">
        <v>7</v>
      </c>
      <c r="D1291">
        <v>241.974986987305</v>
      </c>
    </row>
    <row r="1292" spans="1:4">
      <c r="A1292" t="s">
        <v>25</v>
      </c>
      <c r="B1292">
        <v>1995</v>
      </c>
      <c r="C1292" t="s">
        <v>9</v>
      </c>
      <c r="D1292">
        <v>5026.21666238419</v>
      </c>
    </row>
    <row r="1293" spans="1:4">
      <c r="A1293" t="s">
        <v>25</v>
      </c>
      <c r="B1293">
        <v>1995</v>
      </c>
      <c r="C1293" t="s">
        <v>11</v>
      </c>
      <c r="D1293">
        <v>48815.3819081351</v>
      </c>
    </row>
    <row r="1294" spans="1:4">
      <c r="A1294" t="s">
        <v>25</v>
      </c>
      <c r="B1294">
        <v>1995</v>
      </c>
      <c r="C1294" t="s">
        <v>13</v>
      </c>
      <c r="D1294">
        <v>62098.7184800344</v>
      </c>
    </row>
    <row r="1295" spans="1:4">
      <c r="A1295" t="s">
        <v>25</v>
      </c>
      <c r="B1295">
        <v>1995</v>
      </c>
      <c r="C1295" t="s">
        <v>15</v>
      </c>
      <c r="D1295">
        <v>72658.6009232606</v>
      </c>
    </row>
    <row r="1296" spans="1:4">
      <c r="A1296" t="s">
        <v>25</v>
      </c>
      <c r="B1296">
        <v>1995</v>
      </c>
      <c r="C1296" t="s">
        <v>16</v>
      </c>
      <c r="D1296">
        <v>70.5771983337402</v>
      </c>
    </row>
    <row r="1297" spans="1:4">
      <c r="A1297" t="s">
        <v>25</v>
      </c>
      <c r="B1297">
        <v>1995</v>
      </c>
      <c r="C1297" t="s">
        <v>18</v>
      </c>
      <c r="D1297">
        <v>76334.3453905291</v>
      </c>
    </row>
    <row r="1298" spans="1:4">
      <c r="A1298" t="s">
        <v>25</v>
      </c>
      <c r="B1298">
        <v>1995</v>
      </c>
      <c r="C1298" t="s">
        <v>19</v>
      </c>
      <c r="D1298">
        <v>1164.75652130127</v>
      </c>
    </row>
    <row r="1299" spans="1:4">
      <c r="A1299" t="s">
        <v>25</v>
      </c>
      <c r="B1299">
        <v>1995</v>
      </c>
      <c r="C1299" t="s">
        <v>20</v>
      </c>
      <c r="D1299">
        <v>390133.940745307</v>
      </c>
    </row>
    <row r="1300" spans="1:4">
      <c r="A1300" t="s">
        <v>25</v>
      </c>
      <c r="B1300">
        <v>1995</v>
      </c>
      <c r="C1300" t="s">
        <v>21</v>
      </c>
      <c r="D1300">
        <v>6835.54375061039</v>
      </c>
    </row>
    <row r="1301" spans="1:4">
      <c r="A1301" t="s">
        <v>25</v>
      </c>
      <c r="B1301">
        <v>1996</v>
      </c>
      <c r="C1301" t="s">
        <v>7</v>
      </c>
      <c r="D1301">
        <v>145.833804724121</v>
      </c>
    </row>
    <row r="1302" spans="1:4">
      <c r="A1302" t="s">
        <v>25</v>
      </c>
      <c r="B1302">
        <v>1996</v>
      </c>
      <c r="C1302" t="s">
        <v>9</v>
      </c>
      <c r="D1302">
        <v>5062.27803482681</v>
      </c>
    </row>
    <row r="1303" spans="1:4">
      <c r="A1303" t="s">
        <v>25</v>
      </c>
      <c r="B1303">
        <v>1996</v>
      </c>
      <c r="C1303" t="s">
        <v>11</v>
      </c>
      <c r="D1303">
        <v>49573.0235506704</v>
      </c>
    </row>
    <row r="1304" spans="1:4">
      <c r="A1304" t="s">
        <v>25</v>
      </c>
      <c r="B1304">
        <v>1996</v>
      </c>
      <c r="C1304" t="s">
        <v>13</v>
      </c>
      <c r="D1304">
        <v>60214.6484509146</v>
      </c>
    </row>
    <row r="1305" spans="1:4">
      <c r="A1305" t="s">
        <v>25</v>
      </c>
      <c r="B1305">
        <v>1996</v>
      </c>
      <c r="C1305" t="s">
        <v>15</v>
      </c>
      <c r="D1305">
        <v>127981.799663862</v>
      </c>
    </row>
    <row r="1306" spans="1:4">
      <c r="A1306" t="s">
        <v>25</v>
      </c>
      <c r="B1306">
        <v>1996</v>
      </c>
      <c r="C1306" t="s">
        <v>16</v>
      </c>
      <c r="D1306">
        <v>64.1207395812988</v>
      </c>
    </row>
    <row r="1307" spans="1:4">
      <c r="A1307" t="s">
        <v>25</v>
      </c>
      <c r="B1307">
        <v>1996</v>
      </c>
      <c r="C1307" t="s">
        <v>18</v>
      </c>
      <c r="D1307">
        <v>75977.067672274</v>
      </c>
    </row>
    <row r="1308" spans="1:4">
      <c r="A1308" t="s">
        <v>25</v>
      </c>
      <c r="B1308">
        <v>1996</v>
      </c>
      <c r="C1308" t="s">
        <v>19</v>
      </c>
      <c r="D1308">
        <v>1150.34919275513</v>
      </c>
    </row>
    <row r="1309" spans="1:4">
      <c r="A1309" t="s">
        <v>25</v>
      </c>
      <c r="B1309">
        <v>1996</v>
      </c>
      <c r="C1309" t="s">
        <v>20</v>
      </c>
      <c r="D1309">
        <v>336300.514532649</v>
      </c>
    </row>
    <row r="1310" spans="1:4">
      <c r="A1310" t="s">
        <v>25</v>
      </c>
      <c r="B1310">
        <v>1996</v>
      </c>
      <c r="C1310" t="s">
        <v>21</v>
      </c>
      <c r="D1310">
        <v>6926.47139881595</v>
      </c>
    </row>
    <row r="1311" spans="1:4">
      <c r="A1311" t="s">
        <v>25</v>
      </c>
      <c r="B1311">
        <v>1997</v>
      </c>
      <c r="C1311" t="s">
        <v>7</v>
      </c>
      <c r="D1311">
        <v>65.769036315918</v>
      </c>
    </row>
    <row r="1312" spans="1:4">
      <c r="A1312" t="s">
        <v>25</v>
      </c>
      <c r="B1312">
        <v>1997</v>
      </c>
      <c r="C1312" t="s">
        <v>9</v>
      </c>
      <c r="D1312">
        <v>5081.11224918838</v>
      </c>
    </row>
    <row r="1313" spans="1:4">
      <c r="A1313" t="s">
        <v>25</v>
      </c>
      <c r="B1313">
        <v>1997</v>
      </c>
      <c r="C1313" t="s">
        <v>11</v>
      </c>
      <c r="D1313">
        <v>49863.1158843191</v>
      </c>
    </row>
    <row r="1314" spans="1:4">
      <c r="A1314" t="s">
        <v>25</v>
      </c>
      <c r="B1314">
        <v>1997</v>
      </c>
      <c r="C1314" t="s">
        <v>13</v>
      </c>
      <c r="D1314">
        <v>61834.8054552726</v>
      </c>
    </row>
    <row r="1315" spans="1:4">
      <c r="A1315" t="s">
        <v>25</v>
      </c>
      <c r="B1315">
        <v>1997</v>
      </c>
      <c r="C1315" t="s">
        <v>15</v>
      </c>
      <c r="D1315">
        <v>134517.543714601</v>
      </c>
    </row>
    <row r="1316" spans="1:4">
      <c r="A1316" t="s">
        <v>25</v>
      </c>
      <c r="B1316">
        <v>1997</v>
      </c>
      <c r="C1316" t="s">
        <v>16</v>
      </c>
      <c r="D1316">
        <v>59.3730609130859</v>
      </c>
    </row>
    <row r="1317" spans="1:4">
      <c r="A1317" t="s">
        <v>25</v>
      </c>
      <c r="B1317">
        <v>1997</v>
      </c>
      <c r="C1317" t="s">
        <v>18</v>
      </c>
      <c r="D1317">
        <v>74702.4592633933</v>
      </c>
    </row>
    <row r="1318" spans="1:4">
      <c r="A1318" t="s">
        <v>25</v>
      </c>
      <c r="B1318">
        <v>1997</v>
      </c>
      <c r="C1318" t="s">
        <v>19</v>
      </c>
      <c r="D1318">
        <v>1121.05120011597</v>
      </c>
    </row>
    <row r="1319" spans="1:4">
      <c r="A1319" t="s">
        <v>25</v>
      </c>
      <c r="B1319">
        <v>1997</v>
      </c>
      <c r="C1319" t="s">
        <v>20</v>
      </c>
      <c r="D1319">
        <v>329223.690497575</v>
      </c>
    </row>
    <row r="1320" spans="1:4">
      <c r="A1320" t="s">
        <v>25</v>
      </c>
      <c r="B1320">
        <v>1997</v>
      </c>
      <c r="C1320" t="s">
        <v>21</v>
      </c>
      <c r="D1320">
        <v>6978.41918999026</v>
      </c>
    </row>
    <row r="1321" spans="1:4">
      <c r="A1321" t="s">
        <v>25</v>
      </c>
      <c r="B1321">
        <v>1998</v>
      </c>
      <c r="C1321" t="s">
        <v>7</v>
      </c>
      <c r="D1321">
        <v>33.2044915039062</v>
      </c>
    </row>
    <row r="1322" spans="1:4">
      <c r="A1322" t="s">
        <v>25</v>
      </c>
      <c r="B1322">
        <v>1998</v>
      </c>
      <c r="C1322" t="s">
        <v>9</v>
      </c>
      <c r="D1322">
        <v>5081.00109486708</v>
      </c>
    </row>
    <row r="1323" spans="1:4">
      <c r="A1323" t="s">
        <v>25</v>
      </c>
      <c r="B1323">
        <v>1998</v>
      </c>
      <c r="C1323" t="s">
        <v>11</v>
      </c>
      <c r="D1323">
        <v>50291.6193069814</v>
      </c>
    </row>
    <row r="1324" spans="1:4">
      <c r="A1324" t="s">
        <v>25</v>
      </c>
      <c r="B1324">
        <v>1998</v>
      </c>
      <c r="C1324" t="s">
        <v>13</v>
      </c>
      <c r="D1324">
        <v>64346.6539857845</v>
      </c>
    </row>
    <row r="1325" spans="1:4">
      <c r="A1325" t="s">
        <v>25</v>
      </c>
      <c r="B1325">
        <v>1998</v>
      </c>
      <c r="C1325" t="s">
        <v>15</v>
      </c>
      <c r="D1325">
        <v>127573.01069957</v>
      </c>
    </row>
    <row r="1326" spans="1:4">
      <c r="A1326" t="s">
        <v>25</v>
      </c>
      <c r="B1326">
        <v>1998</v>
      </c>
      <c r="C1326" t="s">
        <v>16</v>
      </c>
      <c r="D1326">
        <v>54.9651749511718</v>
      </c>
    </row>
    <row r="1327" spans="1:4">
      <c r="A1327" t="s">
        <v>25</v>
      </c>
      <c r="B1327">
        <v>1998</v>
      </c>
      <c r="C1327" t="s">
        <v>18</v>
      </c>
      <c r="D1327">
        <v>70093.6101603167</v>
      </c>
    </row>
    <row r="1328" spans="1:4">
      <c r="A1328" t="s">
        <v>25</v>
      </c>
      <c r="B1328">
        <v>1998</v>
      </c>
      <c r="C1328" t="s">
        <v>19</v>
      </c>
      <c r="D1328">
        <v>1089.88440903931</v>
      </c>
    </row>
    <row r="1329" spans="1:4">
      <c r="A1329" t="s">
        <v>25</v>
      </c>
      <c r="B1329">
        <v>1998</v>
      </c>
      <c r="C1329" t="s">
        <v>20</v>
      </c>
      <c r="D1329">
        <v>337627.260198884</v>
      </c>
    </row>
    <row r="1330" spans="1:4">
      <c r="A1330" t="s">
        <v>25</v>
      </c>
      <c r="B1330">
        <v>1998</v>
      </c>
      <c r="C1330" t="s">
        <v>21</v>
      </c>
      <c r="D1330">
        <v>7113.15995429081</v>
      </c>
    </row>
    <row r="1331" spans="1:4">
      <c r="A1331" t="s">
        <v>25</v>
      </c>
      <c r="B1331">
        <v>1999</v>
      </c>
      <c r="C1331" t="s">
        <v>7</v>
      </c>
      <c r="D1331">
        <v>46.1701762695312</v>
      </c>
    </row>
    <row r="1332" spans="1:4">
      <c r="A1332" t="s">
        <v>25</v>
      </c>
      <c r="B1332">
        <v>1999</v>
      </c>
      <c r="C1332" t="s">
        <v>9</v>
      </c>
      <c r="D1332">
        <v>5149.4526601808</v>
      </c>
    </row>
    <row r="1333" spans="1:4">
      <c r="A1333" t="s">
        <v>25</v>
      </c>
      <c r="B1333">
        <v>1999</v>
      </c>
      <c r="C1333" t="s">
        <v>11</v>
      </c>
      <c r="D1333">
        <v>51023.3464220327</v>
      </c>
    </row>
    <row r="1334" spans="1:4">
      <c r="A1334" t="s">
        <v>25</v>
      </c>
      <c r="B1334">
        <v>1999</v>
      </c>
      <c r="C1334" t="s">
        <v>13</v>
      </c>
      <c r="D1334">
        <v>69388.8914659486</v>
      </c>
    </row>
    <row r="1335" spans="1:4">
      <c r="A1335" t="s">
        <v>25</v>
      </c>
      <c r="B1335">
        <v>1999</v>
      </c>
      <c r="C1335" t="s">
        <v>15</v>
      </c>
      <c r="D1335">
        <v>102374.549970649</v>
      </c>
    </row>
    <row r="1336" spans="1:4">
      <c r="A1336" t="s">
        <v>25</v>
      </c>
      <c r="B1336">
        <v>1999</v>
      </c>
      <c r="C1336" t="s">
        <v>16</v>
      </c>
      <c r="D1336">
        <v>68.8698556274415</v>
      </c>
    </row>
    <row r="1337" spans="1:4">
      <c r="A1337" t="s">
        <v>25</v>
      </c>
      <c r="B1337">
        <v>1999</v>
      </c>
      <c r="C1337" t="s">
        <v>18</v>
      </c>
      <c r="D1337">
        <v>66521.988743269</v>
      </c>
    </row>
    <row r="1338" spans="1:4">
      <c r="A1338" t="s">
        <v>25</v>
      </c>
      <c r="B1338">
        <v>1999</v>
      </c>
      <c r="C1338" t="s">
        <v>19</v>
      </c>
      <c r="D1338">
        <v>1076.52947932129</v>
      </c>
    </row>
    <row r="1339" spans="1:4">
      <c r="A1339" t="s">
        <v>25</v>
      </c>
      <c r="B1339">
        <v>1999</v>
      </c>
      <c r="C1339" t="s">
        <v>20</v>
      </c>
      <c r="D1339">
        <v>360181.201208276</v>
      </c>
    </row>
    <row r="1340" spans="1:4">
      <c r="A1340" t="s">
        <v>25</v>
      </c>
      <c r="B1340">
        <v>1999</v>
      </c>
      <c r="C1340" t="s">
        <v>21</v>
      </c>
      <c r="D1340">
        <v>7397.05555419316</v>
      </c>
    </row>
    <row r="1341" spans="1:4">
      <c r="A1341" t="s">
        <v>25</v>
      </c>
      <c r="B1341">
        <v>2000</v>
      </c>
      <c r="C1341" t="s">
        <v>7</v>
      </c>
      <c r="D1341">
        <v>102.744101495361</v>
      </c>
    </row>
    <row r="1342" spans="1:4">
      <c r="A1342" t="s">
        <v>25</v>
      </c>
      <c r="B1342">
        <v>2000</v>
      </c>
      <c r="C1342" t="s">
        <v>9</v>
      </c>
      <c r="D1342">
        <v>5215.40777995012</v>
      </c>
    </row>
    <row r="1343" spans="1:4">
      <c r="A1343" t="s">
        <v>25</v>
      </c>
      <c r="B1343">
        <v>2000</v>
      </c>
      <c r="C1343" t="s">
        <v>11</v>
      </c>
      <c r="D1343">
        <v>51878.5099511525</v>
      </c>
    </row>
    <row r="1344" spans="1:4">
      <c r="A1344" t="s">
        <v>25</v>
      </c>
      <c r="B1344">
        <v>2000</v>
      </c>
      <c r="C1344" t="s">
        <v>13</v>
      </c>
      <c r="D1344">
        <v>71858.3506858524</v>
      </c>
    </row>
    <row r="1345" spans="1:4">
      <c r="A1345" t="s">
        <v>25</v>
      </c>
      <c r="B1345">
        <v>2000</v>
      </c>
      <c r="C1345" t="s">
        <v>15</v>
      </c>
      <c r="D1345">
        <v>85896.9325513118</v>
      </c>
    </row>
    <row r="1346" spans="1:4">
      <c r="A1346" t="s">
        <v>25</v>
      </c>
      <c r="B1346">
        <v>2000</v>
      </c>
      <c r="C1346" t="s">
        <v>16</v>
      </c>
      <c r="D1346">
        <v>118.67698918457</v>
      </c>
    </row>
    <row r="1347" spans="1:4">
      <c r="A1347" t="s">
        <v>25</v>
      </c>
      <c r="B1347">
        <v>2000</v>
      </c>
      <c r="C1347" t="s">
        <v>18</v>
      </c>
      <c r="D1347">
        <v>64305.2717713819</v>
      </c>
    </row>
    <row r="1348" spans="1:4">
      <c r="A1348" t="s">
        <v>25</v>
      </c>
      <c r="B1348">
        <v>2000</v>
      </c>
      <c r="C1348" t="s">
        <v>19</v>
      </c>
      <c r="D1348">
        <v>1039.47132908936</v>
      </c>
    </row>
    <row r="1349" spans="1:4">
      <c r="A1349" t="s">
        <v>25</v>
      </c>
      <c r="B1349">
        <v>2000</v>
      </c>
      <c r="C1349" t="s">
        <v>20</v>
      </c>
      <c r="D1349">
        <v>376071.058234147</v>
      </c>
    </row>
    <row r="1350" spans="1:4">
      <c r="A1350" t="s">
        <v>25</v>
      </c>
      <c r="B1350">
        <v>2000</v>
      </c>
      <c r="C1350" t="s">
        <v>21</v>
      </c>
      <c r="D1350">
        <v>7523.67192103886</v>
      </c>
    </row>
    <row r="1351" spans="1:4">
      <c r="A1351" t="s">
        <v>25</v>
      </c>
      <c r="B1351">
        <v>2001</v>
      </c>
      <c r="C1351" t="s">
        <v>7</v>
      </c>
      <c r="D1351">
        <v>107.385953533936</v>
      </c>
    </row>
    <row r="1352" spans="1:4">
      <c r="A1352" t="s">
        <v>25</v>
      </c>
      <c r="B1352">
        <v>2001</v>
      </c>
      <c r="C1352" t="s">
        <v>9</v>
      </c>
      <c r="D1352">
        <v>5230.90490724506</v>
      </c>
    </row>
    <row r="1353" spans="1:4">
      <c r="A1353" t="s">
        <v>25</v>
      </c>
      <c r="B1353">
        <v>2001</v>
      </c>
      <c r="C1353" t="s">
        <v>11</v>
      </c>
      <c r="D1353">
        <v>52849.1017127495</v>
      </c>
    </row>
    <row r="1354" spans="1:4">
      <c r="A1354" t="s">
        <v>25</v>
      </c>
      <c r="B1354">
        <v>2001</v>
      </c>
      <c r="C1354" t="s">
        <v>13</v>
      </c>
      <c r="D1354">
        <v>66845.4189066531</v>
      </c>
    </row>
    <row r="1355" spans="1:4">
      <c r="A1355" t="s">
        <v>25</v>
      </c>
      <c r="B1355">
        <v>2001</v>
      </c>
      <c r="C1355" t="s">
        <v>15</v>
      </c>
      <c r="D1355">
        <v>104822.146039074</v>
      </c>
    </row>
    <row r="1356" spans="1:4">
      <c r="A1356" t="s">
        <v>25</v>
      </c>
      <c r="B1356">
        <v>2001</v>
      </c>
      <c r="C1356" t="s">
        <v>16</v>
      </c>
      <c r="D1356">
        <v>132.762165332031</v>
      </c>
    </row>
    <row r="1357" spans="1:4">
      <c r="A1357" t="s">
        <v>25</v>
      </c>
      <c r="B1357">
        <v>2001</v>
      </c>
      <c r="C1357" t="s">
        <v>18</v>
      </c>
      <c r="D1357">
        <v>59764.2680513862</v>
      </c>
    </row>
    <row r="1358" spans="1:4">
      <c r="A1358" t="s">
        <v>25</v>
      </c>
      <c r="B1358">
        <v>2001</v>
      </c>
      <c r="C1358" t="s">
        <v>19</v>
      </c>
      <c r="D1358">
        <v>1006.96267788086</v>
      </c>
    </row>
    <row r="1359" spans="1:4">
      <c r="A1359" t="s">
        <v>25</v>
      </c>
      <c r="B1359">
        <v>2001</v>
      </c>
      <c r="C1359" t="s">
        <v>20</v>
      </c>
      <c r="D1359">
        <v>365717.083551566</v>
      </c>
    </row>
    <row r="1360" spans="1:4">
      <c r="A1360" t="s">
        <v>25</v>
      </c>
      <c r="B1360">
        <v>2001</v>
      </c>
      <c r="C1360" t="s">
        <v>21</v>
      </c>
      <c r="D1360">
        <v>7692.83398885502</v>
      </c>
    </row>
    <row r="1361" spans="1:4">
      <c r="A1361" t="s">
        <v>25</v>
      </c>
      <c r="B1361">
        <v>2002</v>
      </c>
      <c r="C1361" t="s">
        <v>7</v>
      </c>
      <c r="D1361">
        <v>121.728647277832</v>
      </c>
    </row>
    <row r="1362" spans="1:4">
      <c r="A1362" t="s">
        <v>25</v>
      </c>
      <c r="B1362">
        <v>2002</v>
      </c>
      <c r="C1362" t="s">
        <v>9</v>
      </c>
      <c r="D1362">
        <v>5293.02875988788</v>
      </c>
    </row>
    <row r="1363" spans="1:4">
      <c r="A1363" t="s">
        <v>25</v>
      </c>
      <c r="B1363">
        <v>2002</v>
      </c>
      <c r="C1363" t="s">
        <v>11</v>
      </c>
      <c r="D1363">
        <v>55294.4936679805</v>
      </c>
    </row>
    <row r="1364" spans="1:4">
      <c r="A1364" t="s">
        <v>25</v>
      </c>
      <c r="B1364">
        <v>2002</v>
      </c>
      <c r="C1364" t="s">
        <v>13</v>
      </c>
      <c r="D1364">
        <v>67489.0738361149</v>
      </c>
    </row>
    <row r="1365" spans="1:4">
      <c r="A1365" t="s">
        <v>25</v>
      </c>
      <c r="B1365">
        <v>2002</v>
      </c>
      <c r="C1365" t="s">
        <v>15</v>
      </c>
      <c r="D1365">
        <v>92878.8604666684</v>
      </c>
    </row>
    <row r="1366" spans="1:4">
      <c r="A1366" t="s">
        <v>25</v>
      </c>
      <c r="B1366">
        <v>2002</v>
      </c>
      <c r="C1366" t="s">
        <v>16</v>
      </c>
      <c r="D1366">
        <v>134.854633514404</v>
      </c>
    </row>
    <row r="1367" spans="1:4">
      <c r="A1367" t="s">
        <v>25</v>
      </c>
      <c r="B1367">
        <v>2002</v>
      </c>
      <c r="C1367" t="s">
        <v>18</v>
      </c>
      <c r="D1367">
        <v>57297.5716912482</v>
      </c>
    </row>
    <row r="1368" spans="1:4">
      <c r="A1368" t="s">
        <v>25</v>
      </c>
      <c r="B1368">
        <v>2002</v>
      </c>
      <c r="C1368" t="s">
        <v>19</v>
      </c>
      <c r="D1368">
        <v>975.83337037964</v>
      </c>
    </row>
    <row r="1369" spans="1:4">
      <c r="A1369" t="s">
        <v>25</v>
      </c>
      <c r="B1369">
        <v>2002</v>
      </c>
      <c r="C1369" t="s">
        <v>20</v>
      </c>
      <c r="D1369">
        <v>377016.943357406</v>
      </c>
    </row>
    <row r="1370" spans="1:4">
      <c r="A1370" t="s">
        <v>25</v>
      </c>
      <c r="B1370">
        <v>2002</v>
      </c>
      <c r="C1370" t="s">
        <v>21</v>
      </c>
      <c r="D1370">
        <v>7789.43836847539</v>
      </c>
    </row>
    <row r="1371" spans="1:4">
      <c r="A1371" t="s">
        <v>25</v>
      </c>
      <c r="B1371">
        <v>2003</v>
      </c>
      <c r="C1371" t="s">
        <v>7</v>
      </c>
      <c r="D1371">
        <v>536.782816131592</v>
      </c>
    </row>
    <row r="1372" spans="1:4">
      <c r="A1372" t="s">
        <v>25</v>
      </c>
      <c r="B1372">
        <v>2003</v>
      </c>
      <c r="C1372" t="s">
        <v>9</v>
      </c>
      <c r="D1372">
        <v>5352.21316058368</v>
      </c>
    </row>
    <row r="1373" spans="1:4">
      <c r="A1373" t="s">
        <v>25</v>
      </c>
      <c r="B1373">
        <v>2003</v>
      </c>
      <c r="C1373" t="s">
        <v>11</v>
      </c>
      <c r="D1373">
        <v>56615.4635083859</v>
      </c>
    </row>
    <row r="1374" spans="1:4">
      <c r="A1374" t="s">
        <v>25</v>
      </c>
      <c r="B1374">
        <v>2003</v>
      </c>
      <c r="C1374" t="s">
        <v>13</v>
      </c>
      <c r="D1374">
        <v>82408.7951903387</v>
      </c>
    </row>
    <row r="1375" spans="1:4">
      <c r="A1375" t="s">
        <v>25</v>
      </c>
      <c r="B1375">
        <v>2003</v>
      </c>
      <c r="C1375" t="s">
        <v>14</v>
      </c>
      <c r="D1375">
        <v>0.489671008300782</v>
      </c>
    </row>
    <row r="1376" spans="1:4">
      <c r="A1376" t="s">
        <v>25</v>
      </c>
      <c r="B1376">
        <v>2003</v>
      </c>
      <c r="C1376" t="s">
        <v>15</v>
      </c>
      <c r="D1376">
        <v>82627.8104826174</v>
      </c>
    </row>
    <row r="1377" spans="1:4">
      <c r="A1377" t="s">
        <v>25</v>
      </c>
      <c r="B1377">
        <v>2003</v>
      </c>
      <c r="C1377" t="s">
        <v>16</v>
      </c>
      <c r="D1377">
        <v>142.798784411621</v>
      </c>
    </row>
    <row r="1378" spans="1:4">
      <c r="A1378" t="s">
        <v>25</v>
      </c>
      <c r="B1378">
        <v>2003</v>
      </c>
      <c r="C1378" t="s">
        <v>18</v>
      </c>
      <c r="D1378">
        <v>57016.413687958</v>
      </c>
    </row>
    <row r="1379" spans="1:4">
      <c r="A1379" t="s">
        <v>25</v>
      </c>
      <c r="B1379">
        <v>2003</v>
      </c>
      <c r="C1379" t="s">
        <v>19</v>
      </c>
      <c r="D1379">
        <v>989.566671276856</v>
      </c>
    </row>
    <row r="1380" spans="1:4">
      <c r="A1380" t="s">
        <v>25</v>
      </c>
      <c r="B1380">
        <v>2003</v>
      </c>
      <c r="C1380" t="s">
        <v>20</v>
      </c>
      <c r="D1380">
        <v>370527.127755741</v>
      </c>
    </row>
    <row r="1381" spans="1:4">
      <c r="A1381" t="s">
        <v>25</v>
      </c>
      <c r="B1381">
        <v>2003</v>
      </c>
      <c r="C1381" t="s">
        <v>21</v>
      </c>
      <c r="D1381">
        <v>8081.41480314336</v>
      </c>
    </row>
    <row r="1382" spans="1:4">
      <c r="A1382" t="s">
        <v>25</v>
      </c>
      <c r="B1382">
        <v>2004</v>
      </c>
      <c r="C1382" t="s">
        <v>7</v>
      </c>
      <c r="D1382">
        <v>754.494117297363</v>
      </c>
    </row>
    <row r="1383" spans="1:4">
      <c r="A1383" t="s">
        <v>25</v>
      </c>
      <c r="B1383">
        <v>2004</v>
      </c>
      <c r="C1383" t="s">
        <v>9</v>
      </c>
      <c r="D1383">
        <v>5397.15603385028</v>
      </c>
    </row>
    <row r="1384" spans="1:4">
      <c r="A1384" t="s">
        <v>25</v>
      </c>
      <c r="B1384">
        <v>2004</v>
      </c>
      <c r="C1384" t="s">
        <v>11</v>
      </c>
      <c r="D1384">
        <v>58334.9854920651</v>
      </c>
    </row>
    <row r="1385" spans="1:4">
      <c r="A1385" t="s">
        <v>25</v>
      </c>
      <c r="B1385">
        <v>2004</v>
      </c>
      <c r="C1385" t="s">
        <v>13</v>
      </c>
      <c r="D1385">
        <v>89138.6112908274</v>
      </c>
    </row>
    <row r="1386" spans="1:4">
      <c r="A1386" t="s">
        <v>25</v>
      </c>
      <c r="B1386">
        <v>2004</v>
      </c>
      <c r="C1386" t="s">
        <v>14</v>
      </c>
      <c r="D1386">
        <v>0.489671008300782</v>
      </c>
    </row>
    <row r="1387" spans="1:4">
      <c r="A1387" t="s">
        <v>25</v>
      </c>
      <c r="B1387">
        <v>2004</v>
      </c>
      <c r="C1387" t="s">
        <v>15</v>
      </c>
      <c r="D1387">
        <v>57383.3457848875</v>
      </c>
    </row>
    <row r="1388" spans="1:4">
      <c r="A1388" t="s">
        <v>25</v>
      </c>
      <c r="B1388">
        <v>2004</v>
      </c>
      <c r="C1388" t="s">
        <v>16</v>
      </c>
      <c r="D1388">
        <v>215.807915185547</v>
      </c>
    </row>
    <row r="1389" spans="1:4">
      <c r="A1389" t="s">
        <v>25</v>
      </c>
      <c r="B1389">
        <v>2004</v>
      </c>
      <c r="C1389" t="s">
        <v>18</v>
      </c>
      <c r="D1389">
        <v>54766.0625654847</v>
      </c>
    </row>
    <row r="1390" spans="1:4">
      <c r="A1390" t="s">
        <v>25</v>
      </c>
      <c r="B1390">
        <v>2004</v>
      </c>
      <c r="C1390" t="s">
        <v>19</v>
      </c>
      <c r="D1390">
        <v>1057.22055264282</v>
      </c>
    </row>
    <row r="1391" spans="1:4">
      <c r="A1391" t="s">
        <v>25</v>
      </c>
      <c r="B1391">
        <v>2004</v>
      </c>
      <c r="C1391" t="s">
        <v>20</v>
      </c>
      <c r="D1391">
        <v>388988.801983433</v>
      </c>
    </row>
    <row r="1392" spans="1:4">
      <c r="A1392" t="s">
        <v>25</v>
      </c>
      <c r="B1392">
        <v>2004</v>
      </c>
      <c r="C1392" t="s">
        <v>21</v>
      </c>
      <c r="D1392">
        <v>8305.68441690678</v>
      </c>
    </row>
    <row r="1393" spans="1:4">
      <c r="A1393" t="s">
        <v>25</v>
      </c>
      <c r="B1393">
        <v>2005</v>
      </c>
      <c r="C1393" t="s">
        <v>7</v>
      </c>
      <c r="D1393">
        <v>789.094322058105</v>
      </c>
    </row>
    <row r="1394" spans="1:4">
      <c r="A1394" t="s">
        <v>25</v>
      </c>
      <c r="B1394">
        <v>2005</v>
      </c>
      <c r="C1394" t="s">
        <v>9</v>
      </c>
      <c r="D1394">
        <v>5427.55291084003</v>
      </c>
    </row>
    <row r="1395" spans="1:4">
      <c r="A1395" t="s">
        <v>25</v>
      </c>
      <c r="B1395">
        <v>2005</v>
      </c>
      <c r="C1395" t="s">
        <v>11</v>
      </c>
      <c r="D1395">
        <v>59377.6590368528</v>
      </c>
    </row>
    <row r="1396" spans="1:4">
      <c r="A1396" t="s">
        <v>25</v>
      </c>
      <c r="B1396">
        <v>2005</v>
      </c>
      <c r="C1396" t="s">
        <v>13</v>
      </c>
      <c r="D1396">
        <v>91731.2294309884</v>
      </c>
    </row>
    <row r="1397" spans="1:4">
      <c r="A1397" t="s">
        <v>25</v>
      </c>
      <c r="B1397">
        <v>2005</v>
      </c>
      <c r="C1397" t="s">
        <v>14</v>
      </c>
      <c r="D1397">
        <v>0.489671008300782</v>
      </c>
    </row>
    <row r="1398" spans="1:4">
      <c r="A1398" t="s">
        <v>25</v>
      </c>
      <c r="B1398">
        <v>2005</v>
      </c>
      <c r="C1398" t="s">
        <v>15</v>
      </c>
      <c r="D1398">
        <v>46816.6563298339</v>
      </c>
    </row>
    <row r="1399" spans="1:4">
      <c r="A1399" t="s">
        <v>25</v>
      </c>
      <c r="B1399">
        <v>2005</v>
      </c>
      <c r="C1399" t="s">
        <v>16</v>
      </c>
      <c r="D1399">
        <v>238.520017950439</v>
      </c>
    </row>
    <row r="1400" spans="1:4">
      <c r="A1400" t="s">
        <v>25</v>
      </c>
      <c r="B1400">
        <v>2005</v>
      </c>
      <c r="C1400" t="s">
        <v>18</v>
      </c>
      <c r="D1400">
        <v>51958.2647413936</v>
      </c>
    </row>
    <row r="1401" spans="1:4">
      <c r="A1401" t="s">
        <v>25</v>
      </c>
      <c r="B1401">
        <v>2005</v>
      </c>
      <c r="C1401" t="s">
        <v>19</v>
      </c>
      <c r="D1401">
        <v>1231.30747802124</v>
      </c>
    </row>
    <row r="1402" spans="1:4">
      <c r="A1402" t="s">
        <v>25</v>
      </c>
      <c r="B1402">
        <v>2005</v>
      </c>
      <c r="C1402" t="s">
        <v>20</v>
      </c>
      <c r="D1402">
        <v>398243.326094484</v>
      </c>
    </row>
    <row r="1403" spans="1:4">
      <c r="A1403" t="s">
        <v>25</v>
      </c>
      <c r="B1403">
        <v>2005</v>
      </c>
      <c r="C1403" t="s">
        <v>21</v>
      </c>
      <c r="D1403">
        <v>8523.41468404544</v>
      </c>
    </row>
    <row r="1404" spans="1:4">
      <c r="A1404" t="s">
        <v>25</v>
      </c>
      <c r="B1404">
        <v>2006</v>
      </c>
      <c r="C1404" t="s">
        <v>7</v>
      </c>
      <c r="D1404">
        <v>895.537991986082</v>
      </c>
    </row>
    <row r="1405" spans="1:4">
      <c r="A1405" t="s">
        <v>25</v>
      </c>
      <c r="B1405">
        <v>2006</v>
      </c>
      <c r="C1405" t="s">
        <v>9</v>
      </c>
      <c r="D1405">
        <v>5450.80622311419</v>
      </c>
    </row>
    <row r="1406" spans="1:4">
      <c r="A1406" t="s">
        <v>25</v>
      </c>
      <c r="B1406">
        <v>2006</v>
      </c>
      <c r="C1406" t="s">
        <v>22</v>
      </c>
      <c r="D1406">
        <v>2.20299042358398</v>
      </c>
    </row>
    <row r="1407" spans="1:4">
      <c r="A1407" t="s">
        <v>25</v>
      </c>
      <c r="B1407">
        <v>2006</v>
      </c>
      <c r="C1407" t="s">
        <v>11</v>
      </c>
      <c r="D1407">
        <v>60746.5997051515</v>
      </c>
    </row>
    <row r="1408" spans="1:4">
      <c r="A1408" t="s">
        <v>25</v>
      </c>
      <c r="B1408">
        <v>2006</v>
      </c>
      <c r="C1408" t="s">
        <v>13</v>
      </c>
      <c r="D1408">
        <v>88096.1432456612</v>
      </c>
    </row>
    <row r="1409" spans="1:4">
      <c r="A1409" t="s">
        <v>25</v>
      </c>
      <c r="B1409">
        <v>2006</v>
      </c>
      <c r="C1409" t="s">
        <v>14</v>
      </c>
      <c r="D1409">
        <v>0.489671008300782</v>
      </c>
    </row>
    <row r="1410" spans="1:4">
      <c r="A1410" t="s">
        <v>25</v>
      </c>
      <c r="B1410">
        <v>2006</v>
      </c>
      <c r="C1410" t="s">
        <v>15</v>
      </c>
      <c r="D1410">
        <v>47599.5595021362</v>
      </c>
    </row>
    <row r="1411" spans="1:4">
      <c r="A1411" t="s">
        <v>25</v>
      </c>
      <c r="B1411">
        <v>2006</v>
      </c>
      <c r="C1411" t="s">
        <v>16</v>
      </c>
      <c r="D1411">
        <v>240.175765386963</v>
      </c>
    </row>
    <row r="1412" spans="1:4">
      <c r="A1412" t="s">
        <v>25</v>
      </c>
      <c r="B1412">
        <v>2006</v>
      </c>
      <c r="C1412" t="s">
        <v>18</v>
      </c>
      <c r="D1412">
        <v>50128.2637836423</v>
      </c>
    </row>
    <row r="1413" spans="1:4">
      <c r="A1413" t="s">
        <v>25</v>
      </c>
      <c r="B1413">
        <v>2006</v>
      </c>
      <c r="C1413" t="s">
        <v>19</v>
      </c>
      <c r="D1413">
        <v>1352.7735071167</v>
      </c>
    </row>
    <row r="1414" spans="1:4">
      <c r="A1414" t="s">
        <v>25</v>
      </c>
      <c r="B1414">
        <v>2006</v>
      </c>
      <c r="C1414" t="s">
        <v>20</v>
      </c>
      <c r="D1414">
        <v>401180.722842956</v>
      </c>
    </row>
    <row r="1415" spans="1:4">
      <c r="A1415" t="s">
        <v>25</v>
      </c>
      <c r="B1415">
        <v>2006</v>
      </c>
      <c r="C1415" t="s">
        <v>21</v>
      </c>
      <c r="D1415">
        <v>8728.89506434939</v>
      </c>
    </row>
    <row r="1416" spans="1:4">
      <c r="A1416" t="s">
        <v>25</v>
      </c>
      <c r="B1416">
        <v>2007</v>
      </c>
      <c r="C1416" t="s">
        <v>7</v>
      </c>
      <c r="D1416">
        <v>867.579849560546</v>
      </c>
    </row>
    <row r="1417" spans="1:4">
      <c r="A1417" t="s">
        <v>25</v>
      </c>
      <c r="B1417">
        <v>2007</v>
      </c>
      <c r="C1417" t="s">
        <v>9</v>
      </c>
      <c r="D1417">
        <v>5472.96671917742</v>
      </c>
    </row>
    <row r="1418" spans="1:4">
      <c r="A1418" t="s">
        <v>25</v>
      </c>
      <c r="B1418">
        <v>2007</v>
      </c>
      <c r="C1418" t="s">
        <v>22</v>
      </c>
      <c r="D1418">
        <v>2.20237260131836</v>
      </c>
    </row>
    <row r="1419" spans="1:4">
      <c r="A1419" t="s">
        <v>25</v>
      </c>
      <c r="B1419">
        <v>2007</v>
      </c>
      <c r="C1419" t="s">
        <v>11</v>
      </c>
      <c r="D1419">
        <v>61631.4614029238</v>
      </c>
    </row>
    <row r="1420" spans="1:4">
      <c r="A1420" t="s">
        <v>25</v>
      </c>
      <c r="B1420">
        <v>2007</v>
      </c>
      <c r="C1420" t="s">
        <v>13</v>
      </c>
      <c r="D1420">
        <v>86212.4764745735</v>
      </c>
    </row>
    <row r="1421" spans="1:4">
      <c r="A1421" t="s">
        <v>25</v>
      </c>
      <c r="B1421">
        <v>2007</v>
      </c>
      <c r="C1421" t="s">
        <v>14</v>
      </c>
      <c r="D1421">
        <v>0.489671008300782</v>
      </c>
    </row>
    <row r="1422" spans="1:4">
      <c r="A1422" t="s">
        <v>25</v>
      </c>
      <c r="B1422">
        <v>2007</v>
      </c>
      <c r="C1422" t="s">
        <v>15</v>
      </c>
      <c r="D1422">
        <v>51535.1939411559</v>
      </c>
    </row>
    <row r="1423" spans="1:4">
      <c r="A1423" t="s">
        <v>25</v>
      </c>
      <c r="B1423">
        <v>2007</v>
      </c>
      <c r="C1423" t="s">
        <v>16</v>
      </c>
      <c r="D1423">
        <v>261.684749609375</v>
      </c>
    </row>
    <row r="1424" spans="1:4">
      <c r="A1424" t="s">
        <v>25</v>
      </c>
      <c r="B1424">
        <v>2007</v>
      </c>
      <c r="C1424" t="s">
        <v>18</v>
      </c>
      <c r="D1424">
        <v>47816.9390221675</v>
      </c>
    </row>
    <row r="1425" spans="1:4">
      <c r="A1425" t="s">
        <v>25</v>
      </c>
      <c r="B1425">
        <v>2007</v>
      </c>
      <c r="C1425" t="s">
        <v>19</v>
      </c>
      <c r="D1425">
        <v>1455.46681825562</v>
      </c>
    </row>
    <row r="1426" spans="1:4">
      <c r="A1426" t="s">
        <v>25</v>
      </c>
      <c r="B1426">
        <v>2007</v>
      </c>
      <c r="C1426" t="s">
        <v>20</v>
      </c>
      <c r="D1426">
        <v>400282.427884716</v>
      </c>
    </row>
    <row r="1427" spans="1:4">
      <c r="A1427" t="s">
        <v>25</v>
      </c>
      <c r="B1427">
        <v>2007</v>
      </c>
      <c r="C1427" t="s">
        <v>21</v>
      </c>
      <c r="D1427">
        <v>8918.35593281863</v>
      </c>
    </row>
    <row r="1428" spans="1:4">
      <c r="A1428" t="s">
        <v>25</v>
      </c>
      <c r="B1428">
        <v>2008</v>
      </c>
      <c r="C1428" t="s">
        <v>7</v>
      </c>
      <c r="D1428">
        <v>794.178461175537</v>
      </c>
    </row>
    <row r="1429" spans="1:4">
      <c r="A1429" t="s">
        <v>25</v>
      </c>
      <c r="B1429">
        <v>2008</v>
      </c>
      <c r="C1429" t="s">
        <v>9</v>
      </c>
      <c r="D1429">
        <v>5488.87074644184</v>
      </c>
    </row>
    <row r="1430" spans="1:4">
      <c r="A1430" t="s">
        <v>25</v>
      </c>
      <c r="B1430">
        <v>2008</v>
      </c>
      <c r="C1430" t="s">
        <v>22</v>
      </c>
      <c r="D1430">
        <v>14.8872220214844</v>
      </c>
    </row>
    <row r="1431" spans="1:4">
      <c r="A1431" t="s">
        <v>25</v>
      </c>
      <c r="B1431">
        <v>2008</v>
      </c>
      <c r="C1431" t="s">
        <v>11</v>
      </c>
      <c r="D1431">
        <v>62337.5940915467</v>
      </c>
    </row>
    <row r="1432" spans="1:4">
      <c r="A1432" t="s">
        <v>25</v>
      </c>
      <c r="B1432">
        <v>2008</v>
      </c>
      <c r="C1432" t="s">
        <v>13</v>
      </c>
      <c r="D1432">
        <v>85934.7096184029</v>
      </c>
    </row>
    <row r="1433" spans="1:4">
      <c r="A1433" t="s">
        <v>25</v>
      </c>
      <c r="B1433">
        <v>2008</v>
      </c>
      <c r="C1433" t="s">
        <v>14</v>
      </c>
      <c r="D1433">
        <v>0.489671008300782</v>
      </c>
    </row>
    <row r="1434" spans="1:4">
      <c r="A1434" t="s">
        <v>25</v>
      </c>
      <c r="B1434">
        <v>2008</v>
      </c>
      <c r="C1434" t="s">
        <v>15</v>
      </c>
      <c r="D1434">
        <v>58001.8504812252</v>
      </c>
    </row>
    <row r="1435" spans="1:4">
      <c r="A1435" t="s">
        <v>25</v>
      </c>
      <c r="B1435">
        <v>2008</v>
      </c>
      <c r="C1435" t="s">
        <v>16</v>
      </c>
      <c r="D1435">
        <v>258.763084686279</v>
      </c>
    </row>
    <row r="1436" spans="1:4">
      <c r="A1436" t="s">
        <v>25</v>
      </c>
      <c r="B1436">
        <v>2008</v>
      </c>
      <c r="C1436" t="s">
        <v>18</v>
      </c>
      <c r="D1436">
        <v>45433.2189337219</v>
      </c>
    </row>
    <row r="1437" spans="1:4">
      <c r="A1437" t="s">
        <v>25</v>
      </c>
      <c r="B1437">
        <v>2008</v>
      </c>
      <c r="C1437" t="s">
        <v>19</v>
      </c>
      <c r="D1437">
        <v>1561.21066350708</v>
      </c>
    </row>
    <row r="1438" spans="1:4">
      <c r="A1438" t="s">
        <v>25</v>
      </c>
      <c r="B1438">
        <v>2008</v>
      </c>
      <c r="C1438" t="s">
        <v>20</v>
      </c>
      <c r="D1438">
        <v>395646.087696716</v>
      </c>
    </row>
    <row r="1439" spans="1:4">
      <c r="A1439" t="s">
        <v>25</v>
      </c>
      <c r="B1439">
        <v>2008</v>
      </c>
      <c r="C1439" t="s">
        <v>21</v>
      </c>
      <c r="D1439">
        <v>9080.97099570924</v>
      </c>
    </row>
    <row r="1440" spans="1:4">
      <c r="A1440" t="s">
        <v>25</v>
      </c>
      <c r="B1440">
        <v>2009</v>
      </c>
      <c r="C1440" t="s">
        <v>7</v>
      </c>
      <c r="D1440">
        <v>638.616914575194</v>
      </c>
    </row>
    <row r="1441" spans="1:4">
      <c r="A1441" t="s">
        <v>25</v>
      </c>
      <c r="B1441">
        <v>2009</v>
      </c>
      <c r="C1441" t="s">
        <v>9</v>
      </c>
      <c r="D1441">
        <v>5457.4801861574</v>
      </c>
    </row>
    <row r="1442" spans="1:4">
      <c r="A1442" t="s">
        <v>25</v>
      </c>
      <c r="B1442">
        <v>2009</v>
      </c>
      <c r="C1442" t="s">
        <v>22</v>
      </c>
      <c r="D1442">
        <v>13.4165627685547</v>
      </c>
    </row>
    <row r="1443" spans="1:4">
      <c r="A1443" t="s">
        <v>25</v>
      </c>
      <c r="B1443">
        <v>2009</v>
      </c>
      <c r="C1443" t="s">
        <v>11</v>
      </c>
      <c r="D1443">
        <v>62649.2832606325</v>
      </c>
    </row>
    <row r="1444" spans="1:4">
      <c r="A1444" t="s">
        <v>25</v>
      </c>
      <c r="B1444">
        <v>2009</v>
      </c>
      <c r="C1444" t="s">
        <v>13</v>
      </c>
      <c r="D1444">
        <v>85304.2067211555</v>
      </c>
    </row>
    <row r="1445" spans="1:4">
      <c r="A1445" t="s">
        <v>25</v>
      </c>
      <c r="B1445">
        <v>2009</v>
      </c>
      <c r="C1445" t="s">
        <v>14</v>
      </c>
      <c r="D1445">
        <v>0.489671008300782</v>
      </c>
    </row>
    <row r="1446" spans="1:4">
      <c r="A1446" t="s">
        <v>25</v>
      </c>
      <c r="B1446">
        <v>2009</v>
      </c>
      <c r="C1446" t="s">
        <v>15</v>
      </c>
      <c r="D1446">
        <v>66176.2503382384</v>
      </c>
    </row>
    <row r="1447" spans="1:4">
      <c r="A1447" t="s">
        <v>25</v>
      </c>
      <c r="B1447">
        <v>2009</v>
      </c>
      <c r="C1447" t="s">
        <v>16</v>
      </c>
      <c r="D1447">
        <v>237.737003833008</v>
      </c>
    </row>
    <row r="1448" spans="1:4">
      <c r="A1448" t="s">
        <v>25</v>
      </c>
      <c r="B1448">
        <v>2009</v>
      </c>
      <c r="C1448" t="s">
        <v>18</v>
      </c>
      <c r="D1448">
        <v>44327.1822266112</v>
      </c>
    </row>
    <row r="1449" spans="1:4">
      <c r="A1449" t="s">
        <v>25</v>
      </c>
      <c r="B1449">
        <v>2009</v>
      </c>
      <c r="C1449" t="s">
        <v>19</v>
      </c>
      <c r="D1449">
        <v>1613.35484137574</v>
      </c>
    </row>
    <row r="1450" spans="1:4">
      <c r="A1450" t="s">
        <v>25</v>
      </c>
      <c r="B1450">
        <v>2009</v>
      </c>
      <c r="C1450" t="s">
        <v>20</v>
      </c>
      <c r="D1450">
        <v>388968.003496153</v>
      </c>
    </row>
    <row r="1451" spans="1:4">
      <c r="A1451" t="s">
        <v>25</v>
      </c>
      <c r="B1451">
        <v>2009</v>
      </c>
      <c r="C1451" t="s">
        <v>21</v>
      </c>
      <c r="D1451">
        <v>9250.41664912107</v>
      </c>
    </row>
    <row r="1452" spans="1:4">
      <c r="A1452" t="s">
        <v>25</v>
      </c>
      <c r="B1452">
        <v>2010</v>
      </c>
      <c r="C1452" t="s">
        <v>7</v>
      </c>
      <c r="D1452">
        <v>575.338537725829</v>
      </c>
    </row>
    <row r="1453" spans="1:4">
      <c r="A1453" t="s">
        <v>25</v>
      </c>
      <c r="B1453">
        <v>2010</v>
      </c>
      <c r="C1453" t="s">
        <v>9</v>
      </c>
      <c r="D1453">
        <v>5415.28776922013</v>
      </c>
    </row>
    <row r="1454" spans="1:4">
      <c r="A1454" t="s">
        <v>25</v>
      </c>
      <c r="B1454">
        <v>2010</v>
      </c>
      <c r="C1454" t="s">
        <v>22</v>
      </c>
      <c r="D1454">
        <v>13.4164701721191</v>
      </c>
    </row>
    <row r="1455" spans="1:4">
      <c r="A1455" t="s">
        <v>25</v>
      </c>
      <c r="B1455">
        <v>2010</v>
      </c>
      <c r="C1455" t="s">
        <v>11</v>
      </c>
      <c r="D1455">
        <v>63473.3756982668</v>
      </c>
    </row>
    <row r="1456" spans="1:4">
      <c r="A1456" t="s">
        <v>25</v>
      </c>
      <c r="B1456">
        <v>2010</v>
      </c>
      <c r="C1456" t="s">
        <v>13</v>
      </c>
      <c r="D1456">
        <v>85065.6179232612</v>
      </c>
    </row>
    <row r="1457" spans="1:4">
      <c r="A1457" t="s">
        <v>25</v>
      </c>
      <c r="B1457">
        <v>2010</v>
      </c>
      <c r="C1457" t="s">
        <v>14</v>
      </c>
      <c r="D1457">
        <v>0.489671008300782</v>
      </c>
    </row>
    <row r="1458" spans="1:4">
      <c r="A1458" t="s">
        <v>25</v>
      </c>
      <c r="B1458">
        <v>2010</v>
      </c>
      <c r="C1458" t="s">
        <v>15</v>
      </c>
      <c r="D1458">
        <v>53709.0057562864</v>
      </c>
    </row>
    <row r="1459" spans="1:4">
      <c r="A1459" t="s">
        <v>25</v>
      </c>
      <c r="B1459">
        <v>2010</v>
      </c>
      <c r="C1459" t="s">
        <v>16</v>
      </c>
      <c r="D1459">
        <v>204.826699346924</v>
      </c>
    </row>
    <row r="1460" spans="1:4">
      <c r="A1460" t="s">
        <v>25</v>
      </c>
      <c r="B1460">
        <v>2010</v>
      </c>
      <c r="C1460" t="s">
        <v>18</v>
      </c>
      <c r="D1460">
        <v>43444.6314899716</v>
      </c>
    </row>
    <row r="1461" spans="1:4">
      <c r="A1461" t="s">
        <v>25</v>
      </c>
      <c r="B1461">
        <v>2010</v>
      </c>
      <c r="C1461" t="s">
        <v>19</v>
      </c>
      <c r="D1461">
        <v>1624.44940098267</v>
      </c>
    </row>
    <row r="1462" spans="1:4">
      <c r="A1462" t="s">
        <v>25</v>
      </c>
      <c r="B1462">
        <v>2010</v>
      </c>
      <c r="C1462" t="s">
        <v>20</v>
      </c>
      <c r="D1462">
        <v>401502.392806924</v>
      </c>
    </row>
    <row r="1463" spans="1:4">
      <c r="A1463" t="s">
        <v>25</v>
      </c>
      <c r="B1463">
        <v>2010</v>
      </c>
      <c r="C1463" t="s">
        <v>21</v>
      </c>
      <c r="D1463">
        <v>9541.92583568116</v>
      </c>
    </row>
    <row r="1464" spans="1:4">
      <c r="A1464" t="s">
        <v>25</v>
      </c>
      <c r="B1464">
        <v>2011</v>
      </c>
      <c r="C1464" t="s">
        <v>7</v>
      </c>
      <c r="D1464">
        <v>639.220895617675</v>
      </c>
    </row>
    <row r="1465" spans="1:4">
      <c r="A1465" t="s">
        <v>25</v>
      </c>
      <c r="B1465">
        <v>2011</v>
      </c>
      <c r="C1465" t="s">
        <v>9</v>
      </c>
      <c r="D1465">
        <v>5382.515924579</v>
      </c>
    </row>
    <row r="1466" spans="1:4">
      <c r="A1466" t="s">
        <v>25</v>
      </c>
      <c r="B1466">
        <v>2011</v>
      </c>
      <c r="C1466" t="s">
        <v>22</v>
      </c>
      <c r="D1466">
        <v>6.09756573486328</v>
      </c>
    </row>
    <row r="1467" spans="1:4">
      <c r="A1467" t="s">
        <v>25</v>
      </c>
      <c r="B1467">
        <v>2011</v>
      </c>
      <c r="C1467" t="s">
        <v>11</v>
      </c>
      <c r="D1467">
        <v>63989.2417853274</v>
      </c>
    </row>
    <row r="1468" spans="1:4">
      <c r="A1468" t="s">
        <v>25</v>
      </c>
      <c r="B1468">
        <v>2011</v>
      </c>
      <c r="C1468" t="s">
        <v>13</v>
      </c>
      <c r="D1468">
        <v>86458.0486279118</v>
      </c>
    </row>
    <row r="1469" spans="1:4">
      <c r="A1469" t="s">
        <v>25</v>
      </c>
      <c r="B1469">
        <v>2011</v>
      </c>
      <c r="C1469" t="s">
        <v>14</v>
      </c>
      <c r="D1469">
        <v>0.489671008300782</v>
      </c>
    </row>
    <row r="1470" spans="1:4">
      <c r="A1470" t="s">
        <v>25</v>
      </c>
      <c r="B1470">
        <v>2011</v>
      </c>
      <c r="C1470" t="s">
        <v>15</v>
      </c>
      <c r="D1470">
        <v>40755.2114675354</v>
      </c>
    </row>
    <row r="1471" spans="1:4">
      <c r="A1471" t="s">
        <v>25</v>
      </c>
      <c r="B1471">
        <v>2011</v>
      </c>
      <c r="C1471" t="s">
        <v>16</v>
      </c>
      <c r="D1471">
        <v>220.064269610595</v>
      </c>
    </row>
    <row r="1472" spans="1:4">
      <c r="A1472" t="s">
        <v>25</v>
      </c>
      <c r="B1472">
        <v>2011</v>
      </c>
      <c r="C1472" t="s">
        <v>18</v>
      </c>
      <c r="D1472">
        <v>41735.0633670283</v>
      </c>
    </row>
    <row r="1473" spans="1:4">
      <c r="A1473" t="s">
        <v>25</v>
      </c>
      <c r="B1473">
        <v>2011</v>
      </c>
      <c r="C1473" t="s">
        <v>19</v>
      </c>
      <c r="D1473">
        <v>1792.20860373535</v>
      </c>
    </row>
    <row r="1474" spans="1:4">
      <c r="A1474" t="s">
        <v>25</v>
      </c>
      <c r="B1474">
        <v>2011</v>
      </c>
      <c r="C1474" t="s">
        <v>20</v>
      </c>
      <c r="D1474">
        <v>413532.267024633</v>
      </c>
    </row>
    <row r="1475" spans="1:4">
      <c r="A1475" t="s">
        <v>25</v>
      </c>
      <c r="B1475">
        <v>2011</v>
      </c>
      <c r="C1475" t="s">
        <v>21</v>
      </c>
      <c r="D1475">
        <v>9839.18467208858</v>
      </c>
    </row>
    <row r="1476" spans="1:4">
      <c r="A1476" t="s">
        <v>25</v>
      </c>
      <c r="B1476">
        <v>2012</v>
      </c>
      <c r="C1476" t="s">
        <v>7</v>
      </c>
      <c r="D1476">
        <v>674.262645666504</v>
      </c>
    </row>
    <row r="1477" spans="1:4">
      <c r="A1477" t="s">
        <v>25</v>
      </c>
      <c r="B1477">
        <v>2012</v>
      </c>
      <c r="C1477" t="s">
        <v>9</v>
      </c>
      <c r="D1477">
        <v>5395.68339661881</v>
      </c>
    </row>
    <row r="1478" spans="1:4">
      <c r="A1478" t="s">
        <v>25</v>
      </c>
      <c r="B1478">
        <v>2012</v>
      </c>
      <c r="C1478" t="s">
        <v>22</v>
      </c>
      <c r="D1478">
        <v>0.650273474121093</v>
      </c>
    </row>
    <row r="1479" spans="1:4">
      <c r="A1479" t="s">
        <v>25</v>
      </c>
      <c r="B1479">
        <v>2012</v>
      </c>
      <c r="C1479" t="s">
        <v>11</v>
      </c>
      <c r="D1479">
        <v>65978.8135790532</v>
      </c>
    </row>
    <row r="1480" spans="1:4">
      <c r="A1480" t="s">
        <v>25</v>
      </c>
      <c r="B1480">
        <v>2012</v>
      </c>
      <c r="C1480" t="s">
        <v>13</v>
      </c>
      <c r="D1480">
        <v>87590.432188605</v>
      </c>
    </row>
    <row r="1481" spans="1:4">
      <c r="A1481" t="s">
        <v>25</v>
      </c>
      <c r="B1481">
        <v>2012</v>
      </c>
      <c r="C1481" t="s">
        <v>14</v>
      </c>
      <c r="D1481">
        <v>0.489671008300782</v>
      </c>
    </row>
    <row r="1482" spans="1:4">
      <c r="A1482" t="s">
        <v>25</v>
      </c>
      <c r="B1482">
        <v>2012</v>
      </c>
      <c r="C1482" t="s">
        <v>15</v>
      </c>
      <c r="D1482">
        <v>29834.7096273927</v>
      </c>
    </row>
    <row r="1483" spans="1:4">
      <c r="A1483" t="s">
        <v>25</v>
      </c>
      <c r="B1483">
        <v>2012</v>
      </c>
      <c r="C1483" t="s">
        <v>16</v>
      </c>
      <c r="D1483">
        <v>329.514426922607</v>
      </c>
    </row>
    <row r="1484" spans="1:4">
      <c r="A1484" t="s">
        <v>25</v>
      </c>
      <c r="B1484">
        <v>2012</v>
      </c>
      <c r="C1484" t="s">
        <v>18</v>
      </c>
      <c r="D1484">
        <v>40542.8905651848</v>
      </c>
    </row>
    <row r="1485" spans="1:4">
      <c r="A1485" t="s">
        <v>25</v>
      </c>
      <c r="B1485">
        <v>2012</v>
      </c>
      <c r="C1485" t="s">
        <v>19</v>
      </c>
      <c r="D1485">
        <v>1901.40617402344</v>
      </c>
    </row>
    <row r="1486" spans="1:4">
      <c r="A1486" t="s">
        <v>25</v>
      </c>
      <c r="B1486">
        <v>2012</v>
      </c>
      <c r="C1486" t="s">
        <v>20</v>
      </c>
      <c r="D1486">
        <v>421961.675068733</v>
      </c>
    </row>
    <row r="1487" spans="1:4">
      <c r="A1487" t="s">
        <v>25</v>
      </c>
      <c r="B1487">
        <v>2012</v>
      </c>
      <c r="C1487" t="s">
        <v>21</v>
      </c>
      <c r="D1487">
        <v>10212.2039675414</v>
      </c>
    </row>
    <row r="1488" spans="1:4">
      <c r="A1488" t="s">
        <v>25</v>
      </c>
      <c r="B1488">
        <v>2013</v>
      </c>
      <c r="C1488" t="s">
        <v>7</v>
      </c>
      <c r="D1488">
        <v>714.831724298095</v>
      </c>
    </row>
    <row r="1489" spans="1:4">
      <c r="A1489" t="s">
        <v>25</v>
      </c>
      <c r="B1489">
        <v>2013</v>
      </c>
      <c r="C1489" t="s">
        <v>9</v>
      </c>
      <c r="D1489">
        <v>5421.07143000504</v>
      </c>
    </row>
    <row r="1490" spans="1:4">
      <c r="A1490" t="s">
        <v>25</v>
      </c>
      <c r="B1490">
        <v>2013</v>
      </c>
      <c r="C1490" t="s">
        <v>11</v>
      </c>
      <c r="D1490">
        <v>67256.8055723884</v>
      </c>
    </row>
    <row r="1491" spans="1:4">
      <c r="A1491" t="s">
        <v>25</v>
      </c>
      <c r="B1491">
        <v>2013</v>
      </c>
      <c r="C1491" t="s">
        <v>13</v>
      </c>
      <c r="D1491">
        <v>87349.0258500061</v>
      </c>
    </row>
    <row r="1492" spans="1:4">
      <c r="A1492" t="s">
        <v>25</v>
      </c>
      <c r="B1492">
        <v>2013</v>
      </c>
      <c r="C1492" t="s">
        <v>14</v>
      </c>
      <c r="D1492">
        <v>0.489671008300782</v>
      </c>
    </row>
    <row r="1493" spans="1:4">
      <c r="A1493" t="s">
        <v>25</v>
      </c>
      <c r="B1493">
        <v>2013</v>
      </c>
      <c r="C1493" t="s">
        <v>15</v>
      </c>
      <c r="D1493">
        <v>49632.8815412417</v>
      </c>
    </row>
    <row r="1494" spans="1:4">
      <c r="A1494" t="s">
        <v>25</v>
      </c>
      <c r="B1494">
        <v>2013</v>
      </c>
      <c r="C1494" t="s">
        <v>16</v>
      </c>
      <c r="D1494">
        <v>388.647771240234</v>
      </c>
    </row>
    <row r="1495" spans="1:4">
      <c r="A1495" t="s">
        <v>25</v>
      </c>
      <c r="B1495">
        <v>2013</v>
      </c>
      <c r="C1495" t="s">
        <v>18</v>
      </c>
      <c r="D1495">
        <v>39441.7583859491</v>
      </c>
    </row>
    <row r="1496" spans="1:4">
      <c r="A1496" t="s">
        <v>25</v>
      </c>
      <c r="B1496">
        <v>2013</v>
      </c>
      <c r="C1496" t="s">
        <v>19</v>
      </c>
      <c r="D1496">
        <v>1990.40419090576</v>
      </c>
    </row>
    <row r="1497" spans="1:4">
      <c r="A1497" t="s">
        <v>25</v>
      </c>
      <c r="B1497">
        <v>2013</v>
      </c>
      <c r="C1497" t="s">
        <v>20</v>
      </c>
      <c r="D1497">
        <v>402122.375803702</v>
      </c>
    </row>
    <row r="1498" spans="1:4">
      <c r="A1498" t="s">
        <v>25</v>
      </c>
      <c r="B1498">
        <v>2013</v>
      </c>
      <c r="C1498" t="s">
        <v>21</v>
      </c>
      <c r="D1498">
        <v>10518.211916754</v>
      </c>
    </row>
    <row r="1499" spans="1:4">
      <c r="A1499" t="s">
        <v>25</v>
      </c>
      <c r="B1499">
        <v>2014</v>
      </c>
      <c r="C1499" t="s">
        <v>7</v>
      </c>
      <c r="D1499">
        <v>814.795836993409</v>
      </c>
    </row>
    <row r="1500" spans="1:4">
      <c r="A1500" t="s">
        <v>25</v>
      </c>
      <c r="B1500">
        <v>2014</v>
      </c>
      <c r="C1500" t="s">
        <v>9</v>
      </c>
      <c r="D1500">
        <v>5418.45690548113</v>
      </c>
    </row>
    <row r="1501" spans="1:4">
      <c r="A1501" t="s">
        <v>25</v>
      </c>
      <c r="B1501">
        <v>2014</v>
      </c>
      <c r="C1501" t="s">
        <v>11</v>
      </c>
      <c r="D1501">
        <v>69702.2102926459</v>
      </c>
    </row>
    <row r="1502" spans="1:4">
      <c r="A1502" t="s">
        <v>25</v>
      </c>
      <c r="B1502">
        <v>2014</v>
      </c>
      <c r="C1502" t="s">
        <v>13</v>
      </c>
      <c r="D1502">
        <v>85247.3751259033</v>
      </c>
    </row>
    <row r="1503" spans="1:4">
      <c r="A1503" t="s">
        <v>25</v>
      </c>
      <c r="B1503">
        <v>2014</v>
      </c>
      <c r="C1503" t="s">
        <v>14</v>
      </c>
      <c r="D1503">
        <v>0.489671008300782</v>
      </c>
    </row>
    <row r="1504" spans="1:4">
      <c r="A1504" t="s">
        <v>25</v>
      </c>
      <c r="B1504">
        <v>2014</v>
      </c>
      <c r="C1504" t="s">
        <v>15</v>
      </c>
      <c r="D1504">
        <v>33898.9457525757</v>
      </c>
    </row>
    <row r="1505" spans="1:4">
      <c r="A1505" t="s">
        <v>25</v>
      </c>
      <c r="B1505">
        <v>2014</v>
      </c>
      <c r="C1505" t="s">
        <v>16</v>
      </c>
      <c r="D1505">
        <v>485.023395709229</v>
      </c>
    </row>
    <row r="1506" spans="1:4">
      <c r="A1506" t="s">
        <v>25</v>
      </c>
      <c r="B1506">
        <v>2014</v>
      </c>
      <c r="C1506" t="s">
        <v>18</v>
      </c>
      <c r="D1506">
        <v>39247.5936864988</v>
      </c>
    </row>
    <row r="1507" spans="1:4">
      <c r="A1507" t="s">
        <v>25</v>
      </c>
      <c r="B1507">
        <v>2014</v>
      </c>
      <c r="C1507" t="s">
        <v>19</v>
      </c>
      <c r="D1507">
        <v>2194.85444381714</v>
      </c>
    </row>
    <row r="1508" spans="1:4">
      <c r="A1508" t="s">
        <v>25</v>
      </c>
      <c r="B1508">
        <v>2014</v>
      </c>
      <c r="C1508" t="s">
        <v>20</v>
      </c>
      <c r="D1508">
        <v>417182.629287616</v>
      </c>
    </row>
    <row r="1509" spans="1:4">
      <c r="A1509" t="s">
        <v>25</v>
      </c>
      <c r="B1509">
        <v>2014</v>
      </c>
      <c r="C1509" t="s">
        <v>21</v>
      </c>
      <c r="D1509">
        <v>10716.8509868529</v>
      </c>
    </row>
    <row r="1510" spans="1:4">
      <c r="A1510" t="s">
        <v>25</v>
      </c>
      <c r="B1510">
        <v>2015</v>
      </c>
      <c r="C1510" t="s">
        <v>7</v>
      </c>
      <c r="D1510">
        <v>799.364050109864</v>
      </c>
    </row>
    <row r="1511" spans="1:4">
      <c r="A1511" t="s">
        <v>25</v>
      </c>
      <c r="B1511">
        <v>2015</v>
      </c>
      <c r="C1511" t="s">
        <v>9</v>
      </c>
      <c r="D1511">
        <v>5404.48992577531</v>
      </c>
    </row>
    <row r="1512" spans="1:4">
      <c r="A1512" t="s">
        <v>25</v>
      </c>
      <c r="B1512">
        <v>2015</v>
      </c>
      <c r="C1512" t="s">
        <v>11</v>
      </c>
      <c r="D1512">
        <v>71038.6818169622</v>
      </c>
    </row>
    <row r="1513" spans="1:4">
      <c r="A1513" t="s">
        <v>25</v>
      </c>
      <c r="B1513">
        <v>2015</v>
      </c>
      <c r="C1513" t="s">
        <v>13</v>
      </c>
      <c r="D1513">
        <v>84203.6900566467</v>
      </c>
    </row>
    <row r="1514" spans="1:4">
      <c r="A1514" t="s">
        <v>25</v>
      </c>
      <c r="B1514">
        <v>2015</v>
      </c>
      <c r="C1514" t="s">
        <v>14</v>
      </c>
      <c r="D1514">
        <v>0.489671008300782</v>
      </c>
    </row>
    <row r="1515" spans="1:4">
      <c r="A1515" t="s">
        <v>25</v>
      </c>
      <c r="B1515">
        <v>2015</v>
      </c>
      <c r="C1515" t="s">
        <v>15</v>
      </c>
      <c r="D1515">
        <v>34887.2450106201</v>
      </c>
    </row>
    <row r="1516" spans="1:4">
      <c r="A1516" t="s">
        <v>25</v>
      </c>
      <c r="B1516">
        <v>2015</v>
      </c>
      <c r="C1516" t="s">
        <v>16</v>
      </c>
      <c r="D1516">
        <v>611.615918591309</v>
      </c>
    </row>
    <row r="1517" spans="1:4">
      <c r="A1517" t="s">
        <v>25</v>
      </c>
      <c r="B1517">
        <v>2015</v>
      </c>
      <c r="C1517" t="s">
        <v>18</v>
      </c>
      <c r="D1517">
        <v>39334.8351952267</v>
      </c>
    </row>
    <row r="1518" spans="1:4">
      <c r="A1518" t="s">
        <v>25</v>
      </c>
      <c r="B1518">
        <v>2015</v>
      </c>
      <c r="C1518" t="s">
        <v>19</v>
      </c>
      <c r="D1518">
        <v>2585.89163753052</v>
      </c>
    </row>
    <row r="1519" spans="1:4">
      <c r="A1519" t="s">
        <v>25</v>
      </c>
      <c r="B1519">
        <v>2015</v>
      </c>
      <c r="C1519" t="s">
        <v>20</v>
      </c>
      <c r="D1519">
        <v>415035.978536586</v>
      </c>
    </row>
    <row r="1520" spans="1:4">
      <c r="A1520" t="s">
        <v>25</v>
      </c>
      <c r="B1520">
        <v>2015</v>
      </c>
      <c r="C1520" t="s">
        <v>21</v>
      </c>
      <c r="D1520">
        <v>10971.03525614</v>
      </c>
    </row>
    <row r="1521" spans="1:4">
      <c r="A1521" t="s">
        <v>25</v>
      </c>
      <c r="B1521">
        <v>2016</v>
      </c>
      <c r="C1521" t="s">
        <v>7</v>
      </c>
      <c r="D1521">
        <v>729.988129699707</v>
      </c>
    </row>
    <row r="1522" spans="1:4">
      <c r="A1522" t="s">
        <v>25</v>
      </c>
      <c r="B1522">
        <v>2016</v>
      </c>
      <c r="C1522" t="s">
        <v>9</v>
      </c>
      <c r="D1522">
        <v>5386.26613750017</v>
      </c>
    </row>
    <row r="1523" spans="1:4">
      <c r="A1523" t="s">
        <v>25</v>
      </c>
      <c r="B1523">
        <v>2016</v>
      </c>
      <c r="C1523" t="s">
        <v>22</v>
      </c>
      <c r="D1523">
        <v>2.03233014526367</v>
      </c>
    </row>
    <row r="1524" spans="1:4">
      <c r="A1524" t="s">
        <v>25</v>
      </c>
      <c r="B1524">
        <v>2016</v>
      </c>
      <c r="C1524" t="s">
        <v>11</v>
      </c>
      <c r="D1524">
        <v>72517.5103624948</v>
      </c>
    </row>
    <row r="1525" spans="1:4">
      <c r="A1525" t="s">
        <v>25</v>
      </c>
      <c r="B1525">
        <v>2016</v>
      </c>
      <c r="C1525" t="s">
        <v>13</v>
      </c>
      <c r="D1525">
        <v>82903.4484446349</v>
      </c>
    </row>
    <row r="1526" spans="1:4">
      <c r="A1526" t="s">
        <v>25</v>
      </c>
      <c r="B1526">
        <v>2016</v>
      </c>
      <c r="C1526" t="s">
        <v>14</v>
      </c>
      <c r="D1526">
        <v>0.489671008300782</v>
      </c>
    </row>
    <row r="1527" spans="1:4">
      <c r="A1527" t="s">
        <v>25</v>
      </c>
      <c r="B1527">
        <v>2016</v>
      </c>
      <c r="C1527" t="s">
        <v>15</v>
      </c>
      <c r="D1527">
        <v>19937.6928692627</v>
      </c>
    </row>
    <row r="1528" spans="1:4">
      <c r="A1528" t="s">
        <v>25</v>
      </c>
      <c r="B1528">
        <v>2016</v>
      </c>
      <c r="C1528" t="s">
        <v>16</v>
      </c>
      <c r="D1528">
        <v>626.047471826172</v>
      </c>
    </row>
    <row r="1529" spans="1:4">
      <c r="A1529" t="s">
        <v>25</v>
      </c>
      <c r="B1529">
        <v>2016</v>
      </c>
      <c r="C1529" t="s">
        <v>18</v>
      </c>
      <c r="D1529">
        <v>38396.6038475765</v>
      </c>
    </row>
    <row r="1530" spans="1:4">
      <c r="A1530" t="s">
        <v>25</v>
      </c>
      <c r="B1530">
        <v>2016</v>
      </c>
      <c r="C1530" t="s">
        <v>19</v>
      </c>
      <c r="D1530">
        <v>2968.49428182983</v>
      </c>
    </row>
    <row r="1531" spans="1:4">
      <c r="A1531" t="s">
        <v>25</v>
      </c>
      <c r="B1531">
        <v>2016</v>
      </c>
      <c r="C1531" t="s">
        <v>20</v>
      </c>
      <c r="D1531">
        <v>429845.364022679</v>
      </c>
    </row>
    <row r="1532" spans="1:4">
      <c r="A1532" t="s">
        <v>25</v>
      </c>
      <c r="B1532">
        <v>2016</v>
      </c>
      <c r="C1532" t="s">
        <v>21</v>
      </c>
      <c r="D1532">
        <v>11396.9979378295</v>
      </c>
    </row>
    <row r="1533" spans="1:4">
      <c r="A1533" t="s">
        <v>25</v>
      </c>
      <c r="B1533">
        <v>2017</v>
      </c>
      <c r="C1533" t="s">
        <v>7</v>
      </c>
      <c r="D1533">
        <v>602.553073516846</v>
      </c>
    </row>
    <row r="1534" spans="1:4">
      <c r="A1534" t="s">
        <v>25</v>
      </c>
      <c r="B1534">
        <v>2017</v>
      </c>
      <c r="C1534" t="s">
        <v>9</v>
      </c>
      <c r="D1534">
        <v>5360.34133256852</v>
      </c>
    </row>
    <row r="1535" spans="1:4">
      <c r="A1535" t="s">
        <v>25</v>
      </c>
      <c r="B1535">
        <v>2017</v>
      </c>
      <c r="C1535" t="s">
        <v>22</v>
      </c>
      <c r="D1535">
        <v>2.11362319946289</v>
      </c>
    </row>
    <row r="1536" spans="1:4">
      <c r="A1536" t="s">
        <v>25</v>
      </c>
      <c r="B1536">
        <v>2017</v>
      </c>
      <c r="C1536" t="s">
        <v>11</v>
      </c>
      <c r="D1536">
        <v>73080.1830891122</v>
      </c>
    </row>
    <row r="1537" spans="1:4">
      <c r="A1537" t="s">
        <v>25</v>
      </c>
      <c r="B1537">
        <v>2017</v>
      </c>
      <c r="C1537" t="s">
        <v>13</v>
      </c>
      <c r="D1537">
        <v>82921.4622177001</v>
      </c>
    </row>
    <row r="1538" spans="1:4">
      <c r="A1538" t="s">
        <v>25</v>
      </c>
      <c r="B1538">
        <v>2017</v>
      </c>
      <c r="C1538" t="s">
        <v>14</v>
      </c>
      <c r="D1538">
        <v>0.489671008300782</v>
      </c>
    </row>
    <row r="1539" spans="1:4">
      <c r="A1539" t="s">
        <v>25</v>
      </c>
      <c r="B1539">
        <v>2017</v>
      </c>
      <c r="C1539" t="s">
        <v>15</v>
      </c>
      <c r="D1539">
        <v>20980.978516742</v>
      </c>
    </row>
    <row r="1540" spans="1:4">
      <c r="A1540" t="s">
        <v>25</v>
      </c>
      <c r="B1540">
        <v>2017</v>
      </c>
      <c r="C1540" t="s">
        <v>16</v>
      </c>
      <c r="D1540">
        <v>637.416135015869</v>
      </c>
    </row>
    <row r="1541" spans="1:4">
      <c r="A1541" t="s">
        <v>25</v>
      </c>
      <c r="B1541">
        <v>2017</v>
      </c>
      <c r="C1541" t="s">
        <v>18</v>
      </c>
      <c r="D1541">
        <v>37757.326274444</v>
      </c>
    </row>
    <row r="1542" spans="1:4">
      <c r="A1542" t="s">
        <v>25</v>
      </c>
      <c r="B1542">
        <v>2017</v>
      </c>
      <c r="C1542" t="s">
        <v>19</v>
      </c>
      <c r="D1542">
        <v>3165.25486713866</v>
      </c>
    </row>
    <row r="1543" spans="1:4">
      <c r="A1543" t="s">
        <v>25</v>
      </c>
      <c r="B1543">
        <v>2017</v>
      </c>
      <c r="C1543" t="s">
        <v>20</v>
      </c>
      <c r="D1543">
        <v>428362.177442016</v>
      </c>
    </row>
    <row r="1544" spans="1:4">
      <c r="A1544" t="s">
        <v>25</v>
      </c>
      <c r="B1544">
        <v>2017</v>
      </c>
      <c r="C1544" t="s">
        <v>21</v>
      </c>
      <c r="D1544">
        <v>11677.2207404662</v>
      </c>
    </row>
    <row r="1545" spans="1:4">
      <c r="A1545" t="s">
        <v>25</v>
      </c>
      <c r="B1545">
        <v>2018</v>
      </c>
      <c r="C1545" t="s">
        <v>7</v>
      </c>
      <c r="D1545">
        <v>532.916825897216</v>
      </c>
    </row>
    <row r="1546" spans="1:4">
      <c r="A1546" t="s">
        <v>25</v>
      </c>
      <c r="B1546">
        <v>2018</v>
      </c>
      <c r="C1546" t="s">
        <v>9</v>
      </c>
      <c r="D1546">
        <v>5358.96255402237</v>
      </c>
    </row>
    <row r="1547" spans="1:4">
      <c r="A1547" t="s">
        <v>25</v>
      </c>
      <c r="B1547">
        <v>2018</v>
      </c>
      <c r="C1547" t="s">
        <v>22</v>
      </c>
      <c r="D1547">
        <v>2.11362319946289</v>
      </c>
    </row>
    <row r="1548" spans="1:4">
      <c r="A1548" t="s">
        <v>25</v>
      </c>
      <c r="B1548">
        <v>2018</v>
      </c>
      <c r="C1548" t="s">
        <v>11</v>
      </c>
      <c r="D1548">
        <v>73662.2087138864</v>
      </c>
    </row>
    <row r="1549" spans="1:4">
      <c r="A1549" t="s">
        <v>25</v>
      </c>
      <c r="B1549">
        <v>2018</v>
      </c>
      <c r="C1549" t="s">
        <v>13</v>
      </c>
      <c r="D1549">
        <v>85437.3378079162</v>
      </c>
    </row>
    <row r="1550" spans="1:4">
      <c r="A1550" t="s">
        <v>25</v>
      </c>
      <c r="B1550">
        <v>2018</v>
      </c>
      <c r="C1550" t="s">
        <v>14</v>
      </c>
      <c r="D1550">
        <v>0.489671008300782</v>
      </c>
    </row>
    <row r="1551" spans="1:4">
      <c r="A1551" t="s">
        <v>25</v>
      </c>
      <c r="B1551">
        <v>2018</v>
      </c>
      <c r="C1551" t="s">
        <v>15</v>
      </c>
      <c r="D1551">
        <v>19062.1461100037</v>
      </c>
    </row>
    <row r="1552" spans="1:4">
      <c r="A1552" t="s">
        <v>25</v>
      </c>
      <c r="B1552">
        <v>2018</v>
      </c>
      <c r="C1552" t="s">
        <v>16</v>
      </c>
      <c r="D1552">
        <v>652.859439904785</v>
      </c>
    </row>
    <row r="1553" spans="1:4">
      <c r="A1553" t="s">
        <v>25</v>
      </c>
      <c r="B1553">
        <v>2018</v>
      </c>
      <c r="C1553" t="s">
        <v>18</v>
      </c>
      <c r="D1553">
        <v>37286.5808397457</v>
      </c>
    </row>
    <row r="1554" spans="1:4">
      <c r="A1554" t="s">
        <v>25</v>
      </c>
      <c r="B1554">
        <v>2018</v>
      </c>
      <c r="C1554" t="s">
        <v>19</v>
      </c>
      <c r="D1554">
        <v>3296.4200364563</v>
      </c>
    </row>
    <row r="1555" spans="1:4">
      <c r="A1555" t="s">
        <v>25</v>
      </c>
      <c r="B1555">
        <v>2018</v>
      </c>
      <c r="C1555" t="s">
        <v>20</v>
      </c>
      <c r="D1555">
        <v>427254.370158691</v>
      </c>
    </row>
    <row r="1556" spans="1:4">
      <c r="A1556" t="s">
        <v>25</v>
      </c>
      <c r="B1556">
        <v>2018</v>
      </c>
      <c r="C1556" t="s">
        <v>21</v>
      </c>
      <c r="D1556">
        <v>11951.9012108275</v>
      </c>
    </row>
    <row r="1557" spans="1:4">
      <c r="A1557" t="s">
        <v>25</v>
      </c>
      <c r="B1557">
        <v>2019</v>
      </c>
      <c r="C1557" t="s">
        <v>7</v>
      </c>
      <c r="D1557">
        <v>531.206947259522</v>
      </c>
    </row>
    <row r="1558" spans="1:4">
      <c r="A1558" t="s">
        <v>25</v>
      </c>
      <c r="B1558">
        <v>2019</v>
      </c>
      <c r="C1558" t="s">
        <v>9</v>
      </c>
      <c r="D1558">
        <v>5380.94334685685</v>
      </c>
    </row>
    <row r="1559" spans="1:4">
      <c r="A1559" t="s">
        <v>25</v>
      </c>
      <c r="B1559">
        <v>2019</v>
      </c>
      <c r="C1559" t="s">
        <v>22</v>
      </c>
      <c r="D1559">
        <v>1.46327964477539</v>
      </c>
    </row>
    <row r="1560" spans="1:4">
      <c r="A1560" t="s">
        <v>25</v>
      </c>
      <c r="B1560">
        <v>2019</v>
      </c>
      <c r="C1560" t="s">
        <v>11</v>
      </c>
      <c r="D1560">
        <v>73955.2313082225</v>
      </c>
    </row>
    <row r="1561" spans="1:4">
      <c r="A1561" t="s">
        <v>25</v>
      </c>
      <c r="B1561">
        <v>2019</v>
      </c>
      <c r="C1561" t="s">
        <v>13</v>
      </c>
      <c r="D1561">
        <v>86531.2487956541</v>
      </c>
    </row>
    <row r="1562" spans="1:4">
      <c r="A1562" t="s">
        <v>25</v>
      </c>
      <c r="B1562">
        <v>2019</v>
      </c>
      <c r="C1562" t="s">
        <v>14</v>
      </c>
      <c r="D1562">
        <v>0.489671008300782</v>
      </c>
    </row>
    <row r="1563" spans="1:4">
      <c r="A1563" t="s">
        <v>25</v>
      </c>
      <c r="B1563">
        <v>2019</v>
      </c>
      <c r="C1563" t="s">
        <v>15</v>
      </c>
      <c r="D1563">
        <v>29954.595830481</v>
      </c>
    </row>
    <row r="1564" spans="1:4">
      <c r="A1564" t="s">
        <v>25</v>
      </c>
      <c r="B1564">
        <v>2019</v>
      </c>
      <c r="C1564" t="s">
        <v>16</v>
      </c>
      <c r="D1564">
        <v>657.869711364747</v>
      </c>
    </row>
    <row r="1565" spans="1:4">
      <c r="A1565" t="s">
        <v>25</v>
      </c>
      <c r="B1565">
        <v>2019</v>
      </c>
      <c r="C1565" t="s">
        <v>18</v>
      </c>
      <c r="D1565">
        <v>36033.6848115538</v>
      </c>
    </row>
    <row r="1566" spans="1:4">
      <c r="A1566" t="s">
        <v>25</v>
      </c>
      <c r="B1566">
        <v>2019</v>
      </c>
      <c r="C1566" t="s">
        <v>19</v>
      </c>
      <c r="D1566">
        <v>3292.97038676757</v>
      </c>
    </row>
    <row r="1567" spans="1:4">
      <c r="A1567" t="s">
        <v>25</v>
      </c>
      <c r="B1567">
        <v>2019</v>
      </c>
      <c r="C1567" t="s">
        <v>20</v>
      </c>
      <c r="D1567">
        <v>416124.241217103</v>
      </c>
    </row>
    <row r="1568" spans="1:4">
      <c r="A1568" t="s">
        <v>25</v>
      </c>
      <c r="B1568">
        <v>2019</v>
      </c>
      <c r="C1568" t="s">
        <v>21</v>
      </c>
      <c r="D1568">
        <v>12228.7562463195</v>
      </c>
    </row>
    <row r="1569" spans="1:4">
      <c r="A1569" t="s">
        <v>25</v>
      </c>
      <c r="B1569">
        <v>2020</v>
      </c>
      <c r="C1569" t="s">
        <v>7</v>
      </c>
      <c r="D1569">
        <v>531.371137347413</v>
      </c>
    </row>
    <row r="1570" spans="1:4">
      <c r="A1570" t="s">
        <v>25</v>
      </c>
      <c r="B1570">
        <v>2020</v>
      </c>
      <c r="C1570" t="s">
        <v>9</v>
      </c>
      <c r="D1570">
        <v>5373.74632930925</v>
      </c>
    </row>
    <row r="1571" spans="1:4">
      <c r="A1571" t="s">
        <v>25</v>
      </c>
      <c r="B1571">
        <v>2020</v>
      </c>
      <c r="C1571" t="s">
        <v>22</v>
      </c>
      <c r="D1571">
        <v>1.46327964477539</v>
      </c>
    </row>
    <row r="1572" spans="1:4">
      <c r="A1572" t="s">
        <v>25</v>
      </c>
      <c r="B1572">
        <v>2020</v>
      </c>
      <c r="C1572" t="s">
        <v>11</v>
      </c>
      <c r="D1572">
        <v>74720.0260890694</v>
      </c>
    </row>
    <row r="1573" spans="1:4">
      <c r="A1573" t="s">
        <v>25</v>
      </c>
      <c r="B1573">
        <v>2020</v>
      </c>
      <c r="C1573" t="s">
        <v>13</v>
      </c>
      <c r="D1573">
        <v>84904.1795907834</v>
      </c>
    </row>
    <row r="1574" spans="1:4">
      <c r="A1574" t="s">
        <v>25</v>
      </c>
      <c r="B1574">
        <v>2020</v>
      </c>
      <c r="C1574" t="s">
        <v>14</v>
      </c>
      <c r="D1574">
        <v>2.6881270324707</v>
      </c>
    </row>
    <row r="1575" spans="1:4">
      <c r="A1575" t="s">
        <v>25</v>
      </c>
      <c r="B1575">
        <v>2020</v>
      </c>
      <c r="C1575" t="s">
        <v>15</v>
      </c>
      <c r="D1575">
        <v>15403.7941899841</v>
      </c>
    </row>
    <row r="1576" spans="1:4">
      <c r="A1576" t="s">
        <v>25</v>
      </c>
      <c r="B1576">
        <v>2020</v>
      </c>
      <c r="C1576" t="s">
        <v>16</v>
      </c>
      <c r="D1576">
        <v>693.033031317138</v>
      </c>
    </row>
    <row r="1577" spans="1:4">
      <c r="A1577" t="s">
        <v>25</v>
      </c>
      <c r="B1577">
        <v>2020</v>
      </c>
      <c r="C1577" t="s">
        <v>18</v>
      </c>
      <c r="D1577">
        <v>35306.577179138</v>
      </c>
    </row>
    <row r="1578" spans="1:4">
      <c r="A1578" t="s">
        <v>25</v>
      </c>
      <c r="B1578">
        <v>2020</v>
      </c>
      <c r="C1578" t="s">
        <v>19</v>
      </c>
      <c r="D1578">
        <v>3334.59588218993</v>
      </c>
    </row>
    <row r="1579" spans="1:4">
      <c r="A1579" t="s">
        <v>25</v>
      </c>
      <c r="B1579">
        <v>2020</v>
      </c>
      <c r="C1579" t="s">
        <v>20</v>
      </c>
      <c r="D1579">
        <v>431805.45973344</v>
      </c>
    </row>
    <row r="1580" spans="1:4">
      <c r="A1580" t="s">
        <v>25</v>
      </c>
      <c r="B1580">
        <v>2020</v>
      </c>
      <c r="C1580" t="s">
        <v>21</v>
      </c>
      <c r="D1580">
        <v>12517.0193578917</v>
      </c>
    </row>
    <row r="1581" spans="1:4">
      <c r="A1581" t="s">
        <v>25</v>
      </c>
      <c r="B1581">
        <v>2021</v>
      </c>
      <c r="C1581" t="s">
        <v>7</v>
      </c>
      <c r="D1581">
        <v>529.00961893921</v>
      </c>
    </row>
    <row r="1582" spans="1:4">
      <c r="A1582" t="s">
        <v>25</v>
      </c>
      <c r="B1582">
        <v>2021</v>
      </c>
      <c r="C1582" t="s">
        <v>9</v>
      </c>
      <c r="D1582">
        <v>5346.02199714983</v>
      </c>
    </row>
    <row r="1583" spans="1:4">
      <c r="A1583" t="s">
        <v>25</v>
      </c>
      <c r="B1583">
        <v>2021</v>
      </c>
      <c r="C1583" t="s">
        <v>22</v>
      </c>
      <c r="D1583">
        <v>1.46327964477539</v>
      </c>
    </row>
    <row r="1584" spans="1:4">
      <c r="A1584" t="s">
        <v>25</v>
      </c>
      <c r="B1584">
        <v>2021</v>
      </c>
      <c r="C1584" t="s">
        <v>11</v>
      </c>
      <c r="D1584">
        <v>75207.18577389</v>
      </c>
    </row>
    <row r="1585" spans="1:4">
      <c r="A1585" t="s">
        <v>25</v>
      </c>
      <c r="B1585">
        <v>2021</v>
      </c>
      <c r="C1585" t="s">
        <v>13</v>
      </c>
      <c r="D1585">
        <v>84413.3726507873</v>
      </c>
    </row>
    <row r="1586" spans="1:4">
      <c r="A1586" t="s">
        <v>25</v>
      </c>
      <c r="B1586">
        <v>2021</v>
      </c>
      <c r="C1586" t="s">
        <v>14</v>
      </c>
      <c r="D1586">
        <v>2.6881270324707</v>
      </c>
    </row>
    <row r="1587" spans="1:4">
      <c r="A1587" t="s">
        <v>25</v>
      </c>
      <c r="B1587">
        <v>2021</v>
      </c>
      <c r="C1587" t="s">
        <v>15</v>
      </c>
      <c r="D1587">
        <v>14668.9811593933</v>
      </c>
    </row>
    <row r="1588" spans="1:4">
      <c r="A1588" t="s">
        <v>25</v>
      </c>
      <c r="B1588">
        <v>2021</v>
      </c>
      <c r="C1588" t="s">
        <v>16</v>
      </c>
      <c r="D1588">
        <v>725.673972753906</v>
      </c>
    </row>
    <row r="1589" spans="1:4">
      <c r="A1589" t="s">
        <v>25</v>
      </c>
      <c r="B1589">
        <v>2021</v>
      </c>
      <c r="C1589" t="s">
        <v>18</v>
      </c>
      <c r="D1589">
        <v>34394.8334192687</v>
      </c>
    </row>
    <row r="1590" spans="1:4">
      <c r="A1590" t="s">
        <v>25</v>
      </c>
      <c r="B1590">
        <v>2021</v>
      </c>
      <c r="C1590" t="s">
        <v>19</v>
      </c>
      <c r="D1590">
        <v>3390.40877351684</v>
      </c>
    </row>
    <row r="1591" spans="1:4">
      <c r="A1591" t="s">
        <v>25</v>
      </c>
      <c r="B1591">
        <v>2021</v>
      </c>
      <c r="C1591" t="s">
        <v>20</v>
      </c>
      <c r="D1591">
        <v>433292.977477484</v>
      </c>
    </row>
    <row r="1592" spans="1:4">
      <c r="A1592" t="s">
        <v>25</v>
      </c>
      <c r="B1592">
        <v>2021</v>
      </c>
      <c r="C1592" t="s">
        <v>21</v>
      </c>
      <c r="D1592">
        <v>12817.0840198974</v>
      </c>
    </row>
    <row r="1593" spans="1:4">
      <c r="A1593" t="s">
        <v>25</v>
      </c>
      <c r="B1593">
        <v>2022</v>
      </c>
      <c r="C1593" t="s">
        <v>7</v>
      </c>
      <c r="D1593">
        <v>526.724650231934</v>
      </c>
    </row>
    <row r="1594" spans="1:4">
      <c r="A1594" t="s">
        <v>25</v>
      </c>
      <c r="B1594">
        <v>2022</v>
      </c>
      <c r="C1594" t="s">
        <v>9</v>
      </c>
      <c r="D1594">
        <v>5324.6664503908</v>
      </c>
    </row>
    <row r="1595" spans="1:4">
      <c r="A1595" t="s">
        <v>25</v>
      </c>
      <c r="B1595">
        <v>2022</v>
      </c>
      <c r="C1595" t="s">
        <v>22</v>
      </c>
      <c r="D1595">
        <v>1.46327964477539</v>
      </c>
    </row>
    <row r="1596" spans="1:4">
      <c r="A1596" t="s">
        <v>25</v>
      </c>
      <c r="B1596">
        <v>2022</v>
      </c>
      <c r="C1596" t="s">
        <v>11</v>
      </c>
      <c r="D1596">
        <v>76249.9433940194</v>
      </c>
    </row>
    <row r="1597" spans="1:4">
      <c r="A1597" t="s">
        <v>25</v>
      </c>
      <c r="B1597">
        <v>2022</v>
      </c>
      <c r="C1597" t="s">
        <v>13</v>
      </c>
      <c r="D1597">
        <v>82741.8077945494</v>
      </c>
    </row>
    <row r="1598" spans="1:4">
      <c r="A1598" t="s">
        <v>25</v>
      </c>
      <c r="B1598">
        <v>2022</v>
      </c>
      <c r="C1598" t="s">
        <v>14</v>
      </c>
      <c r="D1598">
        <v>2.6881270324707</v>
      </c>
    </row>
    <row r="1599" spans="1:4">
      <c r="A1599" t="s">
        <v>25</v>
      </c>
      <c r="B1599">
        <v>2022</v>
      </c>
      <c r="C1599" t="s">
        <v>15</v>
      </c>
      <c r="D1599">
        <v>13459.0484825379</v>
      </c>
    </row>
    <row r="1600" spans="1:4">
      <c r="A1600" t="s">
        <v>25</v>
      </c>
      <c r="B1600">
        <v>2022</v>
      </c>
      <c r="C1600" t="s">
        <v>16</v>
      </c>
      <c r="D1600">
        <v>891.006841192627</v>
      </c>
    </row>
    <row r="1601" spans="1:4">
      <c r="A1601" t="s">
        <v>25</v>
      </c>
      <c r="B1601">
        <v>2022</v>
      </c>
      <c r="C1601" t="s">
        <v>18</v>
      </c>
      <c r="D1601">
        <v>34190.2864338561</v>
      </c>
    </row>
    <row r="1602" spans="1:4">
      <c r="A1602" t="s">
        <v>25</v>
      </c>
      <c r="B1602">
        <v>2022</v>
      </c>
      <c r="C1602" t="s">
        <v>19</v>
      </c>
      <c r="D1602">
        <v>3562.76463504028</v>
      </c>
    </row>
    <row r="1603" spans="1:4">
      <c r="A1603" t="s">
        <v>25</v>
      </c>
      <c r="B1603">
        <v>2022</v>
      </c>
      <c r="C1603" t="s">
        <v>20</v>
      </c>
      <c r="D1603">
        <v>434729.377180749</v>
      </c>
    </row>
    <row r="1604" spans="1:4">
      <c r="A1604" t="s">
        <v>25</v>
      </c>
      <c r="B1604">
        <v>2022</v>
      </c>
      <c r="C1604" t="s">
        <v>21</v>
      </c>
      <c r="D1604">
        <v>12853.8341745239</v>
      </c>
    </row>
    <row r="1605" spans="1:9">
      <c r="A1605" t="s">
        <v>25</v>
      </c>
      <c r="B1605">
        <v>2023</v>
      </c>
      <c r="C1605" t="s">
        <v>7</v>
      </c>
      <c r="D1605">
        <v>520.853685650634</v>
      </c>
      <c r="E1605" t="s">
        <v>8</v>
      </c>
      <c r="F1605">
        <f>D1605/100000</f>
        <v>0.00520853685650634</v>
      </c>
      <c r="G1605" s="3"/>
      <c r="H1605" s="4">
        <f>(G1605*100)/$G$1617</f>
        <v>0</v>
      </c>
      <c r="I1605" s="3">
        <f>(F1605*100)/G1607</f>
        <v>35594.9518952397</v>
      </c>
    </row>
    <row r="1606" spans="1:8">
      <c r="A1606" t="s">
        <v>25</v>
      </c>
      <c r="B1606">
        <v>2023</v>
      </c>
      <c r="C1606" t="s">
        <v>9</v>
      </c>
      <c r="D1606">
        <v>5327.52652961443</v>
      </c>
      <c r="E1606" s="2" t="s">
        <v>10</v>
      </c>
      <c r="F1606">
        <f>D1606</f>
        <v>5327.52652961443</v>
      </c>
      <c r="G1606" s="3">
        <f>F1606/100000</f>
        <v>0.0532752652961443</v>
      </c>
      <c r="H1606" s="4">
        <f>(G1606*100)/$G$1617</f>
        <v>0.80135436781622</v>
      </c>
    </row>
    <row r="1607" spans="1:8">
      <c r="A1607" t="s">
        <v>25</v>
      </c>
      <c r="B1607">
        <v>2023</v>
      </c>
      <c r="C1607" t="s">
        <v>22</v>
      </c>
      <c r="D1607">
        <v>1.46327964477539</v>
      </c>
      <c r="E1607" t="s">
        <v>8</v>
      </c>
      <c r="F1607">
        <f>D1607</f>
        <v>1.46327964477539</v>
      </c>
      <c r="G1607" s="5">
        <f>F1607/100000</f>
        <v>1.46327964477539e-5</v>
      </c>
      <c r="H1607" s="4">
        <f>(G1607*100)/$G$1617</f>
        <v>0.000220103180746092</v>
      </c>
    </row>
    <row r="1608" spans="1:8">
      <c r="A1608" t="s">
        <v>25</v>
      </c>
      <c r="B1608">
        <v>2023</v>
      </c>
      <c r="C1608" t="s">
        <v>11</v>
      </c>
      <c r="D1608">
        <v>76533.0673002391</v>
      </c>
      <c r="E1608" t="s">
        <v>12</v>
      </c>
      <c r="F1608">
        <f>D1608</f>
        <v>76533.0673002391</v>
      </c>
      <c r="G1608" s="5">
        <f>F1608/100000</f>
        <v>0.765330673002391</v>
      </c>
      <c r="H1608" s="4">
        <f>(G1608*100)/$G$1617</f>
        <v>11.5119291142897</v>
      </c>
    </row>
    <row r="1609" spans="1:9">
      <c r="A1609" t="s">
        <v>25</v>
      </c>
      <c r="B1609">
        <v>2023</v>
      </c>
      <c r="C1609" t="s">
        <v>13</v>
      </c>
      <c r="D1609">
        <v>81208.2748330686</v>
      </c>
      <c r="E1609" t="s">
        <v>8</v>
      </c>
      <c r="F1609">
        <f>SUM(D1609+D1610+D1611+D1613+D1614+D1605+D1615+D1607)</f>
        <v>568429.502840977</v>
      </c>
      <c r="G1609" s="3">
        <f>F1609/100000</f>
        <v>5.68429502840977</v>
      </c>
      <c r="H1609" s="4">
        <f>(G1609*100)/$G$1617</f>
        <v>85.5018670231167</v>
      </c>
      <c r="I1609" s="4"/>
    </row>
    <row r="1610" spans="1:8">
      <c r="A1610" t="s">
        <v>25</v>
      </c>
      <c r="B1610">
        <v>2023</v>
      </c>
      <c r="C1610" t="s">
        <v>14</v>
      </c>
      <c r="D1610">
        <v>2.6881270324707</v>
      </c>
      <c r="E1610" t="s">
        <v>8</v>
      </c>
      <c r="F1610">
        <f t="shared" ref="F1610:F1615" si="2">D1610/100000</f>
        <v>2.6881270324707e-5</v>
      </c>
      <c r="H1610" s="4"/>
    </row>
    <row r="1611" spans="1:9">
      <c r="A1611" t="s">
        <v>25</v>
      </c>
      <c r="B1611">
        <v>2023</v>
      </c>
      <c r="C1611" t="s">
        <v>15</v>
      </c>
      <c r="D1611">
        <v>9105.94224214477</v>
      </c>
      <c r="E1611" t="s">
        <v>8</v>
      </c>
      <c r="H1611" s="4"/>
      <c r="I1611" s="4">
        <f>((D1611/100000)*100)/$G$1617</f>
        <v>1.36969502606176</v>
      </c>
    </row>
    <row r="1612" spans="1:9">
      <c r="A1612" t="s">
        <v>25</v>
      </c>
      <c r="B1612">
        <v>2023</v>
      </c>
      <c r="C1612" t="s">
        <v>16</v>
      </c>
      <c r="D1612">
        <v>1153.5535935791</v>
      </c>
      <c r="E1612" t="s">
        <v>17</v>
      </c>
      <c r="F1612">
        <f t="shared" si="2"/>
        <v>0.011535535935791</v>
      </c>
      <c r="G1612" s="3"/>
      <c r="H1612" s="4"/>
      <c r="I1612" s="4"/>
    </row>
    <row r="1613" spans="1:9">
      <c r="A1613" t="s">
        <v>25</v>
      </c>
      <c r="B1613">
        <v>2023</v>
      </c>
      <c r="C1613" t="s">
        <v>18</v>
      </c>
      <c r="D1613">
        <v>34208.6250063596</v>
      </c>
      <c r="E1613" t="s">
        <v>8</v>
      </c>
      <c r="H1613" s="4"/>
      <c r="I1613" s="4"/>
    </row>
    <row r="1614" spans="1:9">
      <c r="A1614" t="s">
        <v>25</v>
      </c>
      <c r="B1614">
        <v>2023</v>
      </c>
      <c r="C1614" t="s">
        <v>19</v>
      </c>
      <c r="D1614">
        <v>3535.15846572264</v>
      </c>
      <c r="E1614" t="s">
        <v>8</v>
      </c>
      <c r="F1614">
        <f t="shared" si="2"/>
        <v>0.0353515846572264</v>
      </c>
      <c r="H1614" s="4"/>
      <c r="I1614" s="4">
        <f>((D1614/100000)*100)/$G$1617</f>
        <v>0.531750458994777</v>
      </c>
    </row>
    <row r="1615" spans="1:9">
      <c r="A1615" t="s">
        <v>25</v>
      </c>
      <c r="B1615">
        <v>2023</v>
      </c>
      <c r="C1615" t="s">
        <v>20</v>
      </c>
      <c r="D1615">
        <v>439846.497201354</v>
      </c>
      <c r="E1615" t="s">
        <v>8</v>
      </c>
      <c r="F1615">
        <f t="shared" si="2"/>
        <v>4.39846497201354</v>
      </c>
      <c r="H1615" s="4"/>
      <c r="I1615" s="4">
        <f>((D1615/100000)*100)/$G$1617</f>
        <v>66.1607051117734</v>
      </c>
    </row>
    <row r="1616" spans="1:9">
      <c r="A1616" t="s">
        <v>25</v>
      </c>
      <c r="B1616">
        <v>2023</v>
      </c>
      <c r="C1616" t="s">
        <v>21</v>
      </c>
      <c r="D1616">
        <v>13370.1970821959</v>
      </c>
      <c r="E1616" t="s">
        <v>17</v>
      </c>
      <c r="F1616">
        <f>D1616+D1612</f>
        <v>14523.750675775</v>
      </c>
      <c r="G1616" s="3">
        <f>F1616/100000</f>
        <v>0.14523750675775</v>
      </c>
      <c r="H1616" s="4">
        <f>(G1616*100)/$G$1617</f>
        <v>2.18462939159655</v>
      </c>
      <c r="I1616" s="4">
        <f>((D1616/100000)*100)/$G$1617</f>
        <v>2.01111449578399</v>
      </c>
    </row>
    <row r="1617" spans="7:8">
      <c r="G1617" s="3">
        <f>SUM(G1606:G1616)</f>
        <v>6.64815310626251</v>
      </c>
      <c r="H1617" s="4">
        <f>SUM(H1606:H1616)</f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2025-04-07T19:18:00Z</dcterms:created>
  <dcterms:modified xsi:type="dcterms:W3CDTF">2025-04-11T17:33:45Z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55E8494E7B8B400F9FA9059974BF2ADD_12</vt:lpwstr>
  </property>
  <property fmtid="{D5CDD505-2E9C-101B-9397-08002B2CF9AE}" pid="3" name="KSOProductBuildVer">
    <vt:lpwstr>1046-12.2.0.20348</vt:lpwstr>
  </property>
</Properties>
</file>