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PowerPaps/Shared Documents/Admin/OTHERS/"/>
    </mc:Choice>
  </mc:AlternateContent>
  <xr:revisionPtr revIDLastSave="0" documentId="8_{487E11DE-840B-4710-B482-A3ABF76CEBD5}" xr6:coauthVersionLast="47" xr6:coauthVersionMax="47" xr10:uidLastSave="{00000000-0000-0000-0000-000000000000}"/>
  <bookViews>
    <workbookView xWindow="-108" yWindow="-108" windowWidth="23256" windowHeight="12576" xr2:uid="{D5BA579A-1935-4A9B-A81D-800906D9AA69}"/>
  </bookViews>
  <sheets>
    <sheet name="Team Roster" sheetId="1" r:id="rId1"/>
    <sheet name="Hired Date" sheetId="2" r:id="rId2"/>
    <sheet name="Sheet1" sheetId="5" r:id="rId3"/>
    <sheet name="RTO Survey" sheetId="3" state="hidden" r:id="rId4"/>
    <sheet name="Scribe Assignment" sheetId="4" state="hidden" r:id="rId5"/>
  </sheets>
  <definedNames>
    <definedName name="_xlnm._FilterDatabase" localSheetId="0" hidden="1">'Team Roster'!$B$1:$M$36</definedName>
    <definedName name="Z_AB77726F_CEB7_4EE4_940F_CBBA2E13B2AC_.wvu.FilterData" localSheetId="0" hidden="1">'Team Roster'!$B$1:$J$3</definedName>
  </definedNames>
  <calcPr calcId="191028"/>
  <customWorkbookViews>
    <customWorkbookView name="Aquevido, William C. - Personal View" guid="{AB77726F-CEB7-4EE4-940F-CBBA2E13B2AC}" mergeInterval="0" personalView="1" maximized="1" xWindow="-11" yWindow="-11" windowWidth="1942" windowHeight="104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5" l="1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10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F4" i="2"/>
  <c r="F5" i="2"/>
  <c r="F6" i="2"/>
  <c r="F7" i="2"/>
  <c r="F8" i="2"/>
  <c r="F9" i="2"/>
  <c r="F11" i="2"/>
  <c r="F12" i="2"/>
  <c r="F13" i="2"/>
  <c r="F14" i="2"/>
  <c r="F15" i="2"/>
  <c r="F16" i="2"/>
  <c r="F17" i="2"/>
  <c r="F2" i="2"/>
</calcChain>
</file>

<file path=xl/sharedStrings.xml><?xml version="1.0" encoding="utf-8"?>
<sst xmlns="http://schemas.openxmlformats.org/spreadsheetml/2006/main" count="780" uniqueCount="250">
  <si>
    <t>No</t>
  </si>
  <si>
    <t>EID</t>
  </si>
  <si>
    <t>Birthday</t>
  </si>
  <si>
    <t>Hired Date</t>
  </si>
  <si>
    <t>Permanent Address</t>
  </si>
  <si>
    <t>Provincial Address</t>
  </si>
  <si>
    <t>Contact Number</t>
  </si>
  <si>
    <t>Emergency Contact Person</t>
  </si>
  <si>
    <t>Address</t>
  </si>
  <si>
    <t>Roll-in Date</t>
  </si>
  <si>
    <t>Roll-off Date</t>
  </si>
  <si>
    <t>Status</t>
  </si>
  <si>
    <t>janice.p.tolentino</t>
  </si>
  <si>
    <t>1028 B Crimson Road Camella Homes 1 &amp; 2 Talon Dos Las Pinas City</t>
  </si>
  <si>
    <t>N/A</t>
  </si>
  <si>
    <t>09166486589</t>
  </si>
  <si>
    <t>Vernell Tolentino</t>
  </si>
  <si>
    <t>09179675100</t>
  </si>
  <si>
    <t>Inactive</t>
  </si>
  <si>
    <t>william.c.aquevido</t>
  </si>
  <si>
    <t>Phase 1 Block 20 Lot 5 Eastwood Greenview, Barangay San Isidro, Rodriguez, Rizal</t>
  </si>
  <si>
    <t>09369564411</t>
  </si>
  <si>
    <t>Shang-Ta R. Lin-Aquevido</t>
  </si>
  <si>
    <t>09497888902</t>
  </si>
  <si>
    <t>japeth.b.villacorte</t>
  </si>
  <si>
    <t>3816 North Tower, Flair Towers, Reliance St., Highway Hills, Mandaluyong City</t>
  </si>
  <si>
    <t>11 Villa Encarnacion II, I. Fernando St., Malanday, Valenzuela City</t>
  </si>
  <si>
    <t>09776576685</t>
  </si>
  <si>
    <t>Johanne Villacorte</t>
  </si>
  <si>
    <t>09175530144</t>
  </si>
  <si>
    <t>ma.chielo.m.sonbise</t>
  </si>
  <si>
    <t>Block 3 Lot 16 Woodland Park Residences, Yati, Liloan, Cebu</t>
  </si>
  <si>
    <t>09177720120</t>
  </si>
  <si>
    <t>Hildegarde Sonbise</t>
  </si>
  <si>
    <t>09238190158</t>
  </si>
  <si>
    <t>john.paul.catubig</t>
  </si>
  <si>
    <t>5P Tower 2 Bamboo Bay Community, Hernan Cortes Street, Subangdaku, Mandaue City, Cebu</t>
  </si>
  <si>
    <t>09173091914</t>
  </si>
  <si>
    <t>Sitie Aleyah Magayo-ong</t>
  </si>
  <si>
    <t>09178960025</t>
  </si>
  <si>
    <t>john.i.macasinag</t>
  </si>
  <si>
    <t>878 Espana Cor. G Tolentino St Sampaloc Manila</t>
  </si>
  <si>
    <t xml:space="preserve"> N/A</t>
  </si>
  <si>
    <t>09984034075</t>
  </si>
  <si>
    <t>Kristine Canlas</t>
  </si>
  <si>
    <t>09228405406</t>
  </si>
  <si>
    <t>2822 Felix Huertas St, Barangay 378 Sampaloc Manila</t>
  </si>
  <si>
    <t>elaine.g.o.tabacon</t>
  </si>
  <si>
    <t>Purok Rosal A, Brgy. Villaverde, Iligan City, Lanao del Norte, 9200</t>
  </si>
  <si>
    <t>Grace Tabacon</t>
  </si>
  <si>
    <t>Purok Nangka, Brgy. Liberty, Hilongos, Leyte</t>
  </si>
  <si>
    <t>g.a.taruc</t>
  </si>
  <si>
    <t>393 C Duhat St., Napico, Manggahan, Pasig City</t>
  </si>
  <si>
    <t>Blk 2 Lot 14 Parklane Subd., Guitnang Bayan 2, San Mateo, Rizal</t>
  </si>
  <si>
    <t>09054972624</t>
  </si>
  <si>
    <t>Geraldo Taruc</t>
  </si>
  <si>
    <t>09171009706</t>
  </si>
  <si>
    <t>Blk 71 Lot 12 Capistrano St. AMAIA Scapes Mac-Arthur Highway Barangay Estrada Capas Tarlac</t>
  </si>
  <si>
    <t>chrisitan.moico</t>
  </si>
  <si>
    <t>363 P4 Salvacion Daraga Albay</t>
  </si>
  <si>
    <t>Leonardo Moico</t>
  </si>
  <si>
    <t>jesah.aballe</t>
  </si>
  <si>
    <t>Purok Lower , Busay, Moalboal, Cebu</t>
  </si>
  <si>
    <t>NA</t>
  </si>
  <si>
    <t>Angelina Aballe</t>
  </si>
  <si>
    <t>Purok Lower, Busay Moalboal, Cebu</t>
  </si>
  <si>
    <t>leslie.marie.a.reyes</t>
  </si>
  <si>
    <t>San Alberto Carmelites Formation Center, Rosillos Road, Nasipit, Talamban, Cebu City</t>
  </si>
  <si>
    <t>Ugbinada Street, Sitio Lamacan, Poblacion, Pinamungajan, Cebu</t>
  </si>
  <si>
    <t>09265302911</t>
  </si>
  <si>
    <t>Gloria Reyes</t>
  </si>
  <si>
    <t>ralph.a.m.manalo</t>
  </si>
  <si>
    <t>L2 B44 Sampaloc St. Camarin, Caloocan City</t>
  </si>
  <si>
    <t>09996063929</t>
  </si>
  <si>
    <t>Lyn Manalo</t>
  </si>
  <si>
    <t>09196906057</t>
  </si>
  <si>
    <t>Active</t>
  </si>
  <si>
    <t>pauleen.grace.a.cana</t>
  </si>
  <si>
    <t>Repullo St., Brgy. 3, Kabankalan City, Negros Occidental</t>
  </si>
  <si>
    <t>120 Lorega St., Cebu City</t>
  </si>
  <si>
    <t>Ciriaco Caña</t>
  </si>
  <si>
    <t>stephen.d.de.guzman</t>
  </si>
  <si>
    <t>1105 La Consolacion St., Malinta, Valenzuela City</t>
  </si>
  <si>
    <t>46 Sitio Gulod Bulac, Santa Maria Bulacan</t>
  </si>
  <si>
    <t>09424629520</t>
  </si>
  <si>
    <t>Luis De Guzman</t>
  </si>
  <si>
    <t>09169658619</t>
  </si>
  <si>
    <t>winston.a.sarra</t>
  </si>
  <si>
    <t>118F Cabantan St Luz Cebu City, Cebu 6000</t>
  </si>
  <si>
    <t>Jesiery Amorin - Sarra</t>
  </si>
  <si>
    <t>jerwin.tayag</t>
  </si>
  <si>
    <t>068 Purok 1 Sta. Monica, San Simon, Pampanga</t>
  </si>
  <si>
    <t>09361131682</t>
  </si>
  <si>
    <t>Jaime Tayag</t>
  </si>
  <si>
    <t>09175058660</t>
  </si>
  <si>
    <t>martha.grace.lee</t>
  </si>
  <si>
    <t>B1 L14 Amaretti St. Dolce Vita, Brgy. Zapote, Binan, Laguna</t>
  </si>
  <si>
    <t>09178848081</t>
  </si>
  <si>
    <t>Lara Beatrice Lee</t>
  </si>
  <si>
    <t>09178855800</t>
  </si>
  <si>
    <t>shane.marie.t.largo</t>
  </si>
  <si>
    <t>B24 L43 Phase 1 Camella Cerritos Mintal, Brgy Mintal, Davao City, Davao del Sur, 8000</t>
  </si>
  <si>
    <t>09688542132</t>
  </si>
  <si>
    <t>Lilibeth Largo</t>
  </si>
  <si>
    <t>09169761661</t>
  </si>
  <si>
    <t>faye.e.mendoza</t>
  </si>
  <si>
    <t>22 Gen. Natividad St. Palingon-Tipas, Taguig City</t>
  </si>
  <si>
    <t>09266105755</t>
  </si>
  <si>
    <t>Dory Mendoza</t>
  </si>
  <si>
    <t>09267447320</t>
  </si>
  <si>
    <t>22 Gen. Natividad St. PAlingon-Tipas, Taguig City</t>
  </si>
  <si>
    <t>adrian.dominic.ocaba</t>
  </si>
  <si>
    <t>111 St. Mary's Heights Linao Talisay City, Cebu 6045</t>
  </si>
  <si>
    <t>Manuel Ocaba</t>
  </si>
  <si>
    <t>mikka.s.orteza</t>
  </si>
  <si>
    <t>SItio Fabre Brgy. Concepcion Pinagbakuran Sariaya, Quezon</t>
  </si>
  <si>
    <t>Jomel Rodrigo</t>
  </si>
  <si>
    <t>Alvarez st Brgy Pili Sariaya, Quezon</t>
  </si>
  <si>
    <t>jhel.danica.maderazo</t>
  </si>
  <si>
    <t>Purok 2 San Ignacio, Rosario, Batangas</t>
  </si>
  <si>
    <t>09612789636</t>
  </si>
  <si>
    <t>Jhelma Maderazo</t>
  </si>
  <si>
    <t>09516282949</t>
  </si>
  <si>
    <t>jhun.anthony.naces</t>
  </si>
  <si>
    <t>Purok Atis Brgy. Balugo, Dumaguete City, Negros Oriental</t>
  </si>
  <si>
    <t>Martiniana Naces</t>
  </si>
  <si>
    <t>224 Don Manuel St. Brgy Balingasa Quezon City, Metro Manila</t>
  </si>
  <si>
    <t>allen.jerome.javier</t>
  </si>
  <si>
    <t>Block 22 Lot 24 Villa Tanza Subd., Biga, Tanza, Cavite</t>
  </si>
  <si>
    <t>09159230531</t>
  </si>
  <si>
    <t>Divina Javier</t>
  </si>
  <si>
    <t>09159852368</t>
  </si>
  <si>
    <t>kaile.brigette.lugo</t>
  </si>
  <si>
    <t>202A, Rizal Sreet, Brgy. San Vicente, CIty of Ilagan, Isabela, 3300</t>
  </si>
  <si>
    <t>Helene Lugo</t>
  </si>
  <si>
    <t>#29, National Highway, Brgy. Maligaya, Tumauini, Isabela</t>
  </si>
  <si>
    <t>nathaniel.onera</t>
  </si>
  <si>
    <t>Sitio Cumba, Brgy San Jose Sico, Batangas City</t>
  </si>
  <si>
    <t>Marieta Onera</t>
  </si>
  <si>
    <t>rhea.angcay.amancio</t>
  </si>
  <si>
    <t>Tipolo, Mandaue City Cebu</t>
  </si>
  <si>
    <t>Manlapay, Dalaguete, Cebu</t>
  </si>
  <si>
    <t>09515828924</t>
  </si>
  <si>
    <t>Marvin Amancio</t>
  </si>
  <si>
    <t>Poblacion, Boljoon, Cebu</t>
  </si>
  <si>
    <t>alib.c.sugguiyao</t>
  </si>
  <si>
    <t>404 Saint Joseph Street, Hipodromo, Cebu City</t>
  </si>
  <si>
    <t>09989995713</t>
  </si>
  <si>
    <t>ricardo.piquero.jr</t>
  </si>
  <si>
    <t>Lumbang, Pulpogan, Consolacion, Cebu</t>
  </si>
  <si>
    <t>San Flower, San Jose, Quezon, Bukidnon</t>
  </si>
  <si>
    <t>09751712454</t>
  </si>
  <si>
    <t>Ricardo Piquero Sr</t>
  </si>
  <si>
    <t>+63 936 031 0334</t>
  </si>
  <si>
    <t>carla.villanueva</t>
  </si>
  <si>
    <t>0838 Donya Fidela Subd San Roque, Santo Tomas, Batangas 4234</t>
  </si>
  <si>
    <t>09325400186</t>
  </si>
  <si>
    <t>Edwin V. Villanueva</t>
  </si>
  <si>
    <t>09331497085</t>
  </si>
  <si>
    <t>lara.mae.d.edles</t>
  </si>
  <si>
    <t>Block 11, Lot 13, Phase 1, Berkeley Heights Subd., Brgy. Pulong Sta. Cruz, Sta. Rosa, Laguna</t>
  </si>
  <si>
    <t>Clarita Edles</t>
  </si>
  <si>
    <t>gio.torno</t>
  </si>
  <si>
    <t>#95 Sitio Mauli, San Pablo 2nd, Lubao, Pampanga</t>
  </si>
  <si>
    <t>Helen Torno</t>
  </si>
  <si>
    <t>jezra.manahan</t>
  </si>
  <si>
    <t>24C Kamagong St. Brgy. Commonwealth Quezon City</t>
  </si>
  <si>
    <t>Raymarc Daa</t>
  </si>
  <si>
    <t>paulette.f.ortega</t>
  </si>
  <si>
    <t>192 Primero De Mayo Street, Barangay 71 Pasay City</t>
  </si>
  <si>
    <t>Vilma Ortega</t>
  </si>
  <si>
    <t>janine.b.pamittan</t>
  </si>
  <si>
    <t>zone 6 Malabbac Iguig Cagayan</t>
  </si>
  <si>
    <t>Candelaria Pamittan</t>
  </si>
  <si>
    <t>lira.galsim-diocera</t>
  </si>
  <si>
    <t>mark.noel.o.delica</t>
  </si>
  <si>
    <t>maycell.t.see.bok</t>
  </si>
  <si>
    <t>ruby.i.a.pabillaran</t>
  </si>
  <si>
    <t>mary.shalom.l.maximo</t>
  </si>
  <si>
    <t>kelee.jone.t.sinet</t>
  </si>
  <si>
    <t>crisel.narag</t>
  </si>
  <si>
    <t>Zone 01 Malanao, Lal-lo, Cagayan</t>
  </si>
  <si>
    <t>Sansita Narag</t>
  </si>
  <si>
    <t>Hire date</t>
  </si>
  <si>
    <t>Lock Start Date</t>
  </si>
  <si>
    <t>TBD (backfill for JCats)</t>
  </si>
  <si>
    <t>rhea.amancio</t>
  </si>
  <si>
    <t>christian.moico</t>
  </si>
  <si>
    <t>lara.mae.d.edles (8/15)</t>
  </si>
  <si>
    <t>ira.galsim-diocera</t>
  </si>
  <si>
    <t>gio.torno (8/17)</t>
  </si>
  <si>
    <t>joseph.f.gerona</t>
  </si>
  <si>
    <t>paulette.f.ortega (9/1)</t>
  </si>
  <si>
    <t>TBD (9/1)</t>
  </si>
  <si>
    <t>Resource</t>
  </si>
  <si>
    <t>Response</t>
  </si>
  <si>
    <t>Primary Site</t>
  </si>
  <si>
    <t>Secondary Site</t>
  </si>
  <si>
    <t>Location/City when RTO starts</t>
  </si>
  <si>
    <t>Yes</t>
  </si>
  <si>
    <t>Cebu Ebloc 2</t>
  </si>
  <si>
    <t>Cebu Robinsons Cybergate</t>
  </si>
  <si>
    <t xml:space="preserve">Linao, Talisay </t>
  </si>
  <si>
    <t>Alabang</t>
  </si>
  <si>
    <t>Cybergate 1</t>
  </si>
  <si>
    <t>Cavite</t>
  </si>
  <si>
    <t>Gateway - Cubao</t>
  </si>
  <si>
    <t>Global One - Eastwood</t>
  </si>
  <si>
    <t>Albay</t>
  </si>
  <si>
    <t>Cebu Ebloc 3</t>
  </si>
  <si>
    <t>Leyte/Cebu</t>
  </si>
  <si>
    <t>Uptown Tower 2</t>
  </si>
  <si>
    <t>Uptown Tower 3</t>
  </si>
  <si>
    <t>Taguig</t>
  </si>
  <si>
    <t>Las Pinas</t>
  </si>
  <si>
    <t>Cybergate 2</t>
  </si>
  <si>
    <t>Pampanga</t>
  </si>
  <si>
    <t>Cebu</t>
  </si>
  <si>
    <t>Batangas</t>
  </si>
  <si>
    <t>Manila</t>
  </si>
  <si>
    <t>Uptown Tower 1</t>
  </si>
  <si>
    <t>Quezon City</t>
  </si>
  <si>
    <t>Fairview</t>
  </si>
  <si>
    <t>Bulacan</t>
  </si>
  <si>
    <t>Rodriguez, Rizal</t>
  </si>
  <si>
    <t>Filinvest Cyberzone Tower 1</t>
  </si>
  <si>
    <t>MANILA</t>
  </si>
  <si>
    <t>CEBU</t>
  </si>
  <si>
    <t>Cebu Filinvest Cyberzone</t>
  </si>
  <si>
    <t>Cebu Pioneer</t>
  </si>
  <si>
    <t>Cybergate 3</t>
  </si>
  <si>
    <t>SCRIBE</t>
  </si>
  <si>
    <t>leslie.marie.reyes</t>
  </si>
  <si>
    <t>Elaine</t>
  </si>
  <si>
    <t>Jesah</t>
  </si>
  <si>
    <t>Kaile</t>
  </si>
  <si>
    <t>Christian</t>
  </si>
  <si>
    <t>Matoy</t>
  </si>
  <si>
    <t>Rhea</t>
  </si>
  <si>
    <t>Stephen</t>
  </si>
  <si>
    <t>Allen</t>
  </si>
  <si>
    <t>John</t>
  </si>
  <si>
    <t>Jhel</t>
  </si>
  <si>
    <t>Ralph</t>
  </si>
  <si>
    <t>Faye</t>
  </si>
  <si>
    <t>Jhun</t>
  </si>
  <si>
    <t>Adrian</t>
  </si>
  <si>
    <t>Leslie</t>
  </si>
  <si>
    <t>Jerwin</t>
  </si>
  <si>
    <t>Janice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</si>
</sst>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Segoe U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Graphik Regular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B5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FBFB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02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5" fillId="4" borderId="7" xfId="0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164" fontId="0" fillId="0" borderId="6" xfId="0" applyNumberFormat="1" applyBorder="1"/>
    <xf numFmtId="164" fontId="0" fillId="0" borderId="6" xfId="0" quotePrefix="1" applyNumberFormat="1" applyBorder="1" applyAlignment="1">
      <alignment horizontal="right"/>
    </xf>
    <xf numFmtId="164" fontId="0" fillId="0" borderId="9" xfId="0" applyNumberFormat="1" applyBorder="1"/>
    <xf numFmtId="0" fontId="0" fillId="0" borderId="1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8" xfId="0" applyBorder="1"/>
    <xf numFmtId="0" fontId="5" fillId="4" borderId="12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164" fontId="0" fillId="0" borderId="1" xfId="0" applyNumberFormat="1" applyBorder="1"/>
    <xf numFmtId="0" fontId="6" fillId="0" borderId="1" xfId="0" applyFont="1" applyBorder="1" applyAlignment="1">
      <alignment horizontal="left" vertical="center"/>
    </xf>
    <xf numFmtId="0" fontId="2" fillId="5" borderId="1" xfId="0" applyFont="1" applyFill="1" applyBorder="1"/>
    <xf numFmtId="0" fontId="7" fillId="6" borderId="1" xfId="0" applyFont="1" applyFill="1" applyBorder="1" applyAlignment="1">
      <alignment wrapText="1"/>
    </xf>
    <xf numFmtId="0" fontId="4" fillId="0" borderId="0" xfId="0" applyFont="1"/>
    <xf numFmtId="0" fontId="0" fillId="0" borderId="6" xfId="0" applyBorder="1"/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0" fillId="5" borderId="1" xfId="0" applyFill="1" applyBorder="1"/>
    <xf numFmtId="0" fontId="0" fillId="0" borderId="6" xfId="0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5" borderId="3" xfId="0" applyFill="1" applyBorder="1" applyAlignment="1">
      <alignment horizontal="left" vertical="center"/>
    </xf>
    <xf numFmtId="16" fontId="2" fillId="8" borderId="1" xfId="0" applyNumberFormat="1" applyFont="1" applyFill="1" applyBorder="1"/>
    <xf numFmtId="0" fontId="9" fillId="0" borderId="1" xfId="0" applyFont="1" applyBorder="1"/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4" xfId="0" applyNumberFormat="1" applyBorder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49" fontId="0" fillId="0" borderId="4" xfId="0" applyNumberFormat="1" applyBorder="1" applyAlignment="1">
      <alignment horizontal="left" vertical="center"/>
    </xf>
    <xf numFmtId="14" fontId="0" fillId="0" borderId="1" xfId="0" applyNumberFormat="1" applyBorder="1"/>
    <xf numFmtId="14" fontId="0" fillId="0" borderId="3" xfId="0" applyNumberFormat="1" applyBorder="1" applyAlignment="1">
      <alignment horizontal="right" vertical="center"/>
    </xf>
    <xf numFmtId="0" fontId="0" fillId="0" borderId="9" xfId="0" applyBorder="1"/>
    <xf numFmtId="0" fontId="10" fillId="5" borderId="1" xfId="0" applyFont="1" applyFill="1" applyBorder="1" applyAlignment="1">
      <alignment horizontal="left" vertical="center"/>
    </xf>
    <xf numFmtId="14" fontId="10" fillId="5" borderId="1" xfId="0" applyNumberFormat="1" applyFont="1" applyFill="1" applyBorder="1" applyAlignment="1">
      <alignment vertical="center"/>
    </xf>
    <xf numFmtId="14" fontId="10" fillId="5" borderId="1" xfId="0" applyNumberFormat="1" applyFont="1" applyFill="1" applyBorder="1" applyAlignment="1">
      <alignment horizontal="righ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/>
    <xf numFmtId="0" fontId="10" fillId="5" borderId="1" xfId="0" applyFont="1" applyFill="1" applyBorder="1"/>
    <xf numFmtId="0" fontId="10" fillId="5" borderId="1" xfId="0" applyFont="1" applyFill="1" applyBorder="1" applyAlignment="1">
      <alignment horizontal="left"/>
    </xf>
    <xf numFmtId="0" fontId="10" fillId="5" borderId="6" xfId="0" applyFont="1" applyFill="1" applyBorder="1"/>
    <xf numFmtId="14" fontId="0" fillId="5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horizontal="right" vertical="center"/>
    </xf>
    <xf numFmtId="49" fontId="0" fillId="5" borderId="1" xfId="0" applyNumberFormat="1" applyFill="1" applyBorder="1" applyAlignment="1">
      <alignment horizontal="left" vertical="center"/>
    </xf>
    <xf numFmtId="0" fontId="0" fillId="5" borderId="0" xfId="0" applyFill="1"/>
    <xf numFmtId="14" fontId="0" fillId="0" borderId="3" xfId="0" applyNumberFormat="1" applyBorder="1"/>
    <xf numFmtId="49" fontId="0" fillId="0" borderId="3" xfId="0" applyNumberFormat="1" applyBorder="1" applyAlignment="1">
      <alignment horizontal="left" vertical="center"/>
    </xf>
    <xf numFmtId="15" fontId="12" fillId="0" borderId="1" xfId="0" applyNumberFormat="1" applyFont="1" applyBorder="1"/>
    <xf numFmtId="15" fontId="12" fillId="0" borderId="12" xfId="0" applyNumberFormat="1" applyFont="1" applyBorder="1"/>
    <xf numFmtId="0" fontId="0" fillId="5" borderId="5" xfId="0" applyFill="1" applyBorder="1"/>
    <xf numFmtId="0" fontId="0" fillId="0" borderId="7" xfId="0" applyBorder="1"/>
    <xf numFmtId="0" fontId="4" fillId="0" borderId="1" xfId="0" applyFont="1" applyBorder="1"/>
    <xf numFmtId="0" fontId="0" fillId="0" borderId="1" xfId="0" applyBorder="1" applyAlignment="1">
      <alignment horizontal="right"/>
    </xf>
    <xf numFmtId="49" fontId="0" fillId="0" borderId="9" xfId="0" applyNumberForma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4" fillId="0" borderId="6" xfId="0" applyFont="1" applyBorder="1"/>
    <xf numFmtId="0" fontId="8" fillId="0" borderId="6" xfId="0" applyFont="1" applyBorder="1"/>
    <xf numFmtId="0" fontId="0" fillId="0" borderId="18" xfId="0" applyBorder="1"/>
    <xf numFmtId="0" fontId="0" fillId="0" borderId="19" xfId="0" applyBorder="1"/>
    <xf numFmtId="0" fontId="0" fillId="5" borderId="5" xfId="0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 wrapText="1"/>
    </xf>
    <xf numFmtId="0" fontId="10" fillId="5" borderId="5" xfId="0" applyFont="1" applyFill="1" applyBorder="1"/>
    <xf numFmtId="0" fontId="3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4" xfId="0" applyBorder="1"/>
    <xf numFmtId="0" fontId="2" fillId="2" borderId="2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17" xfId="0" applyBorder="1"/>
    <xf numFmtId="15" fontId="12" fillId="0" borderId="3" xfId="0" applyNumberFormat="1" applyFont="1" applyBorder="1"/>
  </cellXfs>
  <cellStyles count="2">
    <cellStyle name="60% - Accent6" xfId="1" builtinId="52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mm/dd/yy;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0B5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numFmt numFmtId="164" formatCode="mm/dd/yy;@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0B5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0B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0CFDDB-69DF-4EDB-9E53-2F754E8A70E8}" name="Table1" displayName="Table1" ref="A1:B27" totalsRowShown="0" headerRowDxfId="18" headerRowBorderDxfId="16" tableBorderDxfId="17" totalsRowBorderDxfId="15">
  <autoFilter ref="A1:B27" xr:uid="{860CFDDB-69DF-4EDB-9E53-2F754E8A70E8}"/>
  <tableColumns count="2">
    <tableColumn id="1" xr3:uid="{263C55B1-F1BF-4704-9CE4-5EFBA38AC717}" name="EID" dataDxfId="14"/>
    <tableColumn id="2" xr3:uid="{F05AB5FB-1AF4-4201-BD4E-80F0A0CBD055}" name="Hire date" dataDxfId="1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D7F21-1370-4828-9D96-206C14528CC4}" name="Table13" displayName="Table13" ref="A1:E17" totalsRowShown="0" headerRowDxfId="12" headerRowBorderDxfId="10" tableBorderDxfId="11" totalsRowBorderDxfId="9">
  <autoFilter ref="A1:E17" xr:uid="{A37D7F21-1370-4828-9D96-206C14528CC4}"/>
  <sortState xmlns:xlrd2="http://schemas.microsoft.com/office/spreadsheetml/2017/richdata2" ref="A2:D17">
    <sortCondition ref="A1:A17"/>
  </sortState>
  <tableColumns count="5">
    <tableColumn id="1" xr3:uid="{8125B008-F77B-4AE9-9044-B1E391333E0D}" name="Resource" dataDxfId="8"/>
    <tableColumn id="2" xr3:uid="{982EF003-A0B4-4925-BB75-794DFECDDECA}" name="Response" dataDxfId="7"/>
    <tableColumn id="3" xr3:uid="{8C775068-0CDF-4F2D-898B-6E84EB400A85}" name="Primary Site" dataDxfId="6"/>
    <tableColumn id="4" xr3:uid="{716060C4-9567-4AB5-B48F-D657BD13C86E}" name="Secondary Site" dataDxfId="5"/>
    <tableColumn id="5" xr3:uid="{BB1C64B9-4786-47DD-B630-BB7A1EE39586}" name="Location/City when RTO start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56ED2B-C584-4E3D-8FEF-0D22CE70914A}" name="Table3" displayName="Table3" ref="A3:A20" totalsRowShown="0" dataDxfId="4" headerRowBorderDxfId="2" tableBorderDxfId="3" totalsRowBorderDxfId="1">
  <tableColumns count="1">
    <tableColumn id="1" xr3:uid="{6957DA3B-67E2-48FB-A932-33AD9E7E8C32}" name="EI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5E4E-EB7D-4891-AEAF-A4129FC2848F}">
  <dimension ref="A1:M44"/>
  <sheetViews>
    <sheetView tabSelected="1" topLeftCell="A20" workbookViewId="0">
      <selection activeCell="D45" sqref="D45"/>
    </sheetView>
  </sheetViews>
  <sheetFormatPr defaultRowHeight="15" customHeight="1"/>
  <cols>
    <col min="1" max="1" width="9.140625" style="98"/>
    <col min="2" max="2" width="20.85546875" bestFit="1" customWidth="1"/>
    <col min="3" max="3" width="15.85546875" customWidth="1"/>
    <col min="4" max="4" width="13" bestFit="1" customWidth="1"/>
    <col min="5" max="6" width="74.140625" bestFit="1" customWidth="1"/>
    <col min="7" max="7" width="16" bestFit="1" customWidth="1"/>
    <col min="8" max="8" width="25" bestFit="1" customWidth="1"/>
    <col min="9" max="9" width="15.85546875" bestFit="1" customWidth="1"/>
    <col min="10" max="10" width="84.85546875" bestFit="1" customWidth="1"/>
    <col min="11" max="12" width="19.7109375" customWidth="1"/>
  </cols>
  <sheetData>
    <row r="1" spans="1:13">
      <c r="A1" s="9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71" customFormat="1">
      <c r="A2" s="96">
        <v>1</v>
      </c>
      <c r="B2" s="88" t="s">
        <v>12</v>
      </c>
      <c r="C2" s="68">
        <v>27858</v>
      </c>
      <c r="D2" s="69">
        <v>44326</v>
      </c>
      <c r="E2" s="41" t="s">
        <v>13</v>
      </c>
      <c r="F2" s="41" t="s">
        <v>14</v>
      </c>
      <c r="G2" s="70" t="s">
        <v>15</v>
      </c>
      <c r="H2" s="41" t="s">
        <v>16</v>
      </c>
      <c r="I2" s="70" t="s">
        <v>17</v>
      </c>
      <c r="J2" s="81" t="s">
        <v>13</v>
      </c>
      <c r="K2" s="81"/>
      <c r="L2" s="81"/>
      <c r="M2" s="43" t="s">
        <v>18</v>
      </c>
    </row>
    <row r="3" spans="1:13" s="64" customFormat="1">
      <c r="A3" s="96">
        <v>2</v>
      </c>
      <c r="B3" s="89" t="s">
        <v>19</v>
      </c>
      <c r="C3" s="61">
        <v>31956</v>
      </c>
      <c r="D3" s="62">
        <v>40357</v>
      </c>
      <c r="E3" s="60" t="s">
        <v>20</v>
      </c>
      <c r="F3" s="60" t="s">
        <v>20</v>
      </c>
      <c r="G3" s="63" t="s">
        <v>21</v>
      </c>
      <c r="H3" s="60" t="s">
        <v>22</v>
      </c>
      <c r="I3" s="63" t="s">
        <v>23</v>
      </c>
      <c r="J3" s="82" t="s">
        <v>20</v>
      </c>
      <c r="K3" s="82"/>
      <c r="L3" s="82"/>
      <c r="M3" s="43" t="s">
        <v>18</v>
      </c>
    </row>
    <row r="4" spans="1:13" s="64" customFormat="1">
      <c r="A4" s="96">
        <v>3</v>
      </c>
      <c r="B4" s="89" t="s">
        <v>24</v>
      </c>
      <c r="C4" s="61">
        <v>32101</v>
      </c>
      <c r="D4" s="62">
        <v>40413</v>
      </c>
      <c r="E4" s="60" t="s">
        <v>25</v>
      </c>
      <c r="F4" s="60" t="s">
        <v>26</v>
      </c>
      <c r="G4" s="63" t="s">
        <v>27</v>
      </c>
      <c r="H4" s="60" t="s">
        <v>28</v>
      </c>
      <c r="I4" s="63" t="s">
        <v>29</v>
      </c>
      <c r="J4" s="82" t="s">
        <v>25</v>
      </c>
      <c r="K4" s="82"/>
      <c r="L4" s="82"/>
      <c r="M4" s="43" t="s">
        <v>18</v>
      </c>
    </row>
    <row r="5" spans="1:13">
      <c r="A5" s="96">
        <v>4</v>
      </c>
      <c r="B5" s="89" t="s">
        <v>30</v>
      </c>
      <c r="C5" s="61">
        <v>33092</v>
      </c>
      <c r="D5" s="62"/>
      <c r="E5" s="60" t="s">
        <v>25</v>
      </c>
      <c r="F5" s="60" t="s">
        <v>31</v>
      </c>
      <c r="G5" s="63" t="s">
        <v>32</v>
      </c>
      <c r="H5" s="60" t="s">
        <v>33</v>
      </c>
      <c r="I5" s="63" t="s">
        <v>34</v>
      </c>
      <c r="J5" s="82" t="s">
        <v>31</v>
      </c>
      <c r="K5" s="82"/>
      <c r="L5" s="82"/>
      <c r="M5" s="43" t="s">
        <v>18</v>
      </c>
    </row>
    <row r="6" spans="1:13" s="64" customFormat="1">
      <c r="A6" s="96">
        <v>5</v>
      </c>
      <c r="B6" s="89" t="s">
        <v>35</v>
      </c>
      <c r="C6" s="61">
        <v>33365</v>
      </c>
      <c r="D6" s="62">
        <v>40910</v>
      </c>
      <c r="E6" s="60" t="s">
        <v>36</v>
      </c>
      <c r="F6" s="60" t="s">
        <v>14</v>
      </c>
      <c r="G6" s="63" t="s">
        <v>37</v>
      </c>
      <c r="H6" s="60" t="s">
        <v>38</v>
      </c>
      <c r="I6" s="63" t="s">
        <v>39</v>
      </c>
      <c r="J6" s="82" t="s">
        <v>36</v>
      </c>
      <c r="K6" s="82"/>
      <c r="L6" s="82"/>
      <c r="M6" s="43" t="s">
        <v>18</v>
      </c>
    </row>
    <row r="7" spans="1:13" s="64" customFormat="1">
      <c r="A7" s="96">
        <v>6</v>
      </c>
      <c r="B7" s="90" t="s">
        <v>40</v>
      </c>
      <c r="C7" s="61">
        <v>34073</v>
      </c>
      <c r="D7" s="62">
        <v>44277</v>
      </c>
      <c r="E7" s="60" t="s">
        <v>41</v>
      </c>
      <c r="F7" s="60" t="s">
        <v>42</v>
      </c>
      <c r="G7" s="63" t="s">
        <v>43</v>
      </c>
      <c r="H7" s="60" t="s">
        <v>44</v>
      </c>
      <c r="I7" s="63" t="s">
        <v>45</v>
      </c>
      <c r="J7" s="82" t="s">
        <v>46</v>
      </c>
      <c r="K7" s="82"/>
      <c r="L7" s="82"/>
      <c r="M7" s="43" t="s">
        <v>18</v>
      </c>
    </row>
    <row r="8" spans="1:13">
      <c r="A8" s="96">
        <v>7</v>
      </c>
      <c r="B8" s="91" t="s">
        <v>47</v>
      </c>
      <c r="C8" s="61">
        <v>34105</v>
      </c>
      <c r="D8" s="62">
        <v>43476</v>
      </c>
      <c r="E8" s="65" t="s">
        <v>48</v>
      </c>
      <c r="F8" s="65" t="s">
        <v>48</v>
      </c>
      <c r="G8" s="66">
        <v>9063228040</v>
      </c>
      <c r="H8" s="65" t="s">
        <v>49</v>
      </c>
      <c r="I8" s="66">
        <v>9057374396</v>
      </c>
      <c r="J8" s="67" t="s">
        <v>50</v>
      </c>
      <c r="K8" s="67"/>
      <c r="L8" s="67"/>
      <c r="M8" s="43" t="s">
        <v>18</v>
      </c>
    </row>
    <row r="9" spans="1:13" s="64" customFormat="1">
      <c r="A9" s="96">
        <v>8</v>
      </c>
      <c r="B9" s="89" t="s">
        <v>51</v>
      </c>
      <c r="C9" s="61">
        <v>35191</v>
      </c>
      <c r="D9" s="62">
        <v>43602</v>
      </c>
      <c r="E9" s="60" t="s">
        <v>52</v>
      </c>
      <c r="F9" s="60" t="s">
        <v>53</v>
      </c>
      <c r="G9" s="63" t="s">
        <v>54</v>
      </c>
      <c r="H9" s="60" t="s">
        <v>55</v>
      </c>
      <c r="I9" s="63" t="s">
        <v>56</v>
      </c>
      <c r="J9" s="82" t="s">
        <v>57</v>
      </c>
      <c r="K9" s="82"/>
      <c r="L9" s="82"/>
      <c r="M9" s="43" t="s">
        <v>18</v>
      </c>
    </row>
    <row r="10" spans="1:13" s="64" customFormat="1">
      <c r="A10" s="96">
        <v>9</v>
      </c>
      <c r="B10" s="91" t="s">
        <v>58</v>
      </c>
      <c r="C10" s="61">
        <v>35582</v>
      </c>
      <c r="D10" s="62">
        <v>44466</v>
      </c>
      <c r="E10" s="65" t="s">
        <v>59</v>
      </c>
      <c r="F10" s="65" t="s">
        <v>59</v>
      </c>
      <c r="G10" s="66">
        <v>9975740062</v>
      </c>
      <c r="H10" s="65" t="s">
        <v>60</v>
      </c>
      <c r="I10" s="65">
        <v>9269267338</v>
      </c>
      <c r="J10" s="67" t="s">
        <v>59</v>
      </c>
      <c r="K10" s="67"/>
      <c r="L10" s="67"/>
      <c r="M10" s="43" t="s">
        <v>18</v>
      </c>
    </row>
    <row r="11" spans="1:13">
      <c r="A11" s="96">
        <v>10</v>
      </c>
      <c r="B11" s="91" t="s">
        <v>61</v>
      </c>
      <c r="C11" s="61">
        <v>36147</v>
      </c>
      <c r="D11" s="62"/>
      <c r="E11" s="65" t="s">
        <v>62</v>
      </c>
      <c r="F11" s="65" t="s">
        <v>63</v>
      </c>
      <c r="G11" s="65">
        <v>9687017628</v>
      </c>
      <c r="H11" s="65" t="s">
        <v>64</v>
      </c>
      <c r="I11" s="65">
        <v>9999865256</v>
      </c>
      <c r="J11" s="67" t="s">
        <v>65</v>
      </c>
      <c r="K11" s="67"/>
      <c r="L11" s="67"/>
      <c r="M11" s="43" t="s">
        <v>18</v>
      </c>
    </row>
    <row r="12" spans="1:13">
      <c r="A12" s="96">
        <v>11</v>
      </c>
      <c r="B12" s="89" t="s">
        <v>66</v>
      </c>
      <c r="C12" s="61">
        <v>36624</v>
      </c>
      <c r="D12" s="62"/>
      <c r="E12" s="60" t="s">
        <v>67</v>
      </c>
      <c r="F12" s="60" t="s">
        <v>68</v>
      </c>
      <c r="G12" s="63" t="s">
        <v>69</v>
      </c>
      <c r="H12" s="60" t="s">
        <v>70</v>
      </c>
      <c r="I12" s="63"/>
      <c r="J12" s="82" t="s">
        <v>68</v>
      </c>
      <c r="K12" s="82"/>
      <c r="L12" s="82"/>
      <c r="M12" s="43" t="s">
        <v>18</v>
      </c>
    </row>
    <row r="13" spans="1:13">
      <c r="A13" s="97">
        <v>12</v>
      </c>
      <c r="B13" s="9" t="s">
        <v>71</v>
      </c>
      <c r="C13" s="52">
        <v>32841</v>
      </c>
      <c r="D13" s="55">
        <v>41421</v>
      </c>
      <c r="E13" s="2" t="s">
        <v>72</v>
      </c>
      <c r="F13" s="2" t="s">
        <v>14</v>
      </c>
      <c r="G13" s="3" t="s">
        <v>73</v>
      </c>
      <c r="H13" s="2" t="s">
        <v>74</v>
      </c>
      <c r="I13" s="3" t="s">
        <v>75</v>
      </c>
      <c r="J13" s="44" t="s">
        <v>72</v>
      </c>
      <c r="K13" s="44"/>
      <c r="L13" s="44"/>
      <c r="M13" s="17" t="s">
        <v>76</v>
      </c>
    </row>
    <row r="14" spans="1:13" s="64" customFormat="1">
      <c r="A14" s="97">
        <v>13</v>
      </c>
      <c r="B14" s="11" t="s">
        <v>77</v>
      </c>
      <c r="C14" s="52">
        <v>33925</v>
      </c>
      <c r="D14" s="55">
        <v>43889</v>
      </c>
      <c r="E14" s="17" t="s">
        <v>78</v>
      </c>
      <c r="F14" s="17" t="s">
        <v>79</v>
      </c>
      <c r="G14" s="17">
        <v>9551486708</v>
      </c>
      <c r="H14" s="17" t="s">
        <v>80</v>
      </c>
      <c r="I14" s="17">
        <v>9275942628</v>
      </c>
      <c r="J14" s="30" t="s">
        <v>78</v>
      </c>
      <c r="K14" s="30"/>
      <c r="L14" s="30"/>
      <c r="M14" s="17" t="s">
        <v>76</v>
      </c>
    </row>
    <row r="15" spans="1:13">
      <c r="A15" s="97">
        <v>14</v>
      </c>
      <c r="B15" s="9" t="s">
        <v>81</v>
      </c>
      <c r="C15" s="52">
        <v>34457</v>
      </c>
      <c r="D15" s="55">
        <v>44312</v>
      </c>
      <c r="E15" s="2" t="s">
        <v>82</v>
      </c>
      <c r="F15" s="2" t="s">
        <v>83</v>
      </c>
      <c r="G15" s="3" t="s">
        <v>84</v>
      </c>
      <c r="H15" s="2" t="s">
        <v>85</v>
      </c>
      <c r="I15" s="3" t="s">
        <v>86</v>
      </c>
      <c r="J15" s="44" t="s">
        <v>83</v>
      </c>
      <c r="K15" s="44"/>
      <c r="L15" s="44"/>
      <c r="M15" s="17" t="s">
        <v>76</v>
      </c>
    </row>
    <row r="16" spans="1:13">
      <c r="A16" s="97">
        <v>15</v>
      </c>
      <c r="B16" s="11" t="s">
        <v>87</v>
      </c>
      <c r="C16" s="52">
        <v>34996</v>
      </c>
      <c r="D16" s="55">
        <v>43420</v>
      </c>
      <c r="E16" s="17" t="s">
        <v>88</v>
      </c>
      <c r="F16" s="17" t="s">
        <v>14</v>
      </c>
      <c r="G16" s="8">
        <v>9507873154</v>
      </c>
      <c r="H16" s="17" t="s">
        <v>89</v>
      </c>
      <c r="I16" s="8">
        <v>95351320081</v>
      </c>
      <c r="J16" s="30" t="s">
        <v>88</v>
      </c>
      <c r="K16" s="30"/>
      <c r="L16" s="30"/>
      <c r="M16" s="17" t="s">
        <v>76</v>
      </c>
    </row>
    <row r="17" spans="1:13" s="64" customFormat="1">
      <c r="A17" s="97">
        <v>16</v>
      </c>
      <c r="B17" s="19" t="s">
        <v>90</v>
      </c>
      <c r="C17" s="53">
        <v>35040</v>
      </c>
      <c r="D17" s="55">
        <v>44494</v>
      </c>
      <c r="E17" s="5" t="s">
        <v>91</v>
      </c>
      <c r="F17" s="5" t="s">
        <v>91</v>
      </c>
      <c r="G17" s="73" t="s">
        <v>92</v>
      </c>
      <c r="H17" s="5" t="s">
        <v>93</v>
      </c>
      <c r="I17" s="73" t="s">
        <v>94</v>
      </c>
      <c r="J17" s="47" t="s">
        <v>91</v>
      </c>
      <c r="K17" s="47"/>
      <c r="L17" s="47"/>
      <c r="M17" s="17" t="s">
        <v>76</v>
      </c>
    </row>
    <row r="18" spans="1:13">
      <c r="A18" s="97">
        <v>17</v>
      </c>
      <c r="B18" s="92" t="s">
        <v>95</v>
      </c>
      <c r="C18" s="54">
        <v>35239</v>
      </c>
      <c r="D18" s="55">
        <v>44277</v>
      </c>
      <c r="E18" s="19" t="s">
        <v>96</v>
      </c>
      <c r="F18" s="19" t="s">
        <v>96</v>
      </c>
      <c r="G18" s="56" t="s">
        <v>97</v>
      </c>
      <c r="H18" s="19" t="s">
        <v>98</v>
      </c>
      <c r="I18" s="56" t="s">
        <v>99</v>
      </c>
      <c r="J18" s="83" t="s">
        <v>96</v>
      </c>
      <c r="K18" s="83"/>
      <c r="L18" s="83"/>
      <c r="M18" s="17" t="s">
        <v>76</v>
      </c>
    </row>
    <row r="19" spans="1:13">
      <c r="A19" s="97">
        <v>18</v>
      </c>
      <c r="B19" s="19" t="s">
        <v>100</v>
      </c>
      <c r="C19" s="53">
        <v>35364</v>
      </c>
      <c r="D19" s="55">
        <v>36892</v>
      </c>
      <c r="E19" s="5" t="s">
        <v>67</v>
      </c>
      <c r="F19" s="5" t="s">
        <v>101</v>
      </c>
      <c r="G19" s="73" t="s">
        <v>102</v>
      </c>
      <c r="H19" s="5" t="s">
        <v>103</v>
      </c>
      <c r="I19" s="73" t="s">
        <v>104</v>
      </c>
      <c r="J19" s="47" t="s">
        <v>101</v>
      </c>
      <c r="K19" s="47"/>
      <c r="L19" s="47"/>
      <c r="M19" s="17" t="s">
        <v>76</v>
      </c>
    </row>
    <row r="20" spans="1:13">
      <c r="A20" s="97">
        <v>19</v>
      </c>
      <c r="B20" s="10" t="s">
        <v>105</v>
      </c>
      <c r="C20" s="52">
        <v>35596</v>
      </c>
      <c r="D20" s="55">
        <v>44277</v>
      </c>
      <c r="E20" s="2" t="s">
        <v>106</v>
      </c>
      <c r="F20" s="2" t="s">
        <v>14</v>
      </c>
      <c r="G20" s="3" t="s">
        <v>107</v>
      </c>
      <c r="H20" s="2" t="s">
        <v>108</v>
      </c>
      <c r="I20" s="3" t="s">
        <v>109</v>
      </c>
      <c r="J20" s="47" t="s">
        <v>110</v>
      </c>
      <c r="K20" s="47"/>
      <c r="L20" s="47"/>
      <c r="M20" s="17" t="s">
        <v>76</v>
      </c>
    </row>
    <row r="21" spans="1:13">
      <c r="A21" s="97">
        <v>20</v>
      </c>
      <c r="B21" s="11" t="s">
        <v>111</v>
      </c>
      <c r="C21" s="52">
        <v>35711</v>
      </c>
      <c r="D21" s="55">
        <v>44398</v>
      </c>
      <c r="E21" s="17" t="s">
        <v>112</v>
      </c>
      <c r="F21" s="78" t="s">
        <v>112</v>
      </c>
      <c r="G21" s="8">
        <v>9685314935</v>
      </c>
      <c r="H21" s="17" t="s">
        <v>113</v>
      </c>
      <c r="I21" s="31">
        <v>9912935319</v>
      </c>
      <c r="J21" s="84" t="s">
        <v>112</v>
      </c>
      <c r="K21" s="84"/>
      <c r="L21" s="84"/>
      <c r="M21" s="17" t="s">
        <v>76</v>
      </c>
    </row>
    <row r="22" spans="1:13">
      <c r="A22" s="97">
        <v>21</v>
      </c>
      <c r="B22" s="11" t="s">
        <v>114</v>
      </c>
      <c r="C22" s="52">
        <v>35776</v>
      </c>
      <c r="D22" s="55">
        <v>43483</v>
      </c>
      <c r="E22" s="17" t="s">
        <v>115</v>
      </c>
      <c r="F22" s="17" t="s">
        <v>115</v>
      </c>
      <c r="G22" s="17">
        <v>9955938082</v>
      </c>
      <c r="H22" s="17" t="s">
        <v>116</v>
      </c>
      <c r="I22" s="30">
        <v>9284899356</v>
      </c>
      <c r="J22" s="30" t="s">
        <v>117</v>
      </c>
      <c r="K22" s="30"/>
      <c r="L22" s="30"/>
      <c r="M22" s="17" t="s">
        <v>76</v>
      </c>
    </row>
    <row r="23" spans="1:13">
      <c r="A23" s="97">
        <v>22</v>
      </c>
      <c r="B23" s="10" t="s">
        <v>118</v>
      </c>
      <c r="C23" s="52">
        <v>35923</v>
      </c>
      <c r="D23" s="55">
        <v>44277</v>
      </c>
      <c r="E23" s="2" t="s">
        <v>119</v>
      </c>
      <c r="F23" s="2" t="s">
        <v>119</v>
      </c>
      <c r="G23" s="3" t="s">
        <v>120</v>
      </c>
      <c r="H23" s="2" t="s">
        <v>121</v>
      </c>
      <c r="I23" s="32" t="s">
        <v>122</v>
      </c>
      <c r="J23" s="44" t="s">
        <v>119</v>
      </c>
      <c r="K23" s="44"/>
      <c r="L23" s="44"/>
      <c r="M23" s="17" t="s">
        <v>76</v>
      </c>
    </row>
    <row r="24" spans="1:13" s="64" customFormat="1">
      <c r="A24" s="97">
        <v>23</v>
      </c>
      <c r="B24" s="93" t="s">
        <v>123</v>
      </c>
      <c r="C24" s="52">
        <v>35948</v>
      </c>
      <c r="D24" s="55">
        <v>44424</v>
      </c>
      <c r="E24" s="8" t="s">
        <v>124</v>
      </c>
      <c r="F24" s="8" t="s">
        <v>124</v>
      </c>
      <c r="G24" s="8">
        <v>9755056752</v>
      </c>
      <c r="H24" s="8" t="s">
        <v>125</v>
      </c>
      <c r="I24" s="31">
        <v>9451773827</v>
      </c>
      <c r="J24" s="31" t="s">
        <v>126</v>
      </c>
      <c r="K24" s="31"/>
      <c r="L24" s="31"/>
      <c r="M24" s="17" t="s">
        <v>76</v>
      </c>
    </row>
    <row r="25" spans="1:13">
      <c r="A25" s="97">
        <v>24</v>
      </c>
      <c r="B25" s="10" t="s">
        <v>127</v>
      </c>
      <c r="C25" s="52">
        <v>36093</v>
      </c>
      <c r="D25" s="55">
        <v>44277</v>
      </c>
      <c r="E25" s="2" t="s">
        <v>128</v>
      </c>
      <c r="F25" s="5" t="s">
        <v>128</v>
      </c>
      <c r="G25" s="73" t="s">
        <v>129</v>
      </c>
      <c r="H25" s="5" t="s">
        <v>130</v>
      </c>
      <c r="I25" s="80" t="s">
        <v>131</v>
      </c>
      <c r="J25" s="47" t="s">
        <v>128</v>
      </c>
      <c r="K25" s="47"/>
      <c r="L25" s="47"/>
      <c r="M25" s="17" t="s">
        <v>76</v>
      </c>
    </row>
    <row r="26" spans="1:13">
      <c r="A26" s="97">
        <v>25</v>
      </c>
      <c r="B26" s="94" t="s">
        <v>132</v>
      </c>
      <c r="C26" s="53">
        <v>36272</v>
      </c>
      <c r="D26" s="58">
        <v>44421</v>
      </c>
      <c r="E26" s="59" t="s">
        <v>133</v>
      </c>
      <c r="F26" s="6" t="s">
        <v>133</v>
      </c>
      <c r="G26" s="18">
        <v>9617908358</v>
      </c>
      <c r="H26" s="6" t="s">
        <v>134</v>
      </c>
      <c r="I26" s="18">
        <v>9174303850</v>
      </c>
      <c r="J26" s="59" t="s">
        <v>135</v>
      </c>
      <c r="K26" s="59"/>
      <c r="L26" s="59"/>
      <c r="M26" s="17" t="s">
        <v>76</v>
      </c>
    </row>
    <row r="27" spans="1:13" s="64" customFormat="1">
      <c r="A27" s="97">
        <v>26</v>
      </c>
      <c r="B27" s="11" t="s">
        <v>136</v>
      </c>
      <c r="C27" s="52">
        <v>36424</v>
      </c>
      <c r="D27" s="55">
        <v>44424</v>
      </c>
      <c r="E27" s="17" t="s">
        <v>137</v>
      </c>
      <c r="F27" s="17" t="s">
        <v>137</v>
      </c>
      <c r="G27" s="79">
        <v>9611978495</v>
      </c>
      <c r="H27" s="17" t="s">
        <v>138</v>
      </c>
      <c r="I27" s="17">
        <v>9179269603</v>
      </c>
      <c r="J27" s="85" t="s">
        <v>137</v>
      </c>
      <c r="K27" s="85"/>
      <c r="L27" s="85"/>
      <c r="M27" s="17" t="s">
        <v>76</v>
      </c>
    </row>
    <row r="28" spans="1:13">
      <c r="A28" s="97">
        <v>27</v>
      </c>
      <c r="B28" s="9" t="s">
        <v>139</v>
      </c>
      <c r="C28" s="52">
        <v>36837</v>
      </c>
      <c r="D28" s="55">
        <v>44851</v>
      </c>
      <c r="E28" s="2" t="s">
        <v>140</v>
      </c>
      <c r="F28" s="51" t="s">
        <v>141</v>
      </c>
      <c r="G28" s="3" t="s">
        <v>142</v>
      </c>
      <c r="H28" s="2" t="s">
        <v>143</v>
      </c>
      <c r="I28" s="3"/>
      <c r="J28" s="44" t="s">
        <v>144</v>
      </c>
      <c r="K28" s="44"/>
      <c r="L28" s="44"/>
      <c r="M28" s="17" t="s">
        <v>76</v>
      </c>
    </row>
    <row r="29" spans="1:13">
      <c r="A29" s="97">
        <v>28</v>
      </c>
      <c r="B29" s="9" t="s">
        <v>145</v>
      </c>
      <c r="C29" s="52"/>
      <c r="D29" s="55">
        <v>39223</v>
      </c>
      <c r="E29" s="2" t="s">
        <v>146</v>
      </c>
      <c r="F29" s="2" t="s">
        <v>14</v>
      </c>
      <c r="G29" s="3" t="s">
        <v>147</v>
      </c>
      <c r="H29" s="2"/>
      <c r="I29" s="3"/>
      <c r="J29" s="44"/>
      <c r="K29" s="44"/>
      <c r="L29" s="44"/>
      <c r="M29" s="17" t="s">
        <v>76</v>
      </c>
    </row>
    <row r="30" spans="1:13">
      <c r="A30" s="97">
        <v>29</v>
      </c>
      <c r="B30" s="11" t="s">
        <v>148</v>
      </c>
      <c r="C30" s="57">
        <v>34610</v>
      </c>
      <c r="D30" s="57">
        <v>44760</v>
      </c>
      <c r="E30" s="17" t="s">
        <v>149</v>
      </c>
      <c r="F30" s="17" t="s">
        <v>150</v>
      </c>
      <c r="G30" s="3" t="s">
        <v>151</v>
      </c>
      <c r="H30" s="17" t="s">
        <v>152</v>
      </c>
      <c r="I30" s="3" t="s">
        <v>153</v>
      </c>
      <c r="J30" s="30" t="s">
        <v>149</v>
      </c>
      <c r="K30" s="30"/>
      <c r="L30" s="30"/>
      <c r="M30" s="17" t="s">
        <v>76</v>
      </c>
    </row>
    <row r="31" spans="1:13">
      <c r="A31" s="97">
        <v>30</v>
      </c>
      <c r="B31" s="11" t="s">
        <v>154</v>
      </c>
      <c r="C31" s="57">
        <v>30347</v>
      </c>
      <c r="D31" s="57">
        <v>44431</v>
      </c>
      <c r="E31" s="17" t="s">
        <v>155</v>
      </c>
      <c r="F31" s="17" t="s">
        <v>63</v>
      </c>
      <c r="G31" s="3" t="s">
        <v>156</v>
      </c>
      <c r="H31" s="17" t="s">
        <v>157</v>
      </c>
      <c r="I31" s="3" t="s">
        <v>158</v>
      </c>
      <c r="J31" s="30" t="s">
        <v>155</v>
      </c>
      <c r="K31" s="30"/>
      <c r="L31" s="30"/>
      <c r="M31" s="17" t="s">
        <v>76</v>
      </c>
    </row>
    <row r="32" spans="1:13">
      <c r="A32" s="97">
        <v>31</v>
      </c>
      <c r="B32" s="94" t="s">
        <v>159</v>
      </c>
      <c r="C32" s="72">
        <v>34852</v>
      </c>
      <c r="D32" s="72">
        <v>42510</v>
      </c>
      <c r="E32" s="6" t="s">
        <v>160</v>
      </c>
      <c r="F32" s="6" t="s">
        <v>160</v>
      </c>
      <c r="G32" s="73">
        <v>9271270634</v>
      </c>
      <c r="H32" s="6" t="s">
        <v>161</v>
      </c>
      <c r="I32" s="73">
        <v>9363478499</v>
      </c>
      <c r="J32" s="59" t="s">
        <v>160</v>
      </c>
      <c r="K32" s="59"/>
      <c r="L32" s="59"/>
      <c r="M32" s="17" t="s">
        <v>76</v>
      </c>
    </row>
    <row r="33" spans="1:13">
      <c r="A33" s="97">
        <v>32</v>
      </c>
      <c r="B33" s="94" t="s">
        <v>162</v>
      </c>
      <c r="C33" s="72">
        <v>35653</v>
      </c>
      <c r="D33" s="72">
        <v>44998</v>
      </c>
      <c r="E33" s="6" t="s">
        <v>163</v>
      </c>
      <c r="F33" s="6" t="s">
        <v>163</v>
      </c>
      <c r="G33" s="6">
        <v>9073302900</v>
      </c>
      <c r="H33" s="6" t="s">
        <v>164</v>
      </c>
      <c r="I33" s="6">
        <v>9472987708</v>
      </c>
      <c r="J33" s="59" t="s">
        <v>163</v>
      </c>
      <c r="K33" s="59"/>
      <c r="L33" s="59"/>
      <c r="M33" s="17" t="s">
        <v>76</v>
      </c>
    </row>
    <row r="34" spans="1:13">
      <c r="A34" s="97">
        <v>33</v>
      </c>
      <c r="B34" s="11" t="s">
        <v>165</v>
      </c>
      <c r="C34" s="57">
        <v>33443</v>
      </c>
      <c r="D34" s="57">
        <v>44221</v>
      </c>
      <c r="E34" s="17" t="s">
        <v>166</v>
      </c>
      <c r="F34" s="17" t="s">
        <v>14</v>
      </c>
      <c r="G34" s="17">
        <v>9618240108</v>
      </c>
      <c r="H34" s="17" t="s">
        <v>167</v>
      </c>
      <c r="I34" s="17">
        <v>9294469982</v>
      </c>
      <c r="J34" s="30" t="s">
        <v>166</v>
      </c>
      <c r="K34" s="30"/>
      <c r="L34" s="30"/>
      <c r="M34" s="17" t="s">
        <v>76</v>
      </c>
    </row>
    <row r="35" spans="1:13">
      <c r="A35" s="97">
        <v>34</v>
      </c>
      <c r="B35" s="11" t="s">
        <v>168</v>
      </c>
      <c r="C35" s="57">
        <v>34746</v>
      </c>
      <c r="D35" s="57">
        <v>43581</v>
      </c>
      <c r="E35" s="17" t="s">
        <v>169</v>
      </c>
      <c r="F35" s="17" t="s">
        <v>169</v>
      </c>
      <c r="G35" s="17">
        <v>9954587089</v>
      </c>
      <c r="H35" s="17" t="s">
        <v>170</v>
      </c>
      <c r="I35" s="17">
        <v>9289408499</v>
      </c>
      <c r="J35" s="30" t="s">
        <v>169</v>
      </c>
      <c r="K35" s="30"/>
      <c r="L35" s="30"/>
      <c r="M35" s="17" t="s">
        <v>76</v>
      </c>
    </row>
    <row r="36" spans="1:13">
      <c r="A36" s="97">
        <v>35</v>
      </c>
      <c r="B36" s="11" t="s">
        <v>171</v>
      </c>
      <c r="C36" s="72">
        <v>34703</v>
      </c>
      <c r="D36" s="72">
        <v>43511</v>
      </c>
      <c r="E36" s="6" t="s">
        <v>172</v>
      </c>
      <c r="F36" s="6" t="s">
        <v>172</v>
      </c>
      <c r="G36" s="6">
        <v>9190949083</v>
      </c>
      <c r="H36" s="6" t="s">
        <v>173</v>
      </c>
      <c r="I36" s="6">
        <v>9161780186</v>
      </c>
      <c r="J36" s="59" t="s">
        <v>172</v>
      </c>
      <c r="K36" s="59"/>
      <c r="L36" s="59"/>
      <c r="M36" s="6" t="s">
        <v>76</v>
      </c>
    </row>
    <row r="37" spans="1:13">
      <c r="A37" s="97">
        <v>36</v>
      </c>
      <c r="B37" s="86" t="s">
        <v>174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6" t="s">
        <v>76</v>
      </c>
    </row>
    <row r="38" spans="1:13">
      <c r="A38" s="97">
        <v>37</v>
      </c>
      <c r="B38" s="87" t="s">
        <v>175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6" t="s">
        <v>76</v>
      </c>
    </row>
    <row r="39" spans="1:13">
      <c r="A39" s="97">
        <v>38</v>
      </c>
      <c r="B39" s="87" t="s">
        <v>176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6" t="s">
        <v>76</v>
      </c>
    </row>
    <row r="40" spans="1:13">
      <c r="A40" s="97">
        <v>39</v>
      </c>
      <c r="B40" s="87" t="s">
        <v>177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6" t="s">
        <v>76</v>
      </c>
    </row>
    <row r="41" spans="1:13">
      <c r="A41" s="97">
        <v>40</v>
      </c>
      <c r="B41" s="87" t="s">
        <v>154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6" t="s">
        <v>76</v>
      </c>
    </row>
    <row r="42" spans="1:13">
      <c r="A42" s="97">
        <v>41</v>
      </c>
      <c r="B42" s="87" t="s">
        <v>178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6" t="s">
        <v>76</v>
      </c>
    </row>
    <row r="43" spans="1:13">
      <c r="A43" s="99">
        <v>42</v>
      </c>
      <c r="B43" s="100" t="s">
        <v>179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 t="s">
        <v>76</v>
      </c>
    </row>
    <row r="44" spans="1:13">
      <c r="A44" s="79">
        <v>43</v>
      </c>
      <c r="B44" s="17" t="s">
        <v>180</v>
      </c>
      <c r="C44" s="57">
        <v>35350</v>
      </c>
      <c r="D44" s="57">
        <v>44823</v>
      </c>
      <c r="E44" s="17" t="s">
        <v>181</v>
      </c>
      <c r="F44" s="17" t="s">
        <v>181</v>
      </c>
      <c r="G44" s="17">
        <v>9686444900</v>
      </c>
      <c r="H44" s="17" t="s">
        <v>182</v>
      </c>
      <c r="I44" s="17">
        <v>991970993</v>
      </c>
      <c r="J44" s="17" t="s">
        <v>181</v>
      </c>
      <c r="K44" s="17"/>
      <c r="L44" s="17"/>
      <c r="M44" s="17" t="s">
        <v>76</v>
      </c>
    </row>
  </sheetData>
  <customSheetViews>
    <customSheetView guid="{AB77726F-CEB7-4EE4-940F-CBBA2E13B2AC}">
      <selection activeCell="A2" sqref="A2"/>
      <pageMargins left="0" right="0" top="0" bottom="0" header="0" footer="0"/>
      <pageSetup orientation="portrait" r:id="rId1"/>
    </customSheetView>
  </customSheetViews>
  <conditionalFormatting sqref="C2:F16">
    <cfRule type="timePeriod" dxfId="19" priority="1" timePeriod="lastMonth">
      <formula>AND(MONTH(C2)=MONTH(EDATE(TODAY(),0-1)),YEAR(C2)=YEAR(EDATE(TODAY(),0-1)))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08AC-1023-43C0-8F17-36B09B29372A}">
  <dimension ref="A1:G33"/>
  <sheetViews>
    <sheetView topLeftCell="A22" workbookViewId="0">
      <selection activeCell="E39" sqref="E39"/>
    </sheetView>
  </sheetViews>
  <sheetFormatPr defaultRowHeight="14.45"/>
  <cols>
    <col min="1" max="1" width="20.140625" customWidth="1"/>
    <col min="2" max="2" width="18.5703125" customWidth="1"/>
    <col min="4" max="4" width="20.5703125" customWidth="1"/>
    <col min="5" max="5" width="21.85546875" bestFit="1" customWidth="1"/>
    <col min="6" max="6" width="20.28515625" hidden="1" customWidth="1"/>
    <col min="7" max="7" width="14.42578125" bestFit="1" customWidth="1"/>
  </cols>
  <sheetData>
    <row r="1" spans="1:7">
      <c r="A1" s="12" t="s">
        <v>1</v>
      </c>
      <c r="B1" s="13" t="s">
        <v>183</v>
      </c>
      <c r="D1" s="17"/>
      <c r="E1" s="76" t="s">
        <v>1</v>
      </c>
      <c r="F1" s="43"/>
      <c r="G1" s="43" t="s">
        <v>184</v>
      </c>
    </row>
    <row r="2" spans="1:7" ht="15">
      <c r="A2" s="9" t="s">
        <v>19</v>
      </c>
      <c r="B2" s="14">
        <v>40357</v>
      </c>
      <c r="D2" s="17">
        <v>1</v>
      </c>
      <c r="E2" s="77" t="s">
        <v>174</v>
      </c>
      <c r="F2" s="48" t="e">
        <f>VLOOKUP(E2,A:A,1,FALSE)</f>
        <v>#N/A</v>
      </c>
      <c r="G2" s="75">
        <v>44824</v>
      </c>
    </row>
    <row r="3" spans="1:7" ht="15">
      <c r="A3" s="9" t="s">
        <v>71</v>
      </c>
      <c r="B3" s="14">
        <v>8</v>
      </c>
      <c r="D3" s="17">
        <v>2</v>
      </c>
      <c r="E3" s="11" t="s">
        <v>175</v>
      </c>
      <c r="F3" s="17" t="e">
        <f t="shared" ref="F3:F31" si="0">VLOOKUP(E3,A:A,1,FALSE)</f>
        <v>#N/A</v>
      </c>
      <c r="G3" s="74">
        <v>45160</v>
      </c>
    </row>
    <row r="4" spans="1:7" ht="15">
      <c r="A4" s="9" t="s">
        <v>81</v>
      </c>
      <c r="B4" s="14">
        <v>44312</v>
      </c>
      <c r="D4" s="17">
        <v>3</v>
      </c>
      <c r="E4" s="11" t="s">
        <v>176</v>
      </c>
      <c r="F4" s="17" t="e">
        <f t="shared" si="0"/>
        <v>#N/A</v>
      </c>
      <c r="G4" s="74">
        <v>44824</v>
      </c>
    </row>
    <row r="5" spans="1:7" ht="15">
      <c r="A5" s="9" t="s">
        <v>12</v>
      </c>
      <c r="B5" s="15">
        <v>44326</v>
      </c>
      <c r="D5" s="17">
        <v>4</v>
      </c>
      <c r="E5" s="11" t="s">
        <v>185</v>
      </c>
      <c r="F5" s="17" t="e">
        <f t="shared" si="0"/>
        <v>#N/A</v>
      </c>
      <c r="G5" s="74"/>
    </row>
    <row r="6" spans="1:7" ht="15">
      <c r="A6" s="9" t="s">
        <v>51</v>
      </c>
      <c r="B6" s="14">
        <v>43602</v>
      </c>
      <c r="D6" s="17">
        <v>5</v>
      </c>
      <c r="E6" s="11" t="s">
        <v>177</v>
      </c>
      <c r="F6" s="17" t="e">
        <f t="shared" si="0"/>
        <v>#N/A</v>
      </c>
      <c r="G6" s="74">
        <v>44929</v>
      </c>
    </row>
    <row r="7" spans="1:7" ht="15.75" customHeight="1">
      <c r="A7" s="10" t="s">
        <v>40</v>
      </c>
      <c r="B7" s="14">
        <v>44277</v>
      </c>
      <c r="D7" s="17">
        <v>6</v>
      </c>
      <c r="E7" s="11" t="s">
        <v>154</v>
      </c>
      <c r="F7" s="17" t="e">
        <f t="shared" si="0"/>
        <v>#N/A</v>
      </c>
      <c r="G7" s="74">
        <v>45068</v>
      </c>
    </row>
    <row r="8" spans="1:7" ht="17.25" customHeight="1">
      <c r="A8" s="10" t="s">
        <v>118</v>
      </c>
      <c r="B8" s="14">
        <v>44277</v>
      </c>
      <c r="D8" s="17">
        <v>7</v>
      </c>
      <c r="E8" s="11" t="s">
        <v>178</v>
      </c>
      <c r="F8" s="17" t="e">
        <f t="shared" si="0"/>
        <v>#N/A</v>
      </c>
      <c r="G8" s="74">
        <v>45071</v>
      </c>
    </row>
    <row r="9" spans="1:7" ht="15.75" customHeight="1">
      <c r="A9" s="10" t="s">
        <v>105</v>
      </c>
      <c r="B9" s="14">
        <v>44277</v>
      </c>
      <c r="D9" s="17">
        <v>8</v>
      </c>
      <c r="E9" s="11" t="s">
        <v>179</v>
      </c>
      <c r="F9" s="17" t="e">
        <f t="shared" si="0"/>
        <v>#N/A</v>
      </c>
      <c r="G9" s="74">
        <v>44653</v>
      </c>
    </row>
    <row r="10" spans="1:7" ht="18" customHeight="1">
      <c r="A10" s="10" t="s">
        <v>127</v>
      </c>
      <c r="B10" s="14">
        <v>44277</v>
      </c>
      <c r="D10" s="17">
        <v>9</v>
      </c>
      <c r="E10" s="11" t="s">
        <v>118</v>
      </c>
      <c r="F10" s="17" t="str">
        <f t="shared" si="0"/>
        <v>jhel.danica.maderazo</v>
      </c>
      <c r="G10" s="74">
        <v>44783</v>
      </c>
    </row>
    <row r="11" spans="1:7" ht="16.5" customHeight="1">
      <c r="A11" s="10" t="s">
        <v>95</v>
      </c>
      <c r="B11" s="14">
        <v>44277</v>
      </c>
      <c r="D11" s="17">
        <v>10</v>
      </c>
      <c r="E11" s="11" t="s">
        <v>100</v>
      </c>
      <c r="F11" s="17" t="str">
        <f t="shared" si="0"/>
        <v>shane.marie.t.largo</v>
      </c>
      <c r="G11" s="74">
        <v>44505</v>
      </c>
    </row>
    <row r="12" spans="1:7" ht="15">
      <c r="A12" s="9" t="s">
        <v>24</v>
      </c>
      <c r="B12" s="14">
        <v>40413</v>
      </c>
      <c r="D12" s="17">
        <v>11</v>
      </c>
      <c r="E12" s="11" t="s">
        <v>114</v>
      </c>
      <c r="F12" s="17" t="str">
        <f t="shared" si="0"/>
        <v>mikka.s.orteza</v>
      </c>
      <c r="G12" s="74">
        <v>45029</v>
      </c>
    </row>
    <row r="13" spans="1:7" ht="15">
      <c r="A13" s="9" t="s">
        <v>145</v>
      </c>
      <c r="B13" s="14">
        <v>39223</v>
      </c>
      <c r="D13" s="17">
        <v>12</v>
      </c>
      <c r="E13" s="11" t="s">
        <v>71</v>
      </c>
      <c r="F13" s="17" t="str">
        <f t="shared" si="0"/>
        <v>ralph.a.m.manalo</v>
      </c>
      <c r="G13" s="74">
        <v>44413</v>
      </c>
    </row>
    <row r="14" spans="1:7" ht="15">
      <c r="A14" s="9" t="s">
        <v>35</v>
      </c>
      <c r="B14" s="14">
        <v>40910</v>
      </c>
      <c r="D14" s="17">
        <v>13</v>
      </c>
      <c r="E14" s="11" t="s">
        <v>81</v>
      </c>
      <c r="F14" s="17" t="str">
        <f t="shared" si="0"/>
        <v>stephen.d.de.guzman</v>
      </c>
      <c r="G14" s="74">
        <v>44410</v>
      </c>
    </row>
    <row r="15" spans="1:7" ht="15">
      <c r="A15" s="9" t="s">
        <v>90</v>
      </c>
      <c r="B15" s="14">
        <v>44494</v>
      </c>
      <c r="D15" s="17">
        <v>14</v>
      </c>
      <c r="E15" s="11" t="s">
        <v>132</v>
      </c>
      <c r="F15" s="17" t="str">
        <f t="shared" si="0"/>
        <v>kaile.brigette.lugo</v>
      </c>
      <c r="G15" s="74">
        <v>44628</v>
      </c>
    </row>
    <row r="16" spans="1:7" ht="15">
      <c r="A16" s="9" t="s">
        <v>100</v>
      </c>
      <c r="B16" s="14">
        <v>36892</v>
      </c>
      <c r="D16" s="17">
        <v>15</v>
      </c>
      <c r="E16" s="11" t="s">
        <v>111</v>
      </c>
      <c r="F16" s="17" t="str">
        <f t="shared" si="0"/>
        <v>adrian.dominic.ocaba</v>
      </c>
      <c r="G16" s="74">
        <v>44543</v>
      </c>
    </row>
    <row r="17" spans="1:7" ht="15">
      <c r="A17" s="11" t="s">
        <v>111</v>
      </c>
      <c r="B17" s="14">
        <v>44398</v>
      </c>
      <c r="D17" s="17">
        <v>16</v>
      </c>
      <c r="E17" s="11" t="s">
        <v>186</v>
      </c>
      <c r="F17" s="17" t="str">
        <f t="shared" si="0"/>
        <v>rhea.amancio</v>
      </c>
      <c r="G17" s="74">
        <v>44832</v>
      </c>
    </row>
    <row r="18" spans="1:7" ht="15">
      <c r="A18" s="7" t="s">
        <v>123</v>
      </c>
      <c r="B18" s="16">
        <v>44789</v>
      </c>
      <c r="D18" s="17">
        <v>17</v>
      </c>
      <c r="E18" s="11" t="s">
        <v>136</v>
      </c>
      <c r="F18" s="17" t="e">
        <f t="shared" si="0"/>
        <v>#N/A</v>
      </c>
      <c r="G18" s="74">
        <v>44838</v>
      </c>
    </row>
    <row r="19" spans="1:7" ht="15">
      <c r="A19" s="19" t="s">
        <v>87</v>
      </c>
      <c r="B19" s="16">
        <v>43420</v>
      </c>
      <c r="D19" s="17">
        <v>18</v>
      </c>
      <c r="E19" s="11" t="s">
        <v>87</v>
      </c>
      <c r="F19" s="17" t="str">
        <f t="shared" si="0"/>
        <v>winston.a.sarra</v>
      </c>
      <c r="G19" s="74">
        <v>44641</v>
      </c>
    </row>
    <row r="20" spans="1:7" ht="15">
      <c r="A20" s="19" t="s">
        <v>47</v>
      </c>
      <c r="B20" s="16">
        <v>43476</v>
      </c>
      <c r="D20" s="17">
        <v>19</v>
      </c>
      <c r="E20" s="11" t="s">
        <v>105</v>
      </c>
      <c r="F20" s="17" t="str">
        <f t="shared" si="0"/>
        <v>faye.e.mendoza</v>
      </c>
      <c r="G20" s="74">
        <v>44410</v>
      </c>
    </row>
    <row r="21" spans="1:7" ht="15">
      <c r="A21" s="19" t="s">
        <v>187</v>
      </c>
      <c r="B21" s="16">
        <v>44466</v>
      </c>
      <c r="D21" s="17">
        <v>20</v>
      </c>
      <c r="E21" s="11" t="s">
        <v>188</v>
      </c>
      <c r="F21" s="17" t="e">
        <f t="shared" si="0"/>
        <v>#N/A</v>
      </c>
      <c r="G21" s="74">
        <v>45154</v>
      </c>
    </row>
    <row r="22" spans="1:7" ht="15">
      <c r="A22" s="19" t="s">
        <v>132</v>
      </c>
      <c r="B22" s="16">
        <v>44421</v>
      </c>
      <c r="D22" s="17">
        <v>21</v>
      </c>
      <c r="E22" s="11" t="s">
        <v>77</v>
      </c>
      <c r="F22" s="17" t="str">
        <f t="shared" si="0"/>
        <v>pauleen.grace.a.cana</v>
      </c>
      <c r="G22" s="74">
        <v>44937</v>
      </c>
    </row>
    <row r="23" spans="1:7" ht="15">
      <c r="A23" s="19" t="s">
        <v>114</v>
      </c>
      <c r="B23" s="16">
        <v>43483</v>
      </c>
      <c r="D23" s="17">
        <v>22</v>
      </c>
      <c r="E23" s="11" t="s">
        <v>148</v>
      </c>
      <c r="F23" s="17" t="str">
        <f t="shared" si="0"/>
        <v>ricardo.piquero.jr</v>
      </c>
      <c r="G23" s="74">
        <v>44914</v>
      </c>
    </row>
    <row r="24" spans="1:7" ht="15">
      <c r="A24" s="19" t="s">
        <v>186</v>
      </c>
      <c r="B24" s="16">
        <v>44578</v>
      </c>
      <c r="D24" s="17">
        <v>23</v>
      </c>
      <c r="E24" s="11" t="s">
        <v>90</v>
      </c>
      <c r="F24" s="17" t="str">
        <f t="shared" si="0"/>
        <v>jerwin.tayag</v>
      </c>
      <c r="G24" s="74">
        <v>44508</v>
      </c>
    </row>
    <row r="25" spans="1:7" ht="15">
      <c r="A25" s="19" t="s">
        <v>77</v>
      </c>
      <c r="B25" s="16">
        <v>43889</v>
      </c>
      <c r="D25" s="17">
        <v>24</v>
      </c>
      <c r="E25" s="11" t="s">
        <v>127</v>
      </c>
      <c r="F25" s="17" t="str">
        <f t="shared" si="0"/>
        <v>allen.jerome.javier</v>
      </c>
      <c r="G25" s="74">
        <v>44410</v>
      </c>
    </row>
    <row r="26" spans="1:7" ht="15">
      <c r="A26" s="19" t="s">
        <v>148</v>
      </c>
      <c r="B26" s="16">
        <v>44760</v>
      </c>
      <c r="D26" s="17">
        <v>25</v>
      </c>
      <c r="E26" s="11" t="s">
        <v>123</v>
      </c>
      <c r="F26" s="17" t="str">
        <f t="shared" si="0"/>
        <v>jhun.anthony.naces</v>
      </c>
      <c r="G26" s="74">
        <v>44543</v>
      </c>
    </row>
    <row r="27" spans="1:7" ht="15">
      <c r="A27" s="19" t="s">
        <v>189</v>
      </c>
      <c r="B27" s="16">
        <v>1</v>
      </c>
      <c r="D27" s="17">
        <v>26</v>
      </c>
      <c r="E27" s="11" t="s">
        <v>190</v>
      </c>
      <c r="F27" s="17" t="e">
        <f t="shared" si="0"/>
        <v>#N/A</v>
      </c>
      <c r="G27" s="74">
        <v>45157</v>
      </c>
    </row>
    <row r="28" spans="1:7" ht="15">
      <c r="D28" s="17">
        <v>27</v>
      </c>
      <c r="E28" s="11" t="s">
        <v>191</v>
      </c>
      <c r="F28" s="17" t="e">
        <f t="shared" si="0"/>
        <v>#N/A</v>
      </c>
      <c r="G28" s="74">
        <v>44984</v>
      </c>
    </row>
    <row r="29" spans="1:7" ht="15">
      <c r="D29" s="17">
        <v>28</v>
      </c>
      <c r="E29" s="11" t="s">
        <v>171</v>
      </c>
      <c r="F29" s="17" t="e">
        <f t="shared" si="0"/>
        <v>#N/A</v>
      </c>
      <c r="G29" s="74">
        <v>45142</v>
      </c>
    </row>
    <row r="30" spans="1:7" ht="15">
      <c r="D30" s="17">
        <v>29</v>
      </c>
      <c r="E30" s="11" t="s">
        <v>192</v>
      </c>
      <c r="F30" s="17" t="e">
        <f t="shared" si="0"/>
        <v>#N/A</v>
      </c>
      <c r="G30" s="74">
        <v>45170</v>
      </c>
    </row>
    <row r="31" spans="1:7" ht="15">
      <c r="D31" s="6">
        <v>30</v>
      </c>
      <c r="E31" s="94" t="s">
        <v>193</v>
      </c>
      <c r="F31" s="6" t="e">
        <f t="shared" si="0"/>
        <v>#N/A</v>
      </c>
      <c r="G31" s="101"/>
    </row>
    <row r="32" spans="1:7">
      <c r="D32" s="17">
        <v>31</v>
      </c>
      <c r="E32" s="17" t="s">
        <v>165</v>
      </c>
      <c r="F32" s="17"/>
      <c r="G32" s="57">
        <v>45180</v>
      </c>
    </row>
    <row r="33" spans="4:7">
      <c r="D33" s="17">
        <v>32</v>
      </c>
      <c r="E33" s="17" t="s">
        <v>180</v>
      </c>
      <c r="F33" s="17"/>
      <c r="G33" s="57">
        <v>45187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2965-F4B0-45D5-AA9D-18999C65860D}">
  <dimension ref="A1:D31"/>
  <sheetViews>
    <sheetView topLeftCell="A21" workbookViewId="0">
      <selection activeCell="G9" sqref="G9"/>
    </sheetView>
  </sheetViews>
  <sheetFormatPr defaultRowHeight="15"/>
  <cols>
    <col min="2" max="2" width="21.85546875" bestFit="1" customWidth="1"/>
    <col min="3" max="3" width="0" hidden="1" customWidth="1"/>
    <col min="4" max="4" width="14.42578125" bestFit="1" customWidth="1"/>
  </cols>
  <sheetData>
    <row r="1" spans="1:4">
      <c r="A1" s="17"/>
      <c r="B1" s="76" t="s">
        <v>1</v>
      </c>
      <c r="C1" s="43"/>
      <c r="D1" s="43" t="s">
        <v>184</v>
      </c>
    </row>
    <row r="2" spans="1:4">
      <c r="A2" s="17">
        <v>1</v>
      </c>
      <c r="B2" s="77" t="s">
        <v>174</v>
      </c>
      <c r="C2" s="48" t="e">
        <f>VLOOKUP(B2,#REF!,1,FALSE)</f>
        <v>#REF!</v>
      </c>
      <c r="D2" s="75">
        <v>44824</v>
      </c>
    </row>
    <row r="3" spans="1:4">
      <c r="A3" s="17">
        <v>2</v>
      </c>
      <c r="B3" s="11" t="s">
        <v>175</v>
      </c>
      <c r="C3" s="17" t="e">
        <f>VLOOKUP(B3,#REF!,1,FALSE)</f>
        <v>#REF!</v>
      </c>
      <c r="D3" s="74">
        <v>45160</v>
      </c>
    </row>
    <row r="4" spans="1:4">
      <c r="A4" s="17">
        <v>3</v>
      </c>
      <c r="B4" s="11" t="s">
        <v>176</v>
      </c>
      <c r="C4" s="17" t="e">
        <f>VLOOKUP(B4,#REF!,1,FALSE)</f>
        <v>#REF!</v>
      </c>
      <c r="D4" s="74">
        <v>44824</v>
      </c>
    </row>
    <row r="5" spans="1:4">
      <c r="A5" s="17">
        <v>4</v>
      </c>
      <c r="B5" s="11" t="s">
        <v>185</v>
      </c>
      <c r="C5" s="17" t="e">
        <f>VLOOKUP(B5,#REF!,1,FALSE)</f>
        <v>#REF!</v>
      </c>
      <c r="D5" s="74"/>
    </row>
    <row r="6" spans="1:4">
      <c r="A6" s="17">
        <v>5</v>
      </c>
      <c r="B6" s="11" t="s">
        <v>177</v>
      </c>
      <c r="C6" s="17" t="e">
        <f>VLOOKUP(B6,#REF!,1,FALSE)</f>
        <v>#REF!</v>
      </c>
      <c r="D6" s="74">
        <v>44929</v>
      </c>
    </row>
    <row r="7" spans="1:4">
      <c r="A7" s="17">
        <v>6</v>
      </c>
      <c r="B7" s="11" t="s">
        <v>154</v>
      </c>
      <c r="C7" s="17" t="e">
        <f>VLOOKUP(B7,#REF!,1,FALSE)</f>
        <v>#REF!</v>
      </c>
      <c r="D7" s="74">
        <v>45068</v>
      </c>
    </row>
    <row r="8" spans="1:4">
      <c r="A8" s="17">
        <v>7</v>
      </c>
      <c r="B8" s="11" t="s">
        <v>178</v>
      </c>
      <c r="C8" s="17" t="e">
        <f>VLOOKUP(B8,#REF!,1,FALSE)</f>
        <v>#REF!</v>
      </c>
      <c r="D8" s="74">
        <v>45071</v>
      </c>
    </row>
    <row r="9" spans="1:4">
      <c r="A9" s="17">
        <v>8</v>
      </c>
      <c r="B9" s="11" t="s">
        <v>179</v>
      </c>
      <c r="C9" s="17" t="e">
        <f>VLOOKUP(B9,#REF!,1,FALSE)</f>
        <v>#REF!</v>
      </c>
      <c r="D9" s="74">
        <v>44653</v>
      </c>
    </row>
    <row r="10" spans="1:4">
      <c r="A10" s="17">
        <v>9</v>
      </c>
      <c r="B10" s="11" t="s">
        <v>118</v>
      </c>
      <c r="C10" s="17" t="e">
        <f>VLOOKUP(B10,#REF!,1,FALSE)</f>
        <v>#REF!</v>
      </c>
      <c r="D10" s="74">
        <v>44410</v>
      </c>
    </row>
    <row r="11" spans="1:4">
      <c r="A11" s="17">
        <v>10</v>
      </c>
      <c r="B11" s="11" t="s">
        <v>100</v>
      </c>
      <c r="C11" s="17" t="e">
        <f>VLOOKUP(B11,#REF!,1,FALSE)</f>
        <v>#REF!</v>
      </c>
      <c r="D11" s="74">
        <v>44505</v>
      </c>
    </row>
    <row r="12" spans="1:4">
      <c r="A12" s="17">
        <v>11</v>
      </c>
      <c r="B12" s="11" t="s">
        <v>114</v>
      </c>
      <c r="C12" s="17" t="e">
        <f>VLOOKUP(B12,#REF!,1,FALSE)</f>
        <v>#REF!</v>
      </c>
      <c r="D12" s="74">
        <v>45029</v>
      </c>
    </row>
    <row r="13" spans="1:4">
      <c r="A13" s="17">
        <v>12</v>
      </c>
      <c r="B13" s="11" t="s">
        <v>71</v>
      </c>
      <c r="C13" s="17" t="e">
        <f>VLOOKUP(B13,#REF!,1,FALSE)</f>
        <v>#REF!</v>
      </c>
      <c r="D13" s="74">
        <v>44413</v>
      </c>
    </row>
    <row r="14" spans="1:4">
      <c r="A14" s="17">
        <v>13</v>
      </c>
      <c r="B14" s="11" t="s">
        <v>81</v>
      </c>
      <c r="C14" s="17" t="e">
        <f>VLOOKUP(B14,#REF!,1,FALSE)</f>
        <v>#REF!</v>
      </c>
      <c r="D14" s="74">
        <v>44410</v>
      </c>
    </row>
    <row r="15" spans="1:4">
      <c r="A15" s="17">
        <v>14</v>
      </c>
      <c r="B15" s="11" t="s">
        <v>132</v>
      </c>
      <c r="C15" s="17" t="e">
        <f>VLOOKUP(B15,#REF!,1,FALSE)</f>
        <v>#REF!</v>
      </c>
      <c r="D15" s="74">
        <v>44628</v>
      </c>
    </row>
    <row r="16" spans="1:4">
      <c r="A16" s="17">
        <v>15</v>
      </c>
      <c r="B16" s="11" t="s">
        <v>111</v>
      </c>
      <c r="C16" s="17" t="e">
        <f>VLOOKUP(B16,#REF!,1,FALSE)</f>
        <v>#REF!</v>
      </c>
      <c r="D16" s="74">
        <v>44543</v>
      </c>
    </row>
    <row r="17" spans="1:4">
      <c r="A17" s="17">
        <v>16</v>
      </c>
      <c r="B17" s="11" t="s">
        <v>186</v>
      </c>
      <c r="C17" s="17" t="e">
        <f>VLOOKUP(B17,#REF!,1,FALSE)</f>
        <v>#REF!</v>
      </c>
      <c r="D17" s="74">
        <v>44832</v>
      </c>
    </row>
    <row r="18" spans="1:4">
      <c r="A18" s="17">
        <v>17</v>
      </c>
      <c r="B18" s="11" t="s">
        <v>136</v>
      </c>
      <c r="C18" s="17" t="e">
        <f>VLOOKUP(B18,#REF!,1,FALSE)</f>
        <v>#REF!</v>
      </c>
      <c r="D18" s="74">
        <v>44838</v>
      </c>
    </row>
    <row r="19" spans="1:4">
      <c r="A19" s="17">
        <v>18</v>
      </c>
      <c r="B19" s="11" t="s">
        <v>87</v>
      </c>
      <c r="C19" s="17" t="e">
        <f>VLOOKUP(B19,#REF!,1,FALSE)</f>
        <v>#REF!</v>
      </c>
      <c r="D19" s="74">
        <v>44641</v>
      </c>
    </row>
    <row r="20" spans="1:4">
      <c r="A20" s="17">
        <v>19</v>
      </c>
      <c r="B20" s="11" t="s">
        <v>105</v>
      </c>
      <c r="C20" s="17" t="e">
        <f>VLOOKUP(B20,#REF!,1,FALSE)</f>
        <v>#REF!</v>
      </c>
      <c r="D20" s="74">
        <v>44410</v>
      </c>
    </row>
    <row r="21" spans="1:4">
      <c r="A21" s="17">
        <v>20</v>
      </c>
      <c r="B21" s="11" t="s">
        <v>188</v>
      </c>
      <c r="C21" s="17" t="e">
        <f>VLOOKUP(B21,#REF!,1,FALSE)</f>
        <v>#REF!</v>
      </c>
      <c r="D21" s="74">
        <v>45154</v>
      </c>
    </row>
    <row r="22" spans="1:4">
      <c r="A22" s="17">
        <v>21</v>
      </c>
      <c r="B22" s="11" t="s">
        <v>77</v>
      </c>
      <c r="C22" s="17" t="e">
        <f>VLOOKUP(B22,#REF!,1,FALSE)</f>
        <v>#REF!</v>
      </c>
      <c r="D22" s="74">
        <v>44937</v>
      </c>
    </row>
    <row r="23" spans="1:4">
      <c r="A23" s="17">
        <v>22</v>
      </c>
      <c r="B23" s="11" t="s">
        <v>148</v>
      </c>
      <c r="C23" s="17" t="e">
        <f>VLOOKUP(B23,#REF!,1,FALSE)</f>
        <v>#REF!</v>
      </c>
      <c r="D23" s="74">
        <v>44914</v>
      </c>
    </row>
    <row r="24" spans="1:4">
      <c r="A24" s="17">
        <v>23</v>
      </c>
      <c r="B24" s="11" t="s">
        <v>90</v>
      </c>
      <c r="C24" s="17" t="e">
        <f>VLOOKUP(B24,#REF!,1,FALSE)</f>
        <v>#REF!</v>
      </c>
      <c r="D24" s="74">
        <v>44508</v>
      </c>
    </row>
    <row r="25" spans="1:4">
      <c r="A25" s="17">
        <v>24</v>
      </c>
      <c r="B25" s="11" t="s">
        <v>127</v>
      </c>
      <c r="C25" s="17" t="e">
        <f>VLOOKUP(B25,#REF!,1,FALSE)</f>
        <v>#REF!</v>
      </c>
      <c r="D25" s="74">
        <v>44410</v>
      </c>
    </row>
    <row r="26" spans="1:4">
      <c r="A26" s="17">
        <v>25</v>
      </c>
      <c r="B26" s="11" t="s">
        <v>123</v>
      </c>
      <c r="C26" s="17" t="e">
        <f>VLOOKUP(B26,#REF!,1,FALSE)</f>
        <v>#REF!</v>
      </c>
      <c r="D26" s="74">
        <v>44543</v>
      </c>
    </row>
    <row r="27" spans="1:4">
      <c r="A27" s="17">
        <v>26</v>
      </c>
      <c r="B27" s="11" t="s">
        <v>190</v>
      </c>
      <c r="C27" s="17" t="e">
        <f>VLOOKUP(B27,#REF!,1,FALSE)</f>
        <v>#REF!</v>
      </c>
      <c r="D27" s="74">
        <v>45157</v>
      </c>
    </row>
    <row r="28" spans="1:4">
      <c r="A28" s="17">
        <v>27</v>
      </c>
      <c r="B28" s="11" t="s">
        <v>191</v>
      </c>
      <c r="C28" s="17" t="e">
        <f>VLOOKUP(B28,#REF!,1,FALSE)</f>
        <v>#REF!</v>
      </c>
      <c r="D28" s="74">
        <v>44984</v>
      </c>
    </row>
    <row r="29" spans="1:4">
      <c r="A29" s="17">
        <v>28</v>
      </c>
      <c r="B29" s="11" t="s">
        <v>171</v>
      </c>
      <c r="C29" s="17" t="e">
        <f>VLOOKUP(B29,#REF!,1,FALSE)</f>
        <v>#REF!</v>
      </c>
      <c r="D29" s="74">
        <v>45142</v>
      </c>
    </row>
    <row r="30" spans="1:4">
      <c r="A30" s="17">
        <v>29</v>
      </c>
      <c r="B30" s="11" t="s">
        <v>192</v>
      </c>
      <c r="C30" s="17" t="e">
        <f>VLOOKUP(B30,#REF!,1,FALSE)</f>
        <v>#REF!</v>
      </c>
      <c r="D30" s="74">
        <v>45170</v>
      </c>
    </row>
    <row r="31" spans="1:4">
      <c r="A31" s="17">
        <v>30</v>
      </c>
      <c r="B31" s="11" t="s">
        <v>193</v>
      </c>
      <c r="C31" s="17" t="e">
        <f>VLOOKUP(B31,#REF!,1,FALSE)</f>
        <v>#REF!</v>
      </c>
      <c r="D31" s="74"/>
    </row>
  </sheetData>
  <sortState xmlns:xlrd2="http://schemas.microsoft.com/office/spreadsheetml/2017/richdata2" ref="A2:D31">
    <sortCondition ref="A2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69FE-51B2-44D3-AD00-70B30C5D011B}">
  <dimension ref="A1:E30"/>
  <sheetViews>
    <sheetView workbookViewId="0">
      <selection activeCell="A2" sqref="A2:A17"/>
    </sheetView>
  </sheetViews>
  <sheetFormatPr defaultRowHeight="14.45"/>
  <cols>
    <col min="1" max="1" width="20" bestFit="1" customWidth="1"/>
    <col min="2" max="2" width="13.42578125" bestFit="1" customWidth="1"/>
    <col min="3" max="3" width="21.140625" customWidth="1"/>
    <col min="4" max="4" width="21.85546875" customWidth="1"/>
    <col min="5" max="5" width="28" customWidth="1"/>
    <col min="6" max="6" width="39.85546875" customWidth="1"/>
  </cols>
  <sheetData>
    <row r="1" spans="1:5">
      <c r="A1" s="22" t="s">
        <v>194</v>
      </c>
      <c r="B1" s="23" t="s">
        <v>195</v>
      </c>
      <c r="C1" s="24" t="s">
        <v>196</v>
      </c>
      <c r="D1" s="24" t="s">
        <v>197</v>
      </c>
      <c r="E1" s="21" t="s">
        <v>198</v>
      </c>
    </row>
    <row r="2" spans="1:5">
      <c r="A2" s="17" t="s">
        <v>111</v>
      </c>
      <c r="B2" s="25" t="s">
        <v>199</v>
      </c>
      <c r="C2" s="17" t="s">
        <v>200</v>
      </c>
      <c r="D2" s="17" t="s">
        <v>201</v>
      </c>
      <c r="E2" t="s">
        <v>202</v>
      </c>
    </row>
    <row r="3" spans="1:5">
      <c r="A3" s="4" t="s">
        <v>127</v>
      </c>
      <c r="B3" s="25" t="s">
        <v>0</v>
      </c>
      <c r="C3" s="17" t="s">
        <v>203</v>
      </c>
      <c r="D3" s="17" t="s">
        <v>204</v>
      </c>
      <c r="E3" t="s">
        <v>205</v>
      </c>
    </row>
    <row r="4" spans="1:5">
      <c r="A4" s="26" t="s">
        <v>187</v>
      </c>
      <c r="B4" s="25" t="s">
        <v>0</v>
      </c>
      <c r="C4" s="17" t="s">
        <v>206</v>
      </c>
      <c r="D4" s="20" t="s">
        <v>207</v>
      </c>
      <c r="E4" t="s">
        <v>208</v>
      </c>
    </row>
    <row r="5" spans="1:5">
      <c r="A5" s="2" t="s">
        <v>47</v>
      </c>
      <c r="B5" s="25" t="s">
        <v>0</v>
      </c>
      <c r="C5" s="17" t="s">
        <v>200</v>
      </c>
      <c r="D5" s="17" t="s">
        <v>209</v>
      </c>
      <c r="E5" t="s">
        <v>210</v>
      </c>
    </row>
    <row r="6" spans="1:5">
      <c r="A6" s="4" t="s">
        <v>105</v>
      </c>
      <c r="B6" s="25" t="s">
        <v>0</v>
      </c>
      <c r="C6" s="17" t="s">
        <v>211</v>
      </c>
      <c r="D6" s="17" t="s">
        <v>212</v>
      </c>
      <c r="E6" t="s">
        <v>213</v>
      </c>
    </row>
    <row r="7" spans="1:5">
      <c r="A7" s="2" t="s">
        <v>12</v>
      </c>
      <c r="B7" s="25" t="s">
        <v>0</v>
      </c>
      <c r="C7" s="17" t="s">
        <v>203</v>
      </c>
      <c r="D7" s="17" t="s">
        <v>204</v>
      </c>
      <c r="E7" t="s">
        <v>214</v>
      </c>
    </row>
    <row r="8" spans="1:5">
      <c r="A8" s="2" t="s">
        <v>90</v>
      </c>
      <c r="B8" s="25" t="s">
        <v>0</v>
      </c>
      <c r="C8" s="17" t="s">
        <v>206</v>
      </c>
      <c r="D8" s="17" t="s">
        <v>215</v>
      </c>
      <c r="E8" t="s">
        <v>216</v>
      </c>
    </row>
    <row r="9" spans="1:5">
      <c r="A9" s="26" t="s">
        <v>61</v>
      </c>
      <c r="B9" s="25" t="s">
        <v>199</v>
      </c>
      <c r="C9" s="17" t="s">
        <v>200</v>
      </c>
      <c r="D9" s="17" t="s">
        <v>209</v>
      </c>
      <c r="E9" t="s">
        <v>217</v>
      </c>
    </row>
    <row r="10" spans="1:5">
      <c r="A10" s="4" t="s">
        <v>118</v>
      </c>
      <c r="B10" s="25" t="s">
        <v>0</v>
      </c>
      <c r="C10" s="17" t="s">
        <v>203</v>
      </c>
      <c r="D10" s="17" t="s">
        <v>204</v>
      </c>
      <c r="E10" t="s">
        <v>218</v>
      </c>
    </row>
    <row r="11" spans="1:5">
      <c r="A11" s="8" t="s">
        <v>123</v>
      </c>
      <c r="B11" s="25" t="s">
        <v>0</v>
      </c>
      <c r="C11" s="29" t="s">
        <v>207</v>
      </c>
      <c r="D11" s="17" t="s">
        <v>206</v>
      </c>
      <c r="E11" t="s">
        <v>219</v>
      </c>
    </row>
    <row r="12" spans="1:5">
      <c r="A12" s="4" t="s">
        <v>40</v>
      </c>
      <c r="B12" s="25" t="s">
        <v>199</v>
      </c>
      <c r="C12" s="17" t="s">
        <v>206</v>
      </c>
      <c r="D12" s="17" t="s">
        <v>220</v>
      </c>
      <c r="E12" t="s">
        <v>219</v>
      </c>
    </row>
    <row r="13" spans="1:5">
      <c r="A13" s="2" t="s">
        <v>132</v>
      </c>
      <c r="B13" s="25" t="s">
        <v>199</v>
      </c>
      <c r="C13" s="29" t="s">
        <v>207</v>
      </c>
      <c r="D13" s="17" t="s">
        <v>206</v>
      </c>
      <c r="E13" t="s">
        <v>221</v>
      </c>
    </row>
    <row r="14" spans="1:5">
      <c r="A14" s="2" t="s">
        <v>71</v>
      </c>
      <c r="B14" s="25" t="s">
        <v>0</v>
      </c>
      <c r="C14" s="17" t="s">
        <v>207</v>
      </c>
      <c r="D14" s="17" t="s">
        <v>206</v>
      </c>
      <c r="E14" t="s">
        <v>222</v>
      </c>
    </row>
    <row r="15" spans="1:5">
      <c r="A15" s="2" t="s">
        <v>81</v>
      </c>
      <c r="B15" s="25" t="s">
        <v>0</v>
      </c>
      <c r="C15" s="17" t="s">
        <v>204</v>
      </c>
      <c r="D15" s="17" t="s">
        <v>203</v>
      </c>
      <c r="E15" t="s">
        <v>223</v>
      </c>
    </row>
    <row r="16" spans="1:5">
      <c r="A16" s="2" t="s">
        <v>19</v>
      </c>
      <c r="B16" s="25" t="s">
        <v>0</v>
      </c>
      <c r="C16" s="20" t="s">
        <v>207</v>
      </c>
      <c r="D16" s="30" t="s">
        <v>206</v>
      </c>
      <c r="E16" t="s">
        <v>224</v>
      </c>
    </row>
    <row r="17" spans="1:5">
      <c r="A17" s="2" t="s">
        <v>87</v>
      </c>
      <c r="B17" s="25" t="s">
        <v>199</v>
      </c>
      <c r="C17" s="17" t="s">
        <v>200</v>
      </c>
      <c r="D17" s="17" t="s">
        <v>225</v>
      </c>
      <c r="E17" t="s">
        <v>217</v>
      </c>
    </row>
    <row r="21" spans="1:5">
      <c r="A21" s="27" t="s">
        <v>226</v>
      </c>
      <c r="B21" s="27" t="s">
        <v>227</v>
      </c>
    </row>
    <row r="22" spans="1:5" ht="16.899999999999999">
      <c r="A22" s="17" t="s">
        <v>207</v>
      </c>
      <c r="B22" s="28" t="s">
        <v>200</v>
      </c>
    </row>
    <row r="23" spans="1:5" ht="16.899999999999999">
      <c r="A23" s="17" t="s">
        <v>206</v>
      </c>
      <c r="B23" s="28" t="s">
        <v>209</v>
      </c>
    </row>
    <row r="24" spans="1:5" ht="33.6">
      <c r="A24" s="17" t="s">
        <v>204</v>
      </c>
      <c r="B24" s="28" t="s">
        <v>228</v>
      </c>
    </row>
    <row r="25" spans="1:5" ht="16.899999999999999">
      <c r="A25" s="17" t="s">
        <v>215</v>
      </c>
      <c r="B25" s="28" t="s">
        <v>229</v>
      </c>
    </row>
    <row r="26" spans="1:5" ht="50.45">
      <c r="A26" s="17" t="s">
        <v>230</v>
      </c>
      <c r="B26" s="28" t="s">
        <v>201</v>
      </c>
    </row>
    <row r="27" spans="1:5">
      <c r="A27" s="17" t="s">
        <v>203</v>
      </c>
    </row>
    <row r="28" spans="1:5">
      <c r="A28" s="17" t="s">
        <v>220</v>
      </c>
    </row>
    <row r="29" spans="1:5">
      <c r="A29" s="17" t="s">
        <v>211</v>
      </c>
    </row>
    <row r="30" spans="1:5">
      <c r="A30" s="17" t="s">
        <v>212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AB2F-6AFF-4BEA-9755-77505198403E}">
  <dimension ref="A1:S41"/>
  <sheetViews>
    <sheetView topLeftCell="A19" workbookViewId="0">
      <selection activeCell="D28" sqref="D28"/>
    </sheetView>
  </sheetViews>
  <sheetFormatPr defaultRowHeight="14.45"/>
  <cols>
    <col min="1" max="1" width="19.140625" bestFit="1" customWidth="1"/>
  </cols>
  <sheetData>
    <row r="1" spans="1:1">
      <c r="A1" t="s">
        <v>231</v>
      </c>
    </row>
    <row r="2" spans="1:1" ht="14.1" customHeight="1"/>
    <row r="3" spans="1:1" ht="14.1" customHeight="1">
      <c r="A3" s="38" t="s">
        <v>1</v>
      </c>
    </row>
    <row r="4" spans="1:1">
      <c r="A4" s="33" t="s">
        <v>139</v>
      </c>
    </row>
    <row r="5" spans="1:1">
      <c r="A5" s="34" t="s">
        <v>81</v>
      </c>
    </row>
    <row r="6" spans="1:1">
      <c r="A6" s="35" t="s">
        <v>127</v>
      </c>
    </row>
    <row r="7" spans="1:1">
      <c r="A7" s="35" t="s">
        <v>40</v>
      </c>
    </row>
    <row r="8" spans="1:1">
      <c r="A8" s="35" t="s">
        <v>118</v>
      </c>
    </row>
    <row r="9" spans="1:1">
      <c r="A9" s="34" t="s">
        <v>71</v>
      </c>
    </row>
    <row r="10" spans="1:1">
      <c r="A10" s="35" t="s">
        <v>105</v>
      </c>
    </row>
    <row r="11" spans="1:1">
      <c r="A11" s="36" t="s">
        <v>123</v>
      </c>
    </row>
    <row r="12" spans="1:1">
      <c r="A12" s="33" t="s">
        <v>111</v>
      </c>
    </row>
    <row r="13" spans="1:1">
      <c r="A13" s="33" t="s">
        <v>232</v>
      </c>
    </row>
    <row r="14" spans="1:1">
      <c r="A14" s="34" t="s">
        <v>90</v>
      </c>
    </row>
    <row r="15" spans="1:1">
      <c r="A15" s="34" t="s">
        <v>12</v>
      </c>
    </row>
    <row r="16" spans="1:1">
      <c r="A16" s="40" t="s">
        <v>47</v>
      </c>
    </row>
    <row r="17" spans="1:19">
      <c r="A17" s="37" t="s">
        <v>61</v>
      </c>
    </row>
    <row r="18" spans="1:19">
      <c r="A18" s="34" t="s">
        <v>132</v>
      </c>
    </row>
    <row r="19" spans="1:19">
      <c r="A19" s="37" t="s">
        <v>187</v>
      </c>
    </row>
    <row r="20" spans="1:19">
      <c r="A20" s="39" t="s">
        <v>87</v>
      </c>
    </row>
    <row r="24" spans="1:19">
      <c r="B24" s="50">
        <v>44683</v>
      </c>
      <c r="C24" s="50">
        <v>44690</v>
      </c>
      <c r="D24" s="50">
        <v>44697</v>
      </c>
      <c r="E24" s="50">
        <v>44704</v>
      </c>
      <c r="F24" s="50">
        <v>44711</v>
      </c>
      <c r="G24" s="50">
        <v>44718</v>
      </c>
      <c r="H24" s="50">
        <v>44725</v>
      </c>
      <c r="I24" s="50">
        <v>44732</v>
      </c>
      <c r="J24" s="50">
        <v>44739</v>
      </c>
      <c r="K24" s="50">
        <v>44746</v>
      </c>
      <c r="L24" s="50">
        <v>44753</v>
      </c>
      <c r="M24" s="50">
        <v>44760</v>
      </c>
      <c r="N24" s="50">
        <v>44767</v>
      </c>
      <c r="O24" s="50">
        <v>44774</v>
      </c>
      <c r="P24" s="50">
        <v>44781</v>
      </c>
      <c r="Q24" s="50">
        <v>44788</v>
      </c>
      <c r="R24" s="50">
        <v>44795</v>
      </c>
      <c r="S24" s="50">
        <v>44802</v>
      </c>
    </row>
    <row r="25" spans="1:19">
      <c r="B25" s="41" t="s">
        <v>233</v>
      </c>
      <c r="C25" s="2" t="s">
        <v>233</v>
      </c>
      <c r="D25" s="2" t="s">
        <v>233</v>
      </c>
      <c r="E25" s="2" t="s">
        <v>233</v>
      </c>
      <c r="F25" s="2" t="s">
        <v>233</v>
      </c>
      <c r="G25" s="2" t="s">
        <v>233</v>
      </c>
      <c r="H25" s="2" t="s">
        <v>233</v>
      </c>
      <c r="I25" s="2" t="s">
        <v>233</v>
      </c>
      <c r="J25" s="2" t="s">
        <v>233</v>
      </c>
      <c r="K25" s="2" t="s">
        <v>233</v>
      </c>
      <c r="L25" s="2" t="s">
        <v>233</v>
      </c>
      <c r="M25" s="2" t="s">
        <v>233</v>
      </c>
      <c r="N25" s="2" t="s">
        <v>233</v>
      </c>
      <c r="O25" s="2" t="s">
        <v>233</v>
      </c>
      <c r="P25" s="2" t="s">
        <v>233</v>
      </c>
      <c r="Q25" s="41" t="s">
        <v>233</v>
      </c>
      <c r="R25" s="2" t="s">
        <v>233</v>
      </c>
      <c r="S25" s="2" t="s">
        <v>233</v>
      </c>
    </row>
    <row r="26" spans="1:19">
      <c r="B26" s="26" t="s">
        <v>234</v>
      </c>
      <c r="C26" s="42" t="s">
        <v>234</v>
      </c>
      <c r="D26" s="26" t="s">
        <v>234</v>
      </c>
      <c r="E26" s="26" t="s">
        <v>234</v>
      </c>
      <c r="F26" s="26" t="s">
        <v>234</v>
      </c>
      <c r="G26" s="26" t="s">
        <v>234</v>
      </c>
      <c r="H26" s="26" t="s">
        <v>234</v>
      </c>
      <c r="I26" s="26" t="s">
        <v>234</v>
      </c>
      <c r="J26" s="26" t="s">
        <v>234</v>
      </c>
      <c r="K26" s="26" t="s">
        <v>234</v>
      </c>
      <c r="L26" s="26" t="s">
        <v>234</v>
      </c>
      <c r="M26" s="26" t="s">
        <v>234</v>
      </c>
      <c r="N26" s="26" t="s">
        <v>234</v>
      </c>
      <c r="O26" s="26" t="s">
        <v>234</v>
      </c>
      <c r="P26" s="26" t="s">
        <v>234</v>
      </c>
      <c r="Q26" s="26" t="s">
        <v>234</v>
      </c>
      <c r="R26" s="42" t="s">
        <v>234</v>
      </c>
      <c r="S26" s="26" t="s">
        <v>234</v>
      </c>
    </row>
    <row r="27" spans="1:19">
      <c r="B27" s="2" t="s">
        <v>235</v>
      </c>
      <c r="C27" s="2" t="s">
        <v>235</v>
      </c>
      <c r="D27" s="41" t="s">
        <v>235</v>
      </c>
      <c r="E27" s="2" t="s">
        <v>235</v>
      </c>
      <c r="F27" s="2" t="s">
        <v>235</v>
      </c>
      <c r="G27" s="2" t="s">
        <v>235</v>
      </c>
      <c r="H27" s="2" t="s">
        <v>235</v>
      </c>
      <c r="I27" s="2" t="s">
        <v>235</v>
      </c>
      <c r="J27" s="2" t="s">
        <v>235</v>
      </c>
      <c r="K27" s="2" t="s">
        <v>235</v>
      </c>
      <c r="L27" s="2" t="s">
        <v>235</v>
      </c>
      <c r="M27" s="2" t="s">
        <v>235</v>
      </c>
      <c r="N27" s="2" t="s">
        <v>235</v>
      </c>
      <c r="O27" s="2" t="s">
        <v>235</v>
      </c>
      <c r="P27" s="2" t="s">
        <v>235</v>
      </c>
      <c r="Q27" s="2" t="s">
        <v>235</v>
      </c>
      <c r="R27" s="2" t="s">
        <v>235</v>
      </c>
      <c r="S27" s="41" t="s">
        <v>235</v>
      </c>
    </row>
    <row r="28" spans="1:19">
      <c r="B28" s="26" t="s">
        <v>236</v>
      </c>
      <c r="C28" s="26" t="s">
        <v>236</v>
      </c>
      <c r="D28" s="26" t="s">
        <v>236</v>
      </c>
      <c r="E28" s="42" t="s">
        <v>236</v>
      </c>
      <c r="F28" s="26" t="s">
        <v>236</v>
      </c>
      <c r="G28" s="26" t="s">
        <v>236</v>
      </c>
      <c r="H28" s="26" t="s">
        <v>236</v>
      </c>
      <c r="I28" s="26" t="s">
        <v>236</v>
      </c>
      <c r="J28" s="26" t="s">
        <v>236</v>
      </c>
      <c r="K28" s="26" t="s">
        <v>236</v>
      </c>
      <c r="L28" s="26" t="s">
        <v>236</v>
      </c>
      <c r="M28" s="26" t="s">
        <v>236</v>
      </c>
      <c r="N28" s="26" t="s">
        <v>236</v>
      </c>
      <c r="O28" s="26" t="s">
        <v>236</v>
      </c>
      <c r="P28" s="26" t="s">
        <v>236</v>
      </c>
      <c r="Q28" s="26" t="s">
        <v>236</v>
      </c>
      <c r="R28" s="26" t="s">
        <v>236</v>
      </c>
      <c r="S28" s="26" t="s">
        <v>236</v>
      </c>
    </row>
    <row r="29" spans="1:19">
      <c r="B29" s="2" t="s">
        <v>237</v>
      </c>
      <c r="C29" s="2" t="s">
        <v>237</v>
      </c>
      <c r="D29" s="2" t="s">
        <v>237</v>
      </c>
      <c r="E29" s="2" t="s">
        <v>237</v>
      </c>
      <c r="F29" s="41" t="s">
        <v>237</v>
      </c>
      <c r="G29" s="2" t="s">
        <v>237</v>
      </c>
      <c r="H29" s="2" t="s">
        <v>237</v>
      </c>
      <c r="I29" s="2" t="s">
        <v>237</v>
      </c>
      <c r="J29" s="2" t="s">
        <v>237</v>
      </c>
      <c r="K29" s="2" t="s">
        <v>237</v>
      </c>
      <c r="L29" s="2" t="s">
        <v>237</v>
      </c>
      <c r="M29" s="2" t="s">
        <v>237</v>
      </c>
      <c r="N29" s="2" t="s">
        <v>237</v>
      </c>
      <c r="O29" s="2" t="s">
        <v>237</v>
      </c>
      <c r="P29" s="2" t="s">
        <v>237</v>
      </c>
      <c r="Q29" s="2" t="s">
        <v>237</v>
      </c>
      <c r="R29" s="2" t="s">
        <v>237</v>
      </c>
      <c r="S29" s="2" t="s">
        <v>237</v>
      </c>
    </row>
    <row r="30" spans="1:19">
      <c r="B30" s="17" t="s">
        <v>238</v>
      </c>
      <c r="C30" s="17" t="s">
        <v>238</v>
      </c>
      <c r="D30" s="17" t="s">
        <v>238</v>
      </c>
      <c r="E30" s="17" t="s">
        <v>238</v>
      </c>
      <c r="F30" s="17" t="s">
        <v>238</v>
      </c>
      <c r="G30" s="41" t="s">
        <v>239</v>
      </c>
      <c r="H30" s="2" t="s">
        <v>239</v>
      </c>
      <c r="I30" s="2" t="s">
        <v>239</v>
      </c>
      <c r="J30" s="2" t="s">
        <v>239</v>
      </c>
      <c r="K30" s="2" t="s">
        <v>239</v>
      </c>
      <c r="L30" s="2" t="s">
        <v>239</v>
      </c>
      <c r="M30" s="2" t="s">
        <v>239</v>
      </c>
      <c r="N30" s="2" t="s">
        <v>239</v>
      </c>
      <c r="O30" s="2" t="s">
        <v>239</v>
      </c>
      <c r="P30" s="2" t="s">
        <v>239</v>
      </c>
      <c r="Q30" s="2" t="s">
        <v>239</v>
      </c>
      <c r="R30" s="2" t="s">
        <v>239</v>
      </c>
      <c r="S30" s="2" t="s">
        <v>239</v>
      </c>
    </row>
    <row r="31" spans="1:19">
      <c r="B31" s="2" t="s">
        <v>239</v>
      </c>
      <c r="C31" s="2" t="s">
        <v>239</v>
      </c>
      <c r="D31" s="2" t="s">
        <v>239</v>
      </c>
      <c r="E31" s="2" t="s">
        <v>239</v>
      </c>
      <c r="F31" s="2" t="s">
        <v>239</v>
      </c>
      <c r="G31" s="4" t="s">
        <v>240</v>
      </c>
      <c r="H31" s="45" t="s">
        <v>240</v>
      </c>
      <c r="I31" s="4" t="s">
        <v>240</v>
      </c>
      <c r="J31" s="4" t="s">
        <v>240</v>
      </c>
      <c r="K31" s="4" t="s">
        <v>240</v>
      </c>
      <c r="L31" s="4" t="s">
        <v>240</v>
      </c>
      <c r="M31" s="4" t="s">
        <v>240</v>
      </c>
      <c r="N31" s="4" t="s">
        <v>240</v>
      </c>
      <c r="O31" s="4" t="s">
        <v>240</v>
      </c>
      <c r="P31" s="4" t="s">
        <v>240</v>
      </c>
      <c r="Q31" s="4" t="s">
        <v>240</v>
      </c>
      <c r="R31" s="4" t="s">
        <v>240</v>
      </c>
      <c r="S31" s="4" t="s">
        <v>240</v>
      </c>
    </row>
    <row r="32" spans="1:19">
      <c r="B32" s="4" t="s">
        <v>240</v>
      </c>
      <c r="C32" s="4" t="s">
        <v>240</v>
      </c>
      <c r="D32" s="4" t="s">
        <v>240</v>
      </c>
      <c r="E32" s="4" t="s">
        <v>240</v>
      </c>
      <c r="F32" s="4" t="s">
        <v>240</v>
      </c>
      <c r="G32" s="4" t="s">
        <v>241</v>
      </c>
      <c r="H32" s="4" t="s">
        <v>241</v>
      </c>
      <c r="I32" s="45" t="s">
        <v>241</v>
      </c>
      <c r="J32" s="4" t="s">
        <v>241</v>
      </c>
      <c r="K32" s="4" t="s">
        <v>241</v>
      </c>
      <c r="L32" s="4" t="s">
        <v>241</v>
      </c>
      <c r="M32" s="4" t="s">
        <v>241</v>
      </c>
      <c r="N32" s="4" t="s">
        <v>241</v>
      </c>
      <c r="O32" s="4" t="s">
        <v>241</v>
      </c>
      <c r="P32" s="4" t="s">
        <v>241</v>
      </c>
      <c r="Q32" s="4" t="s">
        <v>241</v>
      </c>
      <c r="R32" s="4" t="s">
        <v>241</v>
      </c>
      <c r="S32" s="4" t="s">
        <v>241</v>
      </c>
    </row>
    <row r="33" spans="2:19">
      <c r="B33" s="4" t="s">
        <v>241</v>
      </c>
      <c r="C33" s="4" t="s">
        <v>241</v>
      </c>
      <c r="D33" s="4" t="s">
        <v>241</v>
      </c>
      <c r="E33" s="4" t="s">
        <v>241</v>
      </c>
      <c r="F33" s="4" t="s">
        <v>241</v>
      </c>
      <c r="G33" s="4" t="s">
        <v>242</v>
      </c>
      <c r="H33" s="4" t="s">
        <v>242</v>
      </c>
      <c r="I33" s="4" t="s">
        <v>242</v>
      </c>
      <c r="J33" s="45" t="s">
        <v>242</v>
      </c>
      <c r="K33" s="4" t="s">
        <v>242</v>
      </c>
      <c r="L33" s="4" t="s">
        <v>242</v>
      </c>
      <c r="M33" s="4" t="s">
        <v>242</v>
      </c>
      <c r="N33" s="4" t="s">
        <v>242</v>
      </c>
      <c r="O33" s="4" t="s">
        <v>242</v>
      </c>
      <c r="P33" s="4" t="s">
        <v>242</v>
      </c>
      <c r="Q33" s="4" t="s">
        <v>242</v>
      </c>
      <c r="R33" s="4" t="s">
        <v>242</v>
      </c>
      <c r="S33" s="4" t="s">
        <v>242</v>
      </c>
    </row>
    <row r="34" spans="2:19">
      <c r="B34" s="4" t="s">
        <v>242</v>
      </c>
      <c r="C34" s="4" t="s">
        <v>242</v>
      </c>
      <c r="D34" s="4" t="s">
        <v>242</v>
      </c>
      <c r="E34" s="4" t="s">
        <v>242</v>
      </c>
      <c r="F34" s="4" t="s">
        <v>242</v>
      </c>
      <c r="G34" s="2" t="s">
        <v>243</v>
      </c>
      <c r="H34" s="2" t="s">
        <v>243</v>
      </c>
      <c r="I34" s="2" t="s">
        <v>243</v>
      </c>
      <c r="J34" s="2" t="s">
        <v>243</v>
      </c>
      <c r="K34" s="41" t="s">
        <v>243</v>
      </c>
      <c r="L34" s="2" t="s">
        <v>243</v>
      </c>
      <c r="M34" s="2" t="s">
        <v>243</v>
      </c>
      <c r="N34" s="2" t="s">
        <v>243</v>
      </c>
      <c r="O34" s="2" t="s">
        <v>243</v>
      </c>
      <c r="P34" s="2" t="s">
        <v>243</v>
      </c>
      <c r="Q34" s="2" t="s">
        <v>243</v>
      </c>
      <c r="R34" s="2" t="s">
        <v>243</v>
      </c>
      <c r="S34" s="2" t="s">
        <v>243</v>
      </c>
    </row>
    <row r="35" spans="2:19">
      <c r="B35" s="2" t="s">
        <v>243</v>
      </c>
      <c r="C35" s="2" t="s">
        <v>243</v>
      </c>
      <c r="D35" s="2" t="s">
        <v>243</v>
      </c>
      <c r="E35" s="2" t="s">
        <v>243</v>
      </c>
      <c r="F35" s="2" t="s">
        <v>243</v>
      </c>
      <c r="G35" s="4" t="s">
        <v>244</v>
      </c>
      <c r="H35" s="4" t="s">
        <v>244</v>
      </c>
      <c r="I35" s="4" t="s">
        <v>244</v>
      </c>
      <c r="J35" s="4" t="s">
        <v>244</v>
      </c>
      <c r="K35" s="4" t="s">
        <v>244</v>
      </c>
      <c r="L35" s="45" t="s">
        <v>244</v>
      </c>
      <c r="M35" s="4" t="s">
        <v>244</v>
      </c>
      <c r="N35" s="4" t="s">
        <v>244</v>
      </c>
      <c r="O35" s="4" t="s">
        <v>244</v>
      </c>
      <c r="P35" s="4" t="s">
        <v>244</v>
      </c>
      <c r="Q35" s="4" t="s">
        <v>244</v>
      </c>
      <c r="R35" s="4" t="s">
        <v>244</v>
      </c>
      <c r="S35" s="4" t="s">
        <v>244</v>
      </c>
    </row>
    <row r="36" spans="2:19">
      <c r="B36" s="4" t="s">
        <v>244</v>
      </c>
      <c r="C36" s="4" t="s">
        <v>244</v>
      </c>
      <c r="D36" s="4" t="s">
        <v>244</v>
      </c>
      <c r="E36" s="4" t="s">
        <v>244</v>
      </c>
      <c r="F36" s="4" t="s">
        <v>244</v>
      </c>
      <c r="G36" s="8" t="s">
        <v>245</v>
      </c>
      <c r="H36" s="8" t="s">
        <v>245</v>
      </c>
      <c r="I36" s="8" t="s">
        <v>245</v>
      </c>
      <c r="J36" s="8" t="s">
        <v>245</v>
      </c>
      <c r="K36" s="8" t="s">
        <v>245</v>
      </c>
      <c r="L36" s="8" t="s">
        <v>245</v>
      </c>
      <c r="M36" s="46" t="s">
        <v>245</v>
      </c>
      <c r="N36" s="8" t="s">
        <v>245</v>
      </c>
      <c r="O36" s="8" t="s">
        <v>245</v>
      </c>
      <c r="P36" s="8" t="s">
        <v>245</v>
      </c>
      <c r="Q36" s="8" t="s">
        <v>245</v>
      </c>
      <c r="R36" s="8" t="s">
        <v>245</v>
      </c>
      <c r="S36" s="8" t="s">
        <v>245</v>
      </c>
    </row>
    <row r="37" spans="2:19">
      <c r="B37" s="8" t="s">
        <v>245</v>
      </c>
      <c r="C37" s="8" t="s">
        <v>245</v>
      </c>
      <c r="D37" s="8" t="s">
        <v>245</v>
      </c>
      <c r="E37" s="8" t="s">
        <v>245</v>
      </c>
      <c r="F37" s="8" t="s">
        <v>245</v>
      </c>
      <c r="G37" s="17" t="s">
        <v>246</v>
      </c>
      <c r="H37" s="17" t="s">
        <v>246</v>
      </c>
      <c r="I37" s="17" t="s">
        <v>246</v>
      </c>
      <c r="J37" s="17" t="s">
        <v>246</v>
      </c>
      <c r="K37" s="17" t="s">
        <v>246</v>
      </c>
      <c r="L37" s="17" t="s">
        <v>246</v>
      </c>
      <c r="M37" s="17" t="s">
        <v>246</v>
      </c>
      <c r="N37" s="43" t="s">
        <v>246</v>
      </c>
      <c r="O37" s="17" t="s">
        <v>246</v>
      </c>
      <c r="P37" s="17" t="s">
        <v>246</v>
      </c>
      <c r="Q37" s="17" t="s">
        <v>246</v>
      </c>
      <c r="R37" s="17" t="s">
        <v>246</v>
      </c>
      <c r="S37" s="17" t="s">
        <v>246</v>
      </c>
    </row>
    <row r="38" spans="2:19">
      <c r="B38" s="17" t="s">
        <v>246</v>
      </c>
      <c r="C38" s="17" t="s">
        <v>246</v>
      </c>
      <c r="D38" s="17" t="s">
        <v>246</v>
      </c>
      <c r="E38" s="17" t="s">
        <v>246</v>
      </c>
      <c r="F38" s="17" t="s">
        <v>246</v>
      </c>
      <c r="G38" s="17" t="s">
        <v>247</v>
      </c>
      <c r="H38" s="17" t="s">
        <v>247</v>
      </c>
      <c r="I38" s="17" t="s">
        <v>247</v>
      </c>
      <c r="J38" s="17" t="s">
        <v>247</v>
      </c>
      <c r="K38" s="17" t="s">
        <v>247</v>
      </c>
      <c r="L38" s="17" t="s">
        <v>247</v>
      </c>
      <c r="M38" s="17" t="s">
        <v>247</v>
      </c>
      <c r="N38" s="17" t="s">
        <v>247</v>
      </c>
      <c r="O38" s="41" t="s">
        <v>248</v>
      </c>
      <c r="P38" s="2" t="s">
        <v>248</v>
      </c>
      <c r="Q38" s="2" t="s">
        <v>248</v>
      </c>
      <c r="R38" s="2" t="s">
        <v>248</v>
      </c>
      <c r="S38" s="2" t="s">
        <v>248</v>
      </c>
    </row>
    <row r="39" spans="2:19">
      <c r="B39" s="17" t="s">
        <v>247</v>
      </c>
      <c r="C39" s="17" t="s">
        <v>247</v>
      </c>
      <c r="D39" s="17" t="s">
        <v>247</v>
      </c>
      <c r="E39" s="17" t="s">
        <v>247</v>
      </c>
      <c r="F39" s="17" t="s">
        <v>247</v>
      </c>
      <c r="G39" s="2" t="s">
        <v>248</v>
      </c>
      <c r="H39" s="2" t="s">
        <v>248</v>
      </c>
      <c r="I39" s="2" t="s">
        <v>248</v>
      </c>
      <c r="J39" s="2" t="s">
        <v>248</v>
      </c>
      <c r="K39" s="2" t="s">
        <v>248</v>
      </c>
      <c r="L39" s="2" t="s">
        <v>248</v>
      </c>
      <c r="M39" s="2" t="s">
        <v>248</v>
      </c>
      <c r="N39" s="2" t="s">
        <v>248</v>
      </c>
      <c r="O39" s="5" t="s">
        <v>249</v>
      </c>
      <c r="P39" s="49" t="s">
        <v>249</v>
      </c>
      <c r="Q39" s="5" t="s">
        <v>249</v>
      </c>
      <c r="R39" s="5" t="s">
        <v>249</v>
      </c>
      <c r="S39" s="5" t="s">
        <v>249</v>
      </c>
    </row>
    <row r="40" spans="2:19">
      <c r="B40" s="2" t="s">
        <v>248</v>
      </c>
      <c r="C40" s="2" t="s">
        <v>248</v>
      </c>
      <c r="D40" s="2" t="s">
        <v>248</v>
      </c>
      <c r="E40" s="2" t="s">
        <v>248</v>
      </c>
      <c r="F40" s="2" t="s">
        <v>248</v>
      </c>
      <c r="G40" s="5" t="s">
        <v>249</v>
      </c>
      <c r="H40" s="19" t="s">
        <v>249</v>
      </c>
      <c r="I40" s="5" t="s">
        <v>249</v>
      </c>
      <c r="J40" s="5" t="s">
        <v>249</v>
      </c>
      <c r="K40" s="5" t="s">
        <v>249</v>
      </c>
      <c r="L40" s="5" t="s">
        <v>249</v>
      </c>
      <c r="M40" s="5" t="s">
        <v>249</v>
      </c>
      <c r="N40" s="47" t="s">
        <v>249</v>
      </c>
      <c r="O40" s="17"/>
      <c r="P40" s="17"/>
      <c r="Q40" s="17"/>
      <c r="R40" s="17"/>
      <c r="S40" s="17"/>
    </row>
    <row r="41" spans="2:19">
      <c r="B41" s="2" t="s">
        <v>249</v>
      </c>
      <c r="C41" s="2" t="s">
        <v>249</v>
      </c>
      <c r="D41" s="2" t="s">
        <v>249</v>
      </c>
      <c r="E41" s="2" t="s">
        <v>249</v>
      </c>
      <c r="F41" s="44" t="s">
        <v>249</v>
      </c>
      <c r="G41" s="30"/>
      <c r="H41" s="17"/>
      <c r="I41" s="17"/>
      <c r="J41" s="17"/>
      <c r="K41" s="17"/>
      <c r="L41" s="17"/>
      <c r="M41" s="17"/>
      <c r="N41" s="17"/>
      <c r="O41" s="48"/>
      <c r="P41" s="48"/>
      <c r="Q41" s="48"/>
      <c r="R41" s="48"/>
      <c r="S41" s="4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oiceType xmlns="9485260e-edd2-4a98-9325-012ec2e6cbfd" xsi:nil="true"/>
    <Date xmlns="9485260e-edd2-4a98-9325-012ec2e6cbfd" xsi:nil="true"/>
    <TaxCatchAll xmlns="740dac31-68f8-44bf-b5e4-2684cb314d81" xsi:nil="true"/>
    <lcf76f155ced4ddcb4097134ff3c332f xmlns="9485260e-edd2-4a98-9325-012ec2e6cbfd">
      <Terms xmlns="http://schemas.microsoft.com/office/infopath/2007/PartnerControls"/>
    </lcf76f155ced4ddcb4097134ff3c332f>
    <SharedWithUsers xmlns="740dac31-68f8-44bf-b5e4-2684cb314d81">
      <UserInfo>
        <DisplayName>Cana, Pauleen Grace A.</DisplayName>
        <AccountId>4064</AccountId>
        <AccountType/>
      </UserInfo>
      <UserInfo>
        <DisplayName>Piquero, Ricardo Jr</DisplayName>
        <AccountId>42170</AccountId>
        <AccountType/>
      </UserInfo>
      <UserInfo>
        <DisplayName>Ortega, Paulette F.</DisplayName>
        <AccountId>34483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286F5B2EA8047BBD28667E9DDA95C" ma:contentTypeVersion="18" ma:contentTypeDescription="Create a new document." ma:contentTypeScope="" ma:versionID="a15d045d67607f6e67768f3b84140dbc">
  <xsd:schema xmlns:xsd="http://www.w3.org/2001/XMLSchema" xmlns:xs="http://www.w3.org/2001/XMLSchema" xmlns:p="http://schemas.microsoft.com/office/2006/metadata/properties" xmlns:ns2="9485260e-edd2-4a98-9325-012ec2e6cbfd" xmlns:ns3="740dac31-68f8-44bf-b5e4-2684cb314d81" targetNamespace="http://schemas.microsoft.com/office/2006/metadata/properties" ma:root="true" ma:fieldsID="1b3e0fd20f5a80303ca52b9e8149f24b" ns2:_="" ns3:_="">
    <xsd:import namespace="9485260e-edd2-4a98-9325-012ec2e6cbfd"/>
    <xsd:import namespace="740dac31-68f8-44bf-b5e4-2684cb314d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ChoiceTyp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5260e-edd2-4a98-9325-012ec2e6c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3" nillable="true" ma:displayName="Date" ma:format="DateOnly" ma:internalName="Date">
      <xsd:simpleType>
        <xsd:restriction base="dms:DateTime"/>
      </xsd:simpleType>
    </xsd:element>
    <xsd:element name="ChoiceType" ma:index="14" nillable="true" ma:displayName="ChoiceType" ma:format="Dropdown" ma:internalName="ChoiceType">
      <xsd:simpleType>
        <xsd:restriction base="dms:Choice">
          <xsd:enumeration value="Test1"/>
          <xsd:enumeration value="Test2"/>
          <xsd:enumeration value="Test3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dac31-68f8-44bf-b5e4-2684cb314d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c67e1d7-b7c4-4b4f-9c62-a156243952e2}" ma:internalName="TaxCatchAll" ma:showField="CatchAllData" ma:web="740dac31-68f8-44bf-b5e4-2684cb314d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E639C1-FEF1-4616-A648-D5B9CAC940E2}"/>
</file>

<file path=customXml/itemProps2.xml><?xml version="1.0" encoding="utf-8"?>
<ds:datastoreItem xmlns:ds="http://schemas.openxmlformats.org/officeDocument/2006/customXml" ds:itemID="{9D8E2808-A6DF-4B13-8427-B4B132CD31B8}"/>
</file>

<file path=customXml/itemProps3.xml><?xml version="1.0" encoding="utf-8"?>
<ds:datastoreItem xmlns:ds="http://schemas.openxmlformats.org/officeDocument/2006/customXml" ds:itemID="{A3E728AF-0559-4F05-B618-EFFD35EDC1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Aquevido, William C.</dc:creator>
  <cp:keywords/>
  <dc:description/>
  <cp:lastModifiedBy/>
  <cp:revision/>
  <dcterms:created xsi:type="dcterms:W3CDTF">2021-06-03T03:28:20Z</dcterms:created>
  <dcterms:modified xsi:type="dcterms:W3CDTF">2023-10-02T04:10:05Z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0x0101000CF286F5B2EA8047BBD28667E9DDA95C</vt:lpwstr>
  </property>
  <property fmtid="{D5CDD505-2E9C-101B-9397-08002B2CF9AE}" pid="3" name="MediaServiceImageTags">
    <vt:lpwstr/>
  </property>
</Properties>
</file>