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40"/>
  </bookViews>
  <sheets>
    <sheet name="基药" sheetId="1" r:id="rId1"/>
    <sheet name="4+7基药" sheetId="3" r:id="rId2"/>
    <sheet name="4+7非基药" sheetId="2" r:id="rId3"/>
  </sheets>
  <definedNames>
    <definedName name="_xlnm._FilterDatabase" localSheetId="0" hidden="1">基药!$A$1:$E$200</definedName>
  </definedNames>
  <calcPr calcId="144525"/>
</workbook>
</file>

<file path=xl/sharedStrings.xml><?xml version="1.0" encoding="utf-8"?>
<sst xmlns="http://schemas.openxmlformats.org/spreadsheetml/2006/main" count="1153" uniqueCount="581">
  <si>
    <t>城关村基药药房发药统计明细</t>
  </si>
  <si>
    <t>药品名称</t>
  </si>
  <si>
    <t>药品规格</t>
  </si>
  <si>
    <t>单位</t>
  </si>
  <si>
    <t>发药数</t>
  </si>
  <si>
    <t>发药金额</t>
  </si>
  <si>
    <t>备注</t>
  </si>
  <si>
    <t>已解决（行）</t>
  </si>
  <si>
    <t>出问题（行）</t>
  </si>
  <si>
    <t>厂家不同分类不同（行）</t>
  </si>
  <si>
    <t>尪痹片</t>
  </si>
  <si>
    <t>每片重0.5g*48片</t>
  </si>
  <si>
    <t>盒</t>
  </si>
  <si>
    <t>2</t>
  </si>
  <si>
    <t>保和丸</t>
  </si>
  <si>
    <t>9g*10丸/盒</t>
  </si>
  <si>
    <t>8</t>
  </si>
  <si>
    <t>46</t>
  </si>
  <si>
    <t>25</t>
  </si>
  <si>
    <t>护肝片</t>
  </si>
  <si>
    <t>100片/瓶</t>
  </si>
  <si>
    <t>瓶</t>
  </si>
  <si>
    <t>9</t>
  </si>
  <si>
    <t>槐角丸</t>
  </si>
  <si>
    <t>9g</t>
  </si>
  <si>
    <t>3</t>
  </si>
  <si>
    <t>三金片</t>
  </si>
  <si>
    <t>0.29g*72片/盒</t>
  </si>
  <si>
    <t>16</t>
  </si>
  <si>
    <t>消渴丸</t>
  </si>
  <si>
    <t>每瓶装52.5克(210丸)</t>
  </si>
  <si>
    <t>叶酸片</t>
  </si>
  <si>
    <t>5mg*100片/瓶</t>
  </si>
  <si>
    <t>片</t>
  </si>
  <si>
    <t>300</t>
  </si>
  <si>
    <t>5mg*100片/盒</t>
  </si>
  <si>
    <t>藿胆丸</t>
  </si>
  <si>
    <t>36g</t>
  </si>
  <si>
    <t>逍遥丸</t>
  </si>
  <si>
    <t>9g/10丸/盒</t>
  </si>
  <si>
    <t>保妇康栓</t>
  </si>
  <si>
    <t>每粒重1.74g</t>
  </si>
  <si>
    <t>鼻炎康片</t>
  </si>
  <si>
    <t>每片重0.37克(含马来酸氯苯那敏1毫克)</t>
  </si>
  <si>
    <t>6</t>
  </si>
  <si>
    <t>花红颗粒</t>
  </si>
  <si>
    <t>2.5g</t>
  </si>
  <si>
    <t>4</t>
  </si>
  <si>
    <t>急支糖浆</t>
  </si>
  <si>
    <t>200ml/瓶</t>
  </si>
  <si>
    <t>5</t>
  </si>
  <si>
    <t>200ml</t>
  </si>
  <si>
    <t>甲硝唑栓</t>
  </si>
  <si>
    <t>0.5g*10片/盒</t>
  </si>
  <si>
    <t>粒</t>
  </si>
  <si>
    <t>80</t>
  </si>
  <si>
    <t>螺内酯片</t>
  </si>
  <si>
    <t>20mg*100片</t>
  </si>
  <si>
    <t>1</t>
  </si>
  <si>
    <t>蒙脱石散</t>
  </si>
  <si>
    <t>3g*15袋/盒</t>
  </si>
  <si>
    <t>普乐安片</t>
  </si>
  <si>
    <t>0.57g*60片/瓶</t>
  </si>
  <si>
    <t>1片*60片/瓶</t>
  </si>
  <si>
    <t>乳癖消片</t>
  </si>
  <si>
    <t>0.34g*100片/ 瓶</t>
  </si>
  <si>
    <t>一清颗粒</t>
  </si>
  <si>
    <t>7.5g*12袋/盒</t>
  </si>
  <si>
    <t>29</t>
  </si>
  <si>
    <t>7.5g*12袋</t>
  </si>
  <si>
    <t>银黄颗粒</t>
  </si>
  <si>
    <t>4g*10袋</t>
  </si>
  <si>
    <t>22</t>
  </si>
  <si>
    <t>橘红颗粒</t>
  </si>
  <si>
    <t>每袋装11克</t>
  </si>
  <si>
    <t>20</t>
  </si>
  <si>
    <t>11g*12袋/盒</t>
  </si>
  <si>
    <t>34</t>
  </si>
  <si>
    <t>阿兹夫定片</t>
  </si>
  <si>
    <t>1mg*35片/盒</t>
  </si>
  <si>
    <t>柏子养心丸</t>
  </si>
  <si>
    <t>板蓝根颗粒</t>
  </si>
  <si>
    <t>1袋*15袋/包</t>
  </si>
  <si>
    <t>包</t>
  </si>
  <si>
    <t>茶碱缓释片</t>
  </si>
  <si>
    <t>0.1g*30片/盒</t>
  </si>
  <si>
    <t>柴胡注射液</t>
  </si>
  <si>
    <t>2ml/支</t>
  </si>
  <si>
    <t>支</t>
  </si>
  <si>
    <t>防风通圣丸</t>
  </si>
  <si>
    <t>6克*10袋/盒</t>
  </si>
  <si>
    <t>6g*10袋/盒</t>
  </si>
  <si>
    <t>风湿骨痛片</t>
  </si>
  <si>
    <t>0.36g(相当于饮片0.721g)</t>
  </si>
  <si>
    <t>复方甘草片</t>
  </si>
  <si>
    <t>100片*1瓶</t>
  </si>
  <si>
    <t>2150</t>
  </si>
  <si>
    <t>2000</t>
  </si>
  <si>
    <t>1000</t>
  </si>
  <si>
    <t>附子理中丸</t>
  </si>
  <si>
    <t>9g*10丸</t>
  </si>
  <si>
    <t>妇炎消胶囊</t>
  </si>
  <si>
    <t>0.45g*48粒/盒</t>
  </si>
  <si>
    <t>宫炎平胶囊</t>
  </si>
  <si>
    <t>0.2g*60粒/瓶</t>
  </si>
  <si>
    <t>滑膜炎颗粒</t>
  </si>
  <si>
    <t>每1g相当于饮片3g</t>
  </si>
  <si>
    <t>袋</t>
  </si>
  <si>
    <t>120</t>
  </si>
  <si>
    <t>黄氏响声丸</t>
  </si>
  <si>
    <t>0.133g*108丸/盒</t>
  </si>
  <si>
    <t>颈复康颗粒</t>
  </si>
  <si>
    <t>5g/10袋</t>
  </si>
  <si>
    <t>10</t>
  </si>
  <si>
    <t>六味地黄丸</t>
  </si>
  <si>
    <t>1丸*360粒/瓶</t>
  </si>
  <si>
    <t>23</t>
  </si>
  <si>
    <t>基药表：水丸蜜丸</t>
  </si>
  <si>
    <t>基药：六味地黄丸</t>
  </si>
  <si>
    <t>38</t>
  </si>
  <si>
    <t>单价在基药中找不到</t>
  </si>
  <si>
    <t>麻仁润肠丸</t>
  </si>
  <si>
    <t xml:space="preserve">6g*10丸/盒 </t>
  </si>
  <si>
    <t xml:space="preserve">盒 </t>
  </si>
  <si>
    <t>13</t>
  </si>
  <si>
    <t>脑心通胶囊</t>
  </si>
  <si>
    <t>0.4g*36粒/盒</t>
  </si>
  <si>
    <t>尼群地平片</t>
  </si>
  <si>
    <t>10mg/片</t>
  </si>
  <si>
    <t>400</t>
  </si>
  <si>
    <t>单价不同；在4+7基药表</t>
  </si>
  <si>
    <t>4+7基药：尼群地平片</t>
  </si>
  <si>
    <t>200</t>
  </si>
  <si>
    <t>牛黄解毒丸</t>
  </si>
  <si>
    <t>3g*10丸</t>
  </si>
  <si>
    <t>17</t>
  </si>
  <si>
    <t>牛黄上清丸</t>
  </si>
  <si>
    <t>6g*10丸/盒</t>
  </si>
  <si>
    <t>单价不同</t>
  </si>
  <si>
    <t>基药：牛黄上清丸</t>
  </si>
  <si>
    <t>气滞胃痛片</t>
  </si>
  <si>
    <t>0.5g*30片/盒</t>
  </si>
  <si>
    <t>清开灵颗粒</t>
  </si>
  <si>
    <t>3g*24袋/盒</t>
  </si>
  <si>
    <t>7</t>
  </si>
  <si>
    <t>蛇胆川贝液</t>
  </si>
  <si>
    <t xml:space="preserve">10ml*6支/盒 </t>
  </si>
  <si>
    <t>24</t>
  </si>
  <si>
    <t>生血宝合剂</t>
  </si>
  <si>
    <t>100m/瓶</t>
  </si>
  <si>
    <t>生血宝颗粒</t>
  </si>
  <si>
    <t>每袋装4g</t>
  </si>
  <si>
    <t>速效救心丸</t>
  </si>
  <si>
    <t>40mg*150丸/</t>
  </si>
  <si>
    <t>天王补心丸</t>
  </si>
  <si>
    <t>维生素B2片</t>
  </si>
  <si>
    <t>800</t>
  </si>
  <si>
    <t>乌鸡白凤丸</t>
  </si>
  <si>
    <t>香砂养胃丸</t>
  </si>
  <si>
    <t>9g*10袋/盒</t>
  </si>
  <si>
    <t>血府逐瘀丸</t>
  </si>
  <si>
    <t>6g*8袋/盒</t>
  </si>
  <si>
    <t>在4+7基药表</t>
  </si>
  <si>
    <t>4+7基药：血府逐瘀丸</t>
  </si>
  <si>
    <t>血脂康胶囊</t>
  </si>
  <si>
    <t>每粒装0.3g</t>
  </si>
  <si>
    <t>养阴清肺丸</t>
  </si>
  <si>
    <t>腰痹通胶囊</t>
  </si>
  <si>
    <t>0.42g*30粒/</t>
  </si>
  <si>
    <t>益母草颗粒</t>
  </si>
  <si>
    <t>15g*10袋/盒</t>
  </si>
  <si>
    <t>银翘解毒丸</t>
  </si>
  <si>
    <t>知柏地黄丸</t>
  </si>
  <si>
    <t>10丸*9g/盒</t>
  </si>
  <si>
    <t>基药：知柏地黄丸</t>
  </si>
  <si>
    <t>祖卡木颗粒</t>
  </si>
  <si>
    <t>6g*6袋</t>
  </si>
  <si>
    <t>藿香正气水</t>
  </si>
  <si>
    <t>10ml*10支/盒</t>
  </si>
  <si>
    <t>麝香保心丸</t>
  </si>
  <si>
    <t>22.5mg*42丸/盒</t>
  </si>
  <si>
    <t>柴胡注射液.</t>
  </si>
  <si>
    <t>2ml</t>
  </si>
  <si>
    <t>33</t>
  </si>
  <si>
    <t>达格列净片.</t>
  </si>
  <si>
    <t>10mg*14片</t>
  </si>
  <si>
    <t>42</t>
  </si>
  <si>
    <t>多潘立酮片.</t>
  </si>
  <si>
    <t>10mg*30片/盒</t>
  </si>
  <si>
    <t>330</t>
  </si>
  <si>
    <t>价格12.6：基药；西安杨森制药</t>
  </si>
  <si>
    <t>价格5.89:4+7基药；辅仁药业集团有限</t>
  </si>
  <si>
    <t>多潘立酮片</t>
  </si>
  <si>
    <t>风湿骨痛片.</t>
  </si>
  <si>
    <t>0.36g*48片/盒</t>
  </si>
  <si>
    <t>复方丹参片.</t>
  </si>
  <si>
    <t>感冒灵颗粒.</t>
  </si>
  <si>
    <t>10g*10袋/盒</t>
  </si>
  <si>
    <t>三个表中都找不到</t>
  </si>
  <si>
    <t>基药：感冒灵颗粒</t>
  </si>
  <si>
    <t>口炎清颗粒.</t>
  </si>
  <si>
    <t>3g*16袋/盒</t>
  </si>
  <si>
    <t>26</t>
  </si>
  <si>
    <t>普乐安胶囊.</t>
  </si>
  <si>
    <t>0.375g*60</t>
  </si>
  <si>
    <t>基药：普乐安胶囊</t>
  </si>
  <si>
    <t>强力枇杷露.</t>
  </si>
  <si>
    <t>330ml/瓶</t>
  </si>
  <si>
    <t>19</t>
  </si>
  <si>
    <t>通宣理肺丸.</t>
  </si>
  <si>
    <t>阿奇霉素颗粒</t>
  </si>
  <si>
    <t>0.1g/袋</t>
  </si>
  <si>
    <t>氨咖黄敏胶囊</t>
  </si>
  <si>
    <t>10粒*1板</t>
  </si>
  <si>
    <t>板</t>
  </si>
  <si>
    <t>30</t>
  </si>
  <si>
    <t>基药：氨咖黄敏胶囊</t>
  </si>
  <si>
    <t>感冒清热颗粒</t>
  </si>
  <si>
    <t>12g*20袋/盒</t>
  </si>
  <si>
    <t>32</t>
  </si>
  <si>
    <t>活血止痛胶囊</t>
  </si>
  <si>
    <t>0.25g*60粒/盒</t>
  </si>
  <si>
    <t>4+7基药：活血止痛胶囊</t>
  </si>
  <si>
    <t>健脾生血颗粒</t>
  </si>
  <si>
    <t>5g*36袋/盒</t>
  </si>
  <si>
    <t>金叶败毒颗粒</t>
  </si>
  <si>
    <t>10g/8袋/盒</t>
  </si>
  <si>
    <t>10g*8袋</t>
  </si>
  <si>
    <t>九味羌活颗粒</t>
  </si>
  <si>
    <t>15g*20袋/包</t>
  </si>
  <si>
    <t>连花清瘟颗粒</t>
  </si>
  <si>
    <t>莫匹罗星软膏</t>
  </si>
  <si>
    <t>10g/支</t>
  </si>
  <si>
    <t>葡萄糖酸钙片</t>
  </si>
  <si>
    <t>0.5g*100片/瓶</t>
  </si>
  <si>
    <t>清宣止咳颗粒</t>
  </si>
  <si>
    <t>10g*6袋/盒</t>
  </si>
  <si>
    <t>18</t>
  </si>
  <si>
    <t xml:space="preserve">10g*6袋/盒 </t>
  </si>
  <si>
    <t>通宣理肺颗粒</t>
  </si>
  <si>
    <t>每袋装9克</t>
  </si>
  <si>
    <t>27</t>
  </si>
  <si>
    <t>香砂平胃颗粒</t>
  </si>
  <si>
    <t>每袋装5g*6袋/盒</t>
  </si>
  <si>
    <t>硝酸咪康唑栓</t>
  </si>
  <si>
    <t>0.2g*7粒/盒</t>
  </si>
  <si>
    <t>14</t>
  </si>
  <si>
    <t>小儿肺咳颗粒</t>
  </si>
  <si>
    <t>每袋装3g</t>
  </si>
  <si>
    <t>玄麦甘桔颗粒</t>
  </si>
  <si>
    <t>10g*20袋/包</t>
  </si>
  <si>
    <t>基药：玄麦甘桔颗粒</t>
  </si>
  <si>
    <t>银翘解毒颗粒</t>
  </si>
  <si>
    <t>69</t>
  </si>
  <si>
    <t>枣仁安神胶囊</t>
  </si>
  <si>
    <t>0.45g*50粒/瓶</t>
  </si>
  <si>
    <t>琥珀酸亚铁片</t>
  </si>
  <si>
    <t>0.1g*28片/盒</t>
  </si>
  <si>
    <t>基药：琥珀酸亚铁片</t>
  </si>
  <si>
    <t>参苓白术颗粒.</t>
  </si>
  <si>
    <t>基药：参苓白术颗粒</t>
  </si>
  <si>
    <t>连花清瘟胶囊1</t>
  </si>
  <si>
    <t>0.35g*24粒/盒</t>
  </si>
  <si>
    <t>53</t>
  </si>
  <si>
    <t>通宣理肺颗 粒</t>
  </si>
  <si>
    <t>基药：通宣理肺颗粒</t>
  </si>
  <si>
    <t>香砂养胃颗粒1</t>
  </si>
  <si>
    <t>5g*6袋/盒</t>
  </si>
  <si>
    <t>醒脾养儿颗粒.</t>
  </si>
  <si>
    <t>2g*18袋/盒</t>
  </si>
  <si>
    <t>11</t>
  </si>
  <si>
    <t>云南白药胶囊.</t>
  </si>
  <si>
    <t>0.25g*32粒/盒</t>
  </si>
  <si>
    <t>琥珀酸亚铁片.</t>
  </si>
  <si>
    <t>0.1g*18片/盒</t>
  </si>
  <si>
    <t>阿司匹林肠溶片</t>
  </si>
  <si>
    <t>0.1g</t>
  </si>
  <si>
    <t>52</t>
  </si>
  <si>
    <t>基药：阿司匹林肠溶片</t>
  </si>
  <si>
    <t>50mg</t>
  </si>
  <si>
    <t>100mg*30片/盒</t>
  </si>
  <si>
    <t>50mg*100片/瓶</t>
  </si>
  <si>
    <t>非诺贝特分散片</t>
  </si>
  <si>
    <t>0.1g*24片/盒</t>
  </si>
  <si>
    <t>96</t>
  </si>
  <si>
    <t>健儿消食口服液</t>
  </si>
  <si>
    <t>开塞露(含甘油)</t>
  </si>
  <si>
    <t>20ml/支*</t>
  </si>
  <si>
    <t>94</t>
  </si>
  <si>
    <t>基药：开塞露</t>
  </si>
  <si>
    <t>20ml/支</t>
  </si>
  <si>
    <t>199</t>
  </si>
  <si>
    <t>乳果糖口服溶液</t>
  </si>
  <si>
    <t>60ml/瓶</t>
  </si>
  <si>
    <t>4+7基药表：乳果糖口服溶液</t>
  </si>
  <si>
    <t>松龄血脉康胶囊</t>
  </si>
  <si>
    <t>0.5g*30粒/盒</t>
  </si>
  <si>
    <t>0.5g*30粒</t>
  </si>
  <si>
    <t>碳酸氢钠注射液</t>
  </si>
  <si>
    <t>10ml*0.5g/支</t>
  </si>
  <si>
    <t>4+7基药表：碳酸氢钠注射液</t>
  </si>
  <si>
    <t>硝酸异山梨酯片</t>
  </si>
  <si>
    <t>500</t>
  </si>
  <si>
    <t>硝酸咪康唑乳膏</t>
  </si>
  <si>
    <t>15g/支</t>
  </si>
  <si>
    <t>小儿宝泰康颗粒</t>
  </si>
  <si>
    <t>每袋装2.6g*18袋</t>
  </si>
  <si>
    <t>2.6g*18袋/盒</t>
  </si>
  <si>
    <t>云南白药气雾剂</t>
  </si>
  <si>
    <t>云南白药气雾剂50g;云南白药气雾剂保险液60g</t>
  </si>
  <si>
    <t>珍珠明目滴眼液</t>
  </si>
  <si>
    <t>10ml/支</t>
  </si>
  <si>
    <t>藿香正气口服液</t>
  </si>
  <si>
    <t>每支装10毫升*6支</t>
  </si>
  <si>
    <t>15</t>
  </si>
  <si>
    <t>基药：藿香正气口服液</t>
  </si>
  <si>
    <t>藿香正气软胶囊</t>
  </si>
  <si>
    <t>0.45g*24粒/盒</t>
  </si>
  <si>
    <t>呋喃妥因肠溶片</t>
  </si>
  <si>
    <t>50mg/片</t>
  </si>
  <si>
    <t>基药表：呋喃妥因片</t>
  </si>
  <si>
    <t>基药：呋喃妥因肠溶片</t>
  </si>
  <si>
    <t>枸橼酸铋钾颗粒</t>
  </si>
  <si>
    <t>110mg*56袋/盒</t>
  </si>
  <si>
    <t>阿司匹林肠溶片.</t>
  </si>
  <si>
    <t>100mg*36片/盒</t>
  </si>
  <si>
    <t>复方南星止痛膏.</t>
  </si>
  <si>
    <t>10cm*13cm*4贴/盒</t>
  </si>
  <si>
    <t>维生素B12注射液</t>
  </si>
  <si>
    <t>0.5mg/ml</t>
  </si>
  <si>
    <t>小儿化食口服液.</t>
  </si>
  <si>
    <t>10ml*18支/盒</t>
  </si>
  <si>
    <t>小儿热速清颗粒.</t>
  </si>
  <si>
    <t>珍珠明目滴眼液.</t>
  </si>
  <si>
    <t>藿香正气软胶囊.</t>
  </si>
  <si>
    <t>0.9%氯化钠注射液</t>
  </si>
  <si>
    <t>250ml:2.25g</t>
  </si>
  <si>
    <t>59</t>
  </si>
  <si>
    <t>基药表：氯化钠注射液</t>
  </si>
  <si>
    <t>基药：09%氯化钠注射液</t>
  </si>
  <si>
    <t>250ml</t>
  </si>
  <si>
    <t>95</t>
  </si>
  <si>
    <t>单硝酸异山梨酯片</t>
  </si>
  <si>
    <t>20mg</t>
  </si>
  <si>
    <t>口服补液盐散(Ⅲ)</t>
  </si>
  <si>
    <t>5.125g*6袋/盒</t>
  </si>
  <si>
    <t>基药表：口服补液盐III</t>
  </si>
  <si>
    <t>基药：口服补液盐散</t>
  </si>
  <si>
    <t>双氯芬酸钠缓释片</t>
  </si>
  <si>
    <t>0.1g*12片/盒</t>
  </si>
  <si>
    <t>基药：双氯芬酸钠缓释片</t>
  </si>
  <si>
    <t>消渴丸（白云山）</t>
  </si>
  <si>
    <t>10丸*210丸/瓶</t>
  </si>
  <si>
    <t>小儿柴桂退热颗粒</t>
  </si>
  <si>
    <t>每袋装2.5g(每1克相当于1.0g)</t>
  </si>
  <si>
    <t>盐酸氟桂利嗪胶囊</t>
  </si>
  <si>
    <t>5mg/20粒</t>
  </si>
  <si>
    <t>盐酸雷尼替丁胶囊</t>
  </si>
  <si>
    <t>0.15g*30粒</t>
  </si>
  <si>
    <t>泮托拉唑钠肠溶片</t>
  </si>
  <si>
    <t>40mg*28片/盒</t>
  </si>
  <si>
    <t>在4+7非基药表</t>
  </si>
  <si>
    <t>4+7非基药：泮托拉唑钠肠溶片</t>
  </si>
  <si>
    <t>枸橼酸莫沙必利片</t>
  </si>
  <si>
    <t xml:space="preserve">5mg*48片/盒 </t>
  </si>
  <si>
    <t>4+7基药：枸橼酸莫沙必利片</t>
  </si>
  <si>
    <t>羧甲司坦口服溶液</t>
  </si>
  <si>
    <t>220</t>
  </si>
  <si>
    <t>磷酸奥司他韦颗粒.</t>
  </si>
  <si>
    <t>15mg*10袋/盒</t>
  </si>
  <si>
    <t>马应龙麝香痔疮膏.</t>
  </si>
  <si>
    <t>4g*6支/盒</t>
  </si>
  <si>
    <t>小儿肺热咳喘颗粒.</t>
  </si>
  <si>
    <t>4g*16袋/盒</t>
  </si>
  <si>
    <t>苯磺酸左氨氯地平片</t>
  </si>
  <si>
    <t>2.5mg*21片 /盒</t>
  </si>
  <si>
    <t>2016</t>
  </si>
  <si>
    <t>基药：苯磺酸左氨氯地平片</t>
  </si>
  <si>
    <t>2.5mg*14片/盒</t>
  </si>
  <si>
    <t>丁酸氢化可的松乳膏</t>
  </si>
  <si>
    <t>20g/支</t>
  </si>
  <si>
    <t>妇科千金片（株洲）</t>
  </si>
  <si>
    <t>144片/瓶</t>
  </si>
  <si>
    <t>硫酸庆大霉素注射液</t>
  </si>
  <si>
    <t>2ml:80mg8万单位</t>
  </si>
  <si>
    <t>4+7基药：硫酸庆大霉素注射液</t>
  </si>
  <si>
    <t>66</t>
  </si>
  <si>
    <t>双氯芬酸钠缓释胶囊</t>
  </si>
  <si>
    <t>50mg*36粒/盒</t>
  </si>
  <si>
    <t>硝苯地平缓释片(Ⅱ)</t>
  </si>
  <si>
    <t>20mg*45片/盒</t>
  </si>
  <si>
    <t>价格13.9：基药；德州博诚制药有限</t>
  </si>
  <si>
    <t>价格2.1:4+7基药；华润双鹤利明药业</t>
  </si>
  <si>
    <t>硝苯地平缓释片</t>
  </si>
  <si>
    <t>小儿氨酚黄那敏颗粒</t>
  </si>
  <si>
    <t>1袋*10袋/盒</t>
  </si>
  <si>
    <t>基药：小儿氨酚黄那敏颗粒</t>
  </si>
  <si>
    <t>小儿肺热咳喘口服液</t>
  </si>
  <si>
    <t>10支/盒</t>
  </si>
  <si>
    <t>盐酸氨溴索口服溶液</t>
  </si>
  <si>
    <t>100ml:0.3g/瓶</t>
  </si>
  <si>
    <t>基药表：盐酸氨溴索口服液</t>
  </si>
  <si>
    <t>基药：盐酸氨溴索口服溶液</t>
  </si>
  <si>
    <t>100ml/瓶</t>
  </si>
  <si>
    <t>盐酸羟甲唑啉喷雾剂</t>
  </si>
  <si>
    <t>5mg*30ml/盒</t>
  </si>
  <si>
    <t>基药：盐酸羟甲唑啉喷雾剂</t>
  </si>
  <si>
    <t>5mg10ml*2支/盒</t>
  </si>
  <si>
    <t>双氯芬酸钠缓释胶囊.</t>
  </si>
  <si>
    <t>地塞米松磷酸钠注射液</t>
  </si>
  <si>
    <t>1ml: 5mg</t>
  </si>
  <si>
    <t>基药：地塞米松磷酸钠注射液</t>
  </si>
  <si>
    <t>地衣芽孢杆菌活菌胶囊</t>
  </si>
  <si>
    <t>0.25克(2.5亿活菌)</t>
  </si>
  <si>
    <t>基药：地衣芽孢杆菌活菌胶囊</t>
  </si>
  <si>
    <t>对乙酰氨基酚干混悬剂</t>
  </si>
  <si>
    <t>1.01g*10袋/盒</t>
  </si>
  <si>
    <t>桂龙咳喘宁片（江西）</t>
  </si>
  <si>
    <t>0.41g*60片/瓶</t>
  </si>
  <si>
    <t>基药：桂龙咳喘宁片</t>
  </si>
  <si>
    <t>双歧杆菌三联活菌胶囊</t>
  </si>
  <si>
    <t>210mg*36粒/盒</t>
  </si>
  <si>
    <t>硝苯地平缓释片（Ⅱ）</t>
  </si>
  <si>
    <t>1片*45片/盒</t>
  </si>
  <si>
    <t>复方丹参滴丸（天士力）</t>
  </si>
  <si>
    <t>27mg*180丸/盒</t>
  </si>
  <si>
    <t>养血清脑颗粒（天士力）</t>
  </si>
  <si>
    <t>4g*15袋/盒</t>
  </si>
  <si>
    <t>银丹心脑通软胶囊（贵州）</t>
  </si>
  <si>
    <t>44</t>
  </si>
  <si>
    <t>红霉素软膏</t>
  </si>
  <si>
    <t>基药：红霉素软膏</t>
  </si>
  <si>
    <t>舒筋活血片</t>
  </si>
  <si>
    <t>0.3g*48片/盒</t>
  </si>
  <si>
    <t>桂龙咳喘宁片</t>
  </si>
  <si>
    <t>0.41g*60片/盒</t>
  </si>
  <si>
    <t>0.5g*100g/瓶</t>
  </si>
  <si>
    <t>100</t>
  </si>
  <si>
    <t>生脉饮（党参）</t>
  </si>
  <si>
    <t>基药表：生脉饮口服液</t>
  </si>
  <si>
    <t>基药：生脉饮</t>
  </si>
  <si>
    <t>归脾丸</t>
  </si>
  <si>
    <t>基药：归脾丸</t>
  </si>
  <si>
    <t>阿莫西林胶囊</t>
  </si>
  <si>
    <t>0.25g*24粒/盒</t>
  </si>
  <si>
    <t>价格：9.95：基药；上海海虹实业(集</t>
  </si>
  <si>
    <t>价格：2.660019:4+7基药；华北制药</t>
  </si>
  <si>
    <t>城关村4+7基药药房发药统计明细</t>
  </si>
  <si>
    <t>布洛芬缓释胶囊</t>
  </si>
  <si>
    <t>0.3克*20粒/盒</t>
  </si>
  <si>
    <t>银杏叶片</t>
  </si>
  <si>
    <t>0.19g*24片/盒</t>
  </si>
  <si>
    <t>456</t>
  </si>
  <si>
    <t>4+7基药表：银杏叶</t>
  </si>
  <si>
    <t>4+7基药:银杏叶片</t>
  </si>
  <si>
    <t>布洛芬颗粒</t>
  </si>
  <si>
    <t>0.2g*8包/盒</t>
  </si>
  <si>
    <t>50</t>
  </si>
  <si>
    <t>10mg*30片</t>
  </si>
  <si>
    <t>克拉霉素片</t>
  </si>
  <si>
    <t>0.25g*8p/盒</t>
  </si>
  <si>
    <t>56</t>
  </si>
  <si>
    <t>尼莫地平片</t>
  </si>
  <si>
    <t>20mg*50片/瓶</t>
  </si>
  <si>
    <t>250</t>
  </si>
  <si>
    <t>诺氟沙星片</t>
  </si>
  <si>
    <t>辛伐他汀片</t>
  </si>
  <si>
    <t>20mg*28片/盒</t>
  </si>
  <si>
    <t>20mg*10片/盒</t>
  </si>
  <si>
    <t>银杏叶胶囊</t>
  </si>
  <si>
    <t>0.12g*36粒/盒</t>
  </si>
  <si>
    <t>216</t>
  </si>
  <si>
    <t>4+7基药:银杏叶胶囊</t>
  </si>
  <si>
    <t>吲达帕胺片</t>
  </si>
  <si>
    <t>2.5mg</t>
  </si>
  <si>
    <t>1114</t>
  </si>
  <si>
    <t>4+7基药：吲达帕胺片</t>
  </si>
  <si>
    <t>缬沙坦胶囊</t>
  </si>
  <si>
    <t>80mg*24粒/盒</t>
  </si>
  <si>
    <t>90</t>
  </si>
  <si>
    <t>格列美脲片.</t>
  </si>
  <si>
    <t>2mg*30片/盒</t>
  </si>
  <si>
    <t>71</t>
  </si>
  <si>
    <t>氯雷他定片.</t>
  </si>
  <si>
    <t>10mg*10片/盒</t>
  </si>
  <si>
    <t>0.25g*40粒/粒</t>
  </si>
  <si>
    <t>7201</t>
  </si>
  <si>
    <t>0.25g*40粒/ 盒</t>
  </si>
  <si>
    <t>2036</t>
  </si>
  <si>
    <t>阿奇霉素胶囊</t>
  </si>
  <si>
    <t>0.25g*6</t>
  </si>
  <si>
    <t>36</t>
  </si>
  <si>
    <t>头孢呋辛酯片</t>
  </si>
  <si>
    <t>0.25g*12片/盒</t>
  </si>
  <si>
    <t>336</t>
  </si>
  <si>
    <t>0.25g</t>
  </si>
  <si>
    <t>左氧氟沙星片</t>
  </si>
  <si>
    <t>0.5g*28片/盒</t>
  </si>
  <si>
    <t>阿莫西林颗粒.</t>
  </si>
  <si>
    <t>0.125g*24袋/盒</t>
  </si>
  <si>
    <t>双黄连口服 液</t>
  </si>
  <si>
    <t>20ml*10支/盒</t>
  </si>
  <si>
    <t>双黄连口服液.</t>
  </si>
  <si>
    <t>10ml*10支</t>
  </si>
  <si>
    <t>12</t>
  </si>
  <si>
    <t>阿托伐他汀钙片</t>
  </si>
  <si>
    <t>20mg/28片/盒</t>
  </si>
  <si>
    <t>140</t>
  </si>
  <si>
    <t>10mg*14片/盒</t>
  </si>
  <si>
    <t>442</t>
  </si>
  <si>
    <t>0.3g*30粒/盒</t>
  </si>
  <si>
    <t>810</t>
  </si>
  <si>
    <t>瑞舒伐他汀钙片</t>
  </si>
  <si>
    <t>238</t>
  </si>
  <si>
    <t>盐酸二甲双胍片</t>
  </si>
  <si>
    <t>0.25g*100片/瓶</t>
  </si>
  <si>
    <t>非那雄胺片(4+7)</t>
  </si>
  <si>
    <t>5mg*30片/盒</t>
  </si>
  <si>
    <t>苯磺酸氨氯地平片</t>
  </si>
  <si>
    <t>5mg*28片/盒</t>
  </si>
  <si>
    <t>21</t>
  </si>
  <si>
    <t>5mg*28片/盒.</t>
  </si>
  <si>
    <t>酒石酸美托洛尔片</t>
  </si>
  <si>
    <t>50mg*20片</t>
  </si>
  <si>
    <t>50mg*20片/盒</t>
  </si>
  <si>
    <t>硫酸氢氯吡格雷片</t>
  </si>
  <si>
    <t>75mg*7片/盒</t>
  </si>
  <si>
    <t>98</t>
  </si>
  <si>
    <t>马来酸依那普利片</t>
  </si>
  <si>
    <t>1片*16片/盒</t>
  </si>
  <si>
    <t>盐酸氨溴索分散片</t>
  </si>
  <si>
    <t>30mg*10片*5板/盒</t>
  </si>
  <si>
    <t>阿卡波糖片(卡博平)</t>
  </si>
  <si>
    <t>50mg*60片/盒</t>
  </si>
  <si>
    <t>盐酸二甲双胍缓释片</t>
  </si>
  <si>
    <t>0.5克/片</t>
  </si>
  <si>
    <t>4260</t>
  </si>
  <si>
    <t>瑞舒伐他汀钙片(4+7)</t>
  </si>
  <si>
    <t>210</t>
  </si>
  <si>
    <t>盐酸二甲双胍片(4+7)</t>
  </si>
  <si>
    <t>0.25g*100片/盒</t>
  </si>
  <si>
    <t>吸入用布地奈德混悬液</t>
  </si>
  <si>
    <t>126</t>
  </si>
  <si>
    <t>盐酸坦索罗辛缓释胶 囊</t>
  </si>
  <si>
    <t>0.2mg*30粒/盒</t>
  </si>
  <si>
    <t>吸入用硫酸沙丁胺醇溶液</t>
  </si>
  <si>
    <t>2.5ml*5mg/支</t>
  </si>
  <si>
    <t>硫酸氢氯吡格雷片（4+7）</t>
  </si>
  <si>
    <t>75mg/21片</t>
  </si>
  <si>
    <t>231</t>
  </si>
  <si>
    <t>吸入用硫酸沙丁胺醇溶液.</t>
  </si>
  <si>
    <t>5mg/支</t>
  </si>
  <si>
    <t>盐酸二甲双胍缓释片(4+7)</t>
  </si>
  <si>
    <t>奥美拉唑肠溶胶囊（方盛）</t>
  </si>
  <si>
    <t>20mg*28粒/盒</t>
  </si>
  <si>
    <t>城关村4+7非基药药房发药统计明细</t>
  </si>
  <si>
    <t>甲钴胺片</t>
  </si>
  <si>
    <t>0.5mg*48</t>
  </si>
  <si>
    <t>厄贝沙坦片</t>
  </si>
  <si>
    <t>75mg*28片/盒</t>
  </si>
  <si>
    <t>曲克芦丁片</t>
  </si>
  <si>
    <t>60mg*100片/瓶</t>
  </si>
  <si>
    <t>1600</t>
  </si>
  <si>
    <t>复方利血平片</t>
  </si>
  <si>
    <t>100片/瓶/片</t>
  </si>
  <si>
    <t>孟鲁司特钠片</t>
  </si>
  <si>
    <t>10mg*5片/盒</t>
  </si>
  <si>
    <t>塞来昔布胶囊</t>
  </si>
  <si>
    <t>0.2g*12粒/瓶</t>
  </si>
  <si>
    <t>头孢克洛胶囊.</t>
  </si>
  <si>
    <t>0.25g*20粒/盒</t>
  </si>
  <si>
    <t>0.5mg/48片</t>
  </si>
  <si>
    <t xml:space="preserve">  片</t>
  </si>
  <si>
    <t>384</t>
  </si>
  <si>
    <t>1片*100粒/瓶</t>
  </si>
  <si>
    <t>盐酸左西替利嗪片</t>
  </si>
  <si>
    <t>5mg*14片/盒</t>
  </si>
  <si>
    <t>左氧氟沙星滴眼液</t>
  </si>
  <si>
    <t>5ml:24.4mg</t>
  </si>
  <si>
    <t>厄贝沙坦氢氯噻嗪片.</t>
  </si>
  <si>
    <t>150mg:12.5mg*28片/盒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</si>
</sst>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6"/>
      <name val="宋体"/>
      <charset val="134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3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7" fillId="14" borderId="2" applyNumberFormat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25">
    <xf numFmtId="0" fontId="0" fillId="0" borderId="0" xfId="0" applyFo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NumberFormat="1" applyFont="1" applyBorder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NumberFormat="1" applyFont="1" applyFill="1" applyBorder="1">
      <alignment vertical="center"/>
    </xf>
    <xf numFmtId="0" fontId="0" fillId="2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4" borderId="0" xfId="0" applyFont="1" applyFill="1" applyAlignment="1">
      <alignment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4" borderId="0" xfId="0" applyFont="1" applyFill="1" applyAlignment="1">
      <alignment vertical="center" wrapText="1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0"/>
  <sheetViews>
    <sheetView tabSelected="1" zoomScale="115" zoomScaleNormal="115" workbookViewId="0">
      <pane ySplit="2" topLeftCell="A3" activePane="bottomLeft" state="frozen"/>
      <selection/>
      <selection pane="bottomLeft" activeCell="J199" sqref="J199"/>
    </sheetView>
  </sheetViews>
  <sheetFormatPr defaultColWidth="11" defaultRowHeight="14.4"/>
  <cols>
    <col min="1" max="1" width="27.6666666666667" customWidth="1"/>
    <col min="2" max="2" width="12.3796296296296" customWidth="1"/>
    <col min="6" max="6" width="11" style="5"/>
    <col min="7" max="7" width="12.8888888888889"/>
    <col min="8" max="9" width="11" style="6"/>
    <col min="10" max="11" width="14.1111111111111" customWidth="1"/>
    <col min="12" max="12" width="25.4444444444444" customWidth="1"/>
  </cols>
  <sheetData>
    <row r="1" ht="20.4" spans="1:1">
      <c r="A1" s="1" t="s">
        <v>0</v>
      </c>
    </row>
    <row r="2" ht="20" customHeight="1" spans="1:1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5" t="s">
        <v>6</v>
      </c>
      <c r="J2" s="14" t="s">
        <v>7</v>
      </c>
      <c r="K2" s="15" t="s">
        <v>8</v>
      </c>
      <c r="L2" s="16" t="s">
        <v>9</v>
      </c>
    </row>
    <row r="3" spans="1:7">
      <c r="A3" s="3" t="s">
        <v>10</v>
      </c>
      <c r="B3" s="3" t="s">
        <v>11</v>
      </c>
      <c r="C3" s="3" t="s">
        <v>12</v>
      </c>
      <c r="D3" s="3" t="s">
        <v>13</v>
      </c>
      <c r="E3" s="4">
        <v>66.24</v>
      </c>
      <c r="G3">
        <f>E3/D3</f>
        <v>33.12</v>
      </c>
    </row>
    <row r="4" spans="1:7">
      <c r="A4" s="3" t="s">
        <v>14</v>
      </c>
      <c r="B4" s="3" t="s">
        <v>15</v>
      </c>
      <c r="C4" s="3" t="s">
        <v>12</v>
      </c>
      <c r="D4" s="3" t="s">
        <v>16</v>
      </c>
      <c r="E4" s="4">
        <v>70.4</v>
      </c>
      <c r="G4">
        <f t="shared" ref="G4:G35" si="0">E4/D4</f>
        <v>8.8</v>
      </c>
    </row>
    <row r="5" spans="1:7">
      <c r="A5" s="3" t="s">
        <v>14</v>
      </c>
      <c r="B5" s="3" t="s">
        <v>15</v>
      </c>
      <c r="C5" s="3" t="s">
        <v>12</v>
      </c>
      <c r="D5" s="3" t="s">
        <v>17</v>
      </c>
      <c r="E5" s="4">
        <v>239.2</v>
      </c>
      <c r="G5">
        <f t="shared" si="0"/>
        <v>5.2</v>
      </c>
    </row>
    <row r="6" spans="1:7">
      <c r="A6" s="3" t="s">
        <v>14</v>
      </c>
      <c r="B6" s="3" t="s">
        <v>15</v>
      </c>
      <c r="C6" s="3" t="s">
        <v>12</v>
      </c>
      <c r="D6" s="3" t="s">
        <v>18</v>
      </c>
      <c r="E6" s="4">
        <v>360</v>
      </c>
      <c r="G6">
        <f t="shared" si="0"/>
        <v>14.4</v>
      </c>
    </row>
    <row r="7" spans="1:7">
      <c r="A7" s="3" t="s">
        <v>14</v>
      </c>
      <c r="B7" s="3" t="s">
        <v>15</v>
      </c>
      <c r="C7" s="3" t="s">
        <v>12</v>
      </c>
      <c r="D7" s="3" t="s">
        <v>13</v>
      </c>
      <c r="E7" s="4">
        <v>25</v>
      </c>
      <c r="G7">
        <f t="shared" si="0"/>
        <v>12.5</v>
      </c>
    </row>
    <row r="8" spans="1:7">
      <c r="A8" s="3" t="s">
        <v>19</v>
      </c>
      <c r="B8" s="3" t="s">
        <v>20</v>
      </c>
      <c r="C8" s="3" t="s">
        <v>21</v>
      </c>
      <c r="D8" s="3" t="s">
        <v>22</v>
      </c>
      <c r="E8" s="4">
        <v>184.41</v>
      </c>
      <c r="G8">
        <f t="shared" si="0"/>
        <v>20.49</v>
      </c>
    </row>
    <row r="9" spans="1:7">
      <c r="A9" s="3" t="s">
        <v>23</v>
      </c>
      <c r="B9" s="3" t="s">
        <v>24</v>
      </c>
      <c r="C9" s="3" t="s">
        <v>12</v>
      </c>
      <c r="D9" s="3" t="s">
        <v>25</v>
      </c>
      <c r="E9" s="4">
        <v>17.79</v>
      </c>
      <c r="G9">
        <f t="shared" si="0"/>
        <v>5.93</v>
      </c>
    </row>
    <row r="10" spans="1:7">
      <c r="A10" s="3" t="s">
        <v>23</v>
      </c>
      <c r="B10" s="3" t="s">
        <v>15</v>
      </c>
      <c r="C10" s="3" t="s">
        <v>12</v>
      </c>
      <c r="D10" s="3" t="s">
        <v>25</v>
      </c>
      <c r="E10" s="4">
        <v>57.9</v>
      </c>
      <c r="G10">
        <f t="shared" si="0"/>
        <v>19.3</v>
      </c>
    </row>
    <row r="11" spans="1:7">
      <c r="A11" s="3" t="s">
        <v>26</v>
      </c>
      <c r="B11" s="3" t="s">
        <v>27</v>
      </c>
      <c r="C11" s="3" t="s">
        <v>12</v>
      </c>
      <c r="D11" s="3" t="s">
        <v>28</v>
      </c>
      <c r="E11" s="4">
        <v>467.2</v>
      </c>
      <c r="G11">
        <f t="shared" si="0"/>
        <v>29.2</v>
      </c>
    </row>
    <row r="12" spans="1:7">
      <c r="A12" s="3" t="s">
        <v>29</v>
      </c>
      <c r="B12" s="3" t="s">
        <v>30</v>
      </c>
      <c r="C12" s="3" t="s">
        <v>21</v>
      </c>
      <c r="D12" s="3" t="s">
        <v>16</v>
      </c>
      <c r="E12" s="4">
        <v>280</v>
      </c>
      <c r="G12">
        <f t="shared" si="0"/>
        <v>35</v>
      </c>
    </row>
    <row r="13" spans="1:7">
      <c r="A13" s="3" t="s">
        <v>31</v>
      </c>
      <c r="B13" s="3" t="s">
        <v>32</v>
      </c>
      <c r="C13" s="3" t="s">
        <v>33</v>
      </c>
      <c r="D13" s="3" t="s">
        <v>34</v>
      </c>
      <c r="E13" s="4">
        <v>55.5</v>
      </c>
      <c r="G13">
        <f t="shared" si="0"/>
        <v>0.185</v>
      </c>
    </row>
    <row r="14" spans="1:7">
      <c r="A14" s="3" t="s">
        <v>31</v>
      </c>
      <c r="B14" s="3" t="s">
        <v>35</v>
      </c>
      <c r="C14" s="3" t="s">
        <v>33</v>
      </c>
      <c r="D14" s="3" t="s">
        <v>34</v>
      </c>
      <c r="E14" s="4">
        <v>55.5</v>
      </c>
      <c r="G14">
        <f t="shared" si="0"/>
        <v>0.185</v>
      </c>
    </row>
    <row r="15" spans="1:7">
      <c r="A15" s="3" t="s">
        <v>36</v>
      </c>
      <c r="B15" s="3" t="s">
        <v>37</v>
      </c>
      <c r="C15" s="3" t="s">
        <v>21</v>
      </c>
      <c r="D15" s="3" t="s">
        <v>25</v>
      </c>
      <c r="E15" s="4">
        <v>35.4</v>
      </c>
      <c r="G15">
        <f t="shared" si="0"/>
        <v>11.8</v>
      </c>
    </row>
    <row r="16" spans="1:7">
      <c r="A16" s="3" t="s">
        <v>38</v>
      </c>
      <c r="B16" s="3" t="s">
        <v>39</v>
      </c>
      <c r="C16" s="3" t="s">
        <v>12</v>
      </c>
      <c r="D16" s="3" t="s">
        <v>25</v>
      </c>
      <c r="E16" s="4">
        <v>44.1</v>
      </c>
      <c r="G16">
        <f t="shared" si="0"/>
        <v>14.7</v>
      </c>
    </row>
    <row r="17" spans="1:7">
      <c r="A17" s="3" t="s">
        <v>40</v>
      </c>
      <c r="B17" s="3" t="s">
        <v>41</v>
      </c>
      <c r="C17" s="3" t="s">
        <v>12</v>
      </c>
      <c r="D17" s="3" t="s">
        <v>13</v>
      </c>
      <c r="E17" s="4">
        <v>69.44</v>
      </c>
      <c r="G17">
        <f t="shared" si="0"/>
        <v>34.72</v>
      </c>
    </row>
    <row r="18" spans="1:7">
      <c r="A18" s="3" t="s">
        <v>42</v>
      </c>
      <c r="B18" s="3" t="s">
        <v>43</v>
      </c>
      <c r="C18" s="3" t="s">
        <v>12</v>
      </c>
      <c r="D18" s="3" t="s">
        <v>44</v>
      </c>
      <c r="E18" s="4">
        <v>123.48</v>
      </c>
      <c r="G18">
        <f t="shared" si="0"/>
        <v>20.58</v>
      </c>
    </row>
    <row r="19" spans="1:7">
      <c r="A19" s="3" t="s">
        <v>45</v>
      </c>
      <c r="B19" s="3" t="s">
        <v>46</v>
      </c>
      <c r="C19" s="3" t="s">
        <v>12</v>
      </c>
      <c r="D19" s="3" t="s">
        <v>47</v>
      </c>
      <c r="E19" s="4">
        <v>89.96</v>
      </c>
      <c r="G19">
        <f t="shared" si="0"/>
        <v>22.49</v>
      </c>
    </row>
    <row r="20" spans="1:7">
      <c r="A20" s="3" t="s">
        <v>48</v>
      </c>
      <c r="B20" s="3" t="s">
        <v>49</v>
      </c>
      <c r="C20" s="3" t="s">
        <v>21</v>
      </c>
      <c r="D20" s="3" t="s">
        <v>50</v>
      </c>
      <c r="E20" s="4">
        <v>225</v>
      </c>
      <c r="G20">
        <f t="shared" si="0"/>
        <v>45</v>
      </c>
    </row>
    <row r="21" spans="1:7">
      <c r="A21" s="3" t="s">
        <v>48</v>
      </c>
      <c r="B21" s="3" t="s">
        <v>51</v>
      </c>
      <c r="C21" s="3" t="s">
        <v>21</v>
      </c>
      <c r="D21" s="3" t="s">
        <v>16</v>
      </c>
      <c r="E21" s="4">
        <v>360</v>
      </c>
      <c r="G21">
        <f t="shared" si="0"/>
        <v>45</v>
      </c>
    </row>
    <row r="22" spans="1:7">
      <c r="A22" s="3" t="s">
        <v>52</v>
      </c>
      <c r="B22" s="3" t="s">
        <v>53</v>
      </c>
      <c r="C22" s="3" t="s">
        <v>54</v>
      </c>
      <c r="D22" s="3" t="s">
        <v>55</v>
      </c>
      <c r="E22" s="4">
        <v>44</v>
      </c>
      <c r="G22">
        <f t="shared" si="0"/>
        <v>0.55</v>
      </c>
    </row>
    <row r="23" spans="1:7">
      <c r="A23" s="3" t="s">
        <v>56</v>
      </c>
      <c r="B23" s="3" t="s">
        <v>57</v>
      </c>
      <c r="C23" s="3" t="s">
        <v>21</v>
      </c>
      <c r="D23" s="3" t="s">
        <v>58</v>
      </c>
      <c r="E23" s="4">
        <v>10.9</v>
      </c>
      <c r="G23">
        <f t="shared" si="0"/>
        <v>10.9</v>
      </c>
    </row>
    <row r="24" spans="1:7">
      <c r="A24" s="3" t="s">
        <v>59</v>
      </c>
      <c r="B24" s="3" t="s">
        <v>60</v>
      </c>
      <c r="C24" s="3" t="s">
        <v>12</v>
      </c>
      <c r="D24" s="3" t="s">
        <v>25</v>
      </c>
      <c r="E24" s="4">
        <v>13.38</v>
      </c>
      <c r="G24">
        <f t="shared" si="0"/>
        <v>4.46</v>
      </c>
    </row>
    <row r="25" spans="1:7">
      <c r="A25" s="3" t="s">
        <v>61</v>
      </c>
      <c r="B25" s="3" t="s">
        <v>62</v>
      </c>
      <c r="C25" s="3" t="s">
        <v>21</v>
      </c>
      <c r="D25" s="3" t="s">
        <v>58</v>
      </c>
      <c r="E25" s="4">
        <v>27.5</v>
      </c>
      <c r="G25">
        <f t="shared" si="0"/>
        <v>27.5</v>
      </c>
    </row>
    <row r="26" spans="1:7">
      <c r="A26" s="3" t="s">
        <v>61</v>
      </c>
      <c r="B26" s="3" t="s">
        <v>63</v>
      </c>
      <c r="C26" s="3" t="s">
        <v>21</v>
      </c>
      <c r="D26" s="3" t="s">
        <v>50</v>
      </c>
      <c r="E26" s="4">
        <v>137.5</v>
      </c>
      <c r="G26">
        <f t="shared" si="0"/>
        <v>27.5</v>
      </c>
    </row>
    <row r="27" spans="1:7">
      <c r="A27" s="3" t="s">
        <v>64</v>
      </c>
      <c r="B27" s="3" t="s">
        <v>65</v>
      </c>
      <c r="C27" s="3" t="s">
        <v>21</v>
      </c>
      <c r="D27" s="3" t="s">
        <v>58</v>
      </c>
      <c r="E27" s="4">
        <v>24.69</v>
      </c>
      <c r="G27">
        <f t="shared" si="0"/>
        <v>24.69</v>
      </c>
    </row>
    <row r="28" spans="1:7">
      <c r="A28" s="3" t="s">
        <v>66</v>
      </c>
      <c r="B28" s="3" t="s">
        <v>67</v>
      </c>
      <c r="C28" s="3" t="s">
        <v>12</v>
      </c>
      <c r="D28" s="3" t="s">
        <v>68</v>
      </c>
      <c r="E28" s="4">
        <v>494.16</v>
      </c>
      <c r="G28">
        <f t="shared" si="0"/>
        <v>17.04</v>
      </c>
    </row>
    <row r="29" spans="1:7">
      <c r="A29" s="3" t="s">
        <v>66</v>
      </c>
      <c r="B29" s="3" t="s">
        <v>69</v>
      </c>
      <c r="C29" s="3" t="s">
        <v>12</v>
      </c>
      <c r="D29" s="3" t="s">
        <v>50</v>
      </c>
      <c r="E29" s="4">
        <v>99</v>
      </c>
      <c r="G29">
        <f t="shared" si="0"/>
        <v>19.8</v>
      </c>
    </row>
    <row r="30" spans="1:7">
      <c r="A30" s="3" t="s">
        <v>70</v>
      </c>
      <c r="B30" s="3" t="s">
        <v>71</v>
      </c>
      <c r="C30" s="3" t="s">
        <v>12</v>
      </c>
      <c r="D30" s="3" t="s">
        <v>72</v>
      </c>
      <c r="E30" s="4">
        <v>316.8</v>
      </c>
      <c r="G30">
        <f t="shared" si="0"/>
        <v>14.4</v>
      </c>
    </row>
    <row r="31" spans="1:7">
      <c r="A31" s="3" t="s">
        <v>73</v>
      </c>
      <c r="B31" s="3" t="s">
        <v>74</v>
      </c>
      <c r="C31" s="3" t="s">
        <v>12</v>
      </c>
      <c r="D31" s="3" t="s">
        <v>75</v>
      </c>
      <c r="E31" s="4">
        <v>428</v>
      </c>
      <c r="G31">
        <f t="shared" si="0"/>
        <v>21.4</v>
      </c>
    </row>
    <row r="32" spans="1:7">
      <c r="A32" s="3" t="s">
        <v>73</v>
      </c>
      <c r="B32" s="3" t="s">
        <v>76</v>
      </c>
      <c r="C32" s="3" t="s">
        <v>12</v>
      </c>
      <c r="D32" s="3" t="s">
        <v>77</v>
      </c>
      <c r="E32" s="4">
        <v>883.66</v>
      </c>
      <c r="G32">
        <f t="shared" si="0"/>
        <v>25.99</v>
      </c>
    </row>
    <row r="33" spans="1:7">
      <c r="A33" s="3" t="s">
        <v>78</v>
      </c>
      <c r="B33" s="3" t="s">
        <v>79</v>
      </c>
      <c r="C33" s="3" t="s">
        <v>12</v>
      </c>
      <c r="D33" s="3" t="s">
        <v>13</v>
      </c>
      <c r="E33" s="4">
        <v>540</v>
      </c>
      <c r="G33">
        <f t="shared" si="0"/>
        <v>270</v>
      </c>
    </row>
    <row r="34" spans="1:7">
      <c r="A34" s="3" t="s">
        <v>80</v>
      </c>
      <c r="B34" s="3" t="s">
        <v>15</v>
      </c>
      <c r="C34" s="3" t="s">
        <v>12</v>
      </c>
      <c r="D34" s="3" t="s">
        <v>13</v>
      </c>
      <c r="E34" s="4">
        <v>12.5</v>
      </c>
      <c r="G34">
        <f t="shared" si="0"/>
        <v>6.25</v>
      </c>
    </row>
    <row r="35" spans="1:7">
      <c r="A35" s="3" t="s">
        <v>81</v>
      </c>
      <c r="B35" s="3" t="s">
        <v>82</v>
      </c>
      <c r="C35" s="3" t="s">
        <v>83</v>
      </c>
      <c r="D35" s="3" t="s">
        <v>28</v>
      </c>
      <c r="E35" s="4">
        <v>176</v>
      </c>
      <c r="G35">
        <f t="shared" si="0"/>
        <v>11</v>
      </c>
    </row>
    <row r="36" spans="1:7">
      <c r="A36" s="3" t="s">
        <v>84</v>
      </c>
      <c r="B36" s="3" t="s">
        <v>85</v>
      </c>
      <c r="C36" s="3" t="s">
        <v>12</v>
      </c>
      <c r="D36" s="3" t="s">
        <v>47</v>
      </c>
      <c r="E36" s="4">
        <v>34</v>
      </c>
      <c r="G36">
        <f t="shared" ref="G36:G67" si="1">E36/D36</f>
        <v>8.5</v>
      </c>
    </row>
    <row r="37" spans="1:7">
      <c r="A37" s="3" t="s">
        <v>86</v>
      </c>
      <c r="B37" s="3" t="s">
        <v>87</v>
      </c>
      <c r="C37" s="3" t="s">
        <v>88</v>
      </c>
      <c r="D37" s="3" t="s">
        <v>55</v>
      </c>
      <c r="E37" s="4">
        <v>31.2</v>
      </c>
      <c r="G37">
        <f t="shared" si="1"/>
        <v>0.39</v>
      </c>
    </row>
    <row r="38" spans="1:7">
      <c r="A38" s="3" t="s">
        <v>89</v>
      </c>
      <c r="B38" s="3" t="s">
        <v>90</v>
      </c>
      <c r="C38" s="3" t="s">
        <v>12</v>
      </c>
      <c r="D38" s="3" t="s">
        <v>44</v>
      </c>
      <c r="E38" s="4">
        <v>39</v>
      </c>
      <c r="G38">
        <f t="shared" si="1"/>
        <v>6.5</v>
      </c>
    </row>
    <row r="39" spans="1:7">
      <c r="A39" s="3" t="s">
        <v>89</v>
      </c>
      <c r="B39" s="3" t="s">
        <v>91</v>
      </c>
      <c r="C39" s="3" t="s">
        <v>12</v>
      </c>
      <c r="D39" s="3" t="s">
        <v>50</v>
      </c>
      <c r="E39" s="4">
        <v>92</v>
      </c>
      <c r="G39">
        <f t="shared" si="1"/>
        <v>18.4</v>
      </c>
    </row>
    <row r="40" spans="1:7">
      <c r="A40" s="3" t="s">
        <v>89</v>
      </c>
      <c r="B40" s="3" t="s">
        <v>91</v>
      </c>
      <c r="C40" s="3" t="s">
        <v>12</v>
      </c>
      <c r="D40" s="3" t="s">
        <v>44</v>
      </c>
      <c r="E40" s="4">
        <v>96</v>
      </c>
      <c r="G40">
        <f t="shared" si="1"/>
        <v>16</v>
      </c>
    </row>
    <row r="41" spans="1:7">
      <c r="A41" s="3" t="s">
        <v>92</v>
      </c>
      <c r="B41" s="3" t="s">
        <v>93</v>
      </c>
      <c r="C41" s="3" t="s">
        <v>12</v>
      </c>
      <c r="D41" s="3" t="s">
        <v>58</v>
      </c>
      <c r="E41" s="4">
        <v>30.11</v>
      </c>
      <c r="G41">
        <f t="shared" si="1"/>
        <v>30.11</v>
      </c>
    </row>
    <row r="42" spans="1:7">
      <c r="A42" s="3" t="s">
        <v>94</v>
      </c>
      <c r="B42" s="3" t="s">
        <v>95</v>
      </c>
      <c r="C42" s="3" t="s">
        <v>33</v>
      </c>
      <c r="D42" s="3" t="s">
        <v>96</v>
      </c>
      <c r="E42" s="4">
        <v>193.5</v>
      </c>
      <c r="G42">
        <f t="shared" si="1"/>
        <v>0.09</v>
      </c>
    </row>
    <row r="43" spans="1:7">
      <c r="A43" s="3" t="s">
        <v>94</v>
      </c>
      <c r="B43" s="3" t="s">
        <v>20</v>
      </c>
      <c r="C43" s="3" t="s">
        <v>33</v>
      </c>
      <c r="D43" s="3" t="s">
        <v>97</v>
      </c>
      <c r="E43" s="4">
        <v>180</v>
      </c>
      <c r="G43">
        <f t="shared" si="1"/>
        <v>0.09</v>
      </c>
    </row>
    <row r="44" spans="1:7">
      <c r="A44" s="3" t="s">
        <v>94</v>
      </c>
      <c r="B44" s="3" t="s">
        <v>20</v>
      </c>
      <c r="C44" s="3" t="s">
        <v>33</v>
      </c>
      <c r="D44" s="3" t="s">
        <v>98</v>
      </c>
      <c r="E44" s="4">
        <v>125</v>
      </c>
      <c r="G44">
        <f t="shared" si="1"/>
        <v>0.125</v>
      </c>
    </row>
    <row r="45" spans="1:7">
      <c r="A45" s="3" t="s">
        <v>94</v>
      </c>
      <c r="B45" s="3" t="s">
        <v>20</v>
      </c>
      <c r="C45" s="3" t="s">
        <v>21</v>
      </c>
      <c r="D45" s="3" t="s">
        <v>50</v>
      </c>
      <c r="E45" s="4">
        <v>45</v>
      </c>
      <c r="G45">
        <f t="shared" si="1"/>
        <v>9</v>
      </c>
    </row>
    <row r="46" spans="1:7">
      <c r="A46" s="3" t="s">
        <v>99</v>
      </c>
      <c r="B46" s="3" t="s">
        <v>24</v>
      </c>
      <c r="C46" s="3" t="s">
        <v>12</v>
      </c>
      <c r="D46" s="3" t="s">
        <v>44</v>
      </c>
      <c r="E46" s="4">
        <v>47.7</v>
      </c>
      <c r="G46">
        <f t="shared" si="1"/>
        <v>7.95</v>
      </c>
    </row>
    <row r="47" spans="1:7">
      <c r="A47" s="3" t="s">
        <v>99</v>
      </c>
      <c r="B47" s="3" t="s">
        <v>100</v>
      </c>
      <c r="C47" s="3" t="s">
        <v>12</v>
      </c>
      <c r="D47" s="3" t="s">
        <v>58</v>
      </c>
      <c r="E47" s="4">
        <v>5.83</v>
      </c>
      <c r="G47">
        <f t="shared" si="1"/>
        <v>5.83</v>
      </c>
    </row>
    <row r="48" spans="1:7">
      <c r="A48" s="3" t="s">
        <v>101</v>
      </c>
      <c r="B48" s="3" t="s">
        <v>102</v>
      </c>
      <c r="C48" s="3" t="s">
        <v>12</v>
      </c>
      <c r="D48" s="3" t="s">
        <v>50</v>
      </c>
      <c r="E48" s="4">
        <v>151.5</v>
      </c>
      <c r="G48">
        <f t="shared" si="1"/>
        <v>30.3</v>
      </c>
    </row>
    <row r="49" spans="1:7">
      <c r="A49" s="3" t="s">
        <v>103</v>
      </c>
      <c r="B49" s="3" t="s">
        <v>104</v>
      </c>
      <c r="C49" s="3" t="s">
        <v>21</v>
      </c>
      <c r="D49" s="3" t="s">
        <v>22</v>
      </c>
      <c r="E49" s="4">
        <v>211.5</v>
      </c>
      <c r="G49">
        <f t="shared" si="1"/>
        <v>23.5</v>
      </c>
    </row>
    <row r="50" spans="1:7">
      <c r="A50" s="3" t="s">
        <v>105</v>
      </c>
      <c r="B50" s="3" t="s">
        <v>106</v>
      </c>
      <c r="C50" s="3" t="s">
        <v>107</v>
      </c>
      <c r="D50" s="3" t="s">
        <v>108</v>
      </c>
      <c r="E50" s="4">
        <v>1200</v>
      </c>
      <c r="G50">
        <f t="shared" si="1"/>
        <v>10</v>
      </c>
    </row>
    <row r="51" spans="1:7">
      <c r="A51" s="3" t="s">
        <v>109</v>
      </c>
      <c r="B51" s="3" t="s">
        <v>110</v>
      </c>
      <c r="C51" s="3" t="s">
        <v>12</v>
      </c>
      <c r="D51" s="3" t="s">
        <v>50</v>
      </c>
      <c r="E51" s="4">
        <v>130.4</v>
      </c>
      <c r="G51">
        <f t="shared" si="1"/>
        <v>26.08</v>
      </c>
    </row>
    <row r="52" spans="1:7">
      <c r="A52" s="3" t="s">
        <v>111</v>
      </c>
      <c r="B52" s="3" t="s">
        <v>112</v>
      </c>
      <c r="C52" s="3" t="s">
        <v>12</v>
      </c>
      <c r="D52" s="3" t="s">
        <v>113</v>
      </c>
      <c r="E52" s="4">
        <v>203.4</v>
      </c>
      <c r="G52">
        <f t="shared" si="1"/>
        <v>20.34</v>
      </c>
    </row>
    <row r="53" spans="1:8">
      <c r="A53" s="7" t="s">
        <v>114</v>
      </c>
      <c r="B53" s="8" t="s">
        <v>115</v>
      </c>
      <c r="C53" s="8" t="s">
        <v>21</v>
      </c>
      <c r="D53" s="8" t="s">
        <v>116</v>
      </c>
      <c r="E53" s="9">
        <v>501.4</v>
      </c>
      <c r="F53" s="12" t="s">
        <v>117</v>
      </c>
      <c r="G53">
        <f t="shared" si="1"/>
        <v>21.8</v>
      </c>
      <c r="H53" s="13" t="s">
        <v>118</v>
      </c>
    </row>
    <row r="54" spans="1:8">
      <c r="A54" s="7" t="s">
        <v>114</v>
      </c>
      <c r="B54" s="8" t="s">
        <v>15</v>
      </c>
      <c r="C54" s="8" t="s">
        <v>12</v>
      </c>
      <c r="D54" s="8" t="s">
        <v>16</v>
      </c>
      <c r="E54" s="9">
        <v>49.2</v>
      </c>
      <c r="F54" s="12"/>
      <c r="G54">
        <f t="shared" si="1"/>
        <v>6.15</v>
      </c>
      <c r="H54" s="13"/>
    </row>
    <row r="55" ht="28.8" spans="1:8">
      <c r="A55" s="7" t="s">
        <v>114</v>
      </c>
      <c r="B55" s="8" t="s">
        <v>15</v>
      </c>
      <c r="C55" s="8" t="s">
        <v>12</v>
      </c>
      <c r="D55" s="8" t="s">
        <v>119</v>
      </c>
      <c r="E55" s="9">
        <v>524.4</v>
      </c>
      <c r="F55" s="5" t="s">
        <v>120</v>
      </c>
      <c r="G55">
        <f t="shared" si="1"/>
        <v>13.8</v>
      </c>
      <c r="H55" s="13"/>
    </row>
    <row r="56" spans="1:7">
      <c r="A56" s="3" t="s">
        <v>121</v>
      </c>
      <c r="B56" s="3" t="s">
        <v>122</v>
      </c>
      <c r="C56" s="3" t="s">
        <v>123</v>
      </c>
      <c r="D56" s="3" t="s">
        <v>124</v>
      </c>
      <c r="E56" s="4">
        <v>187.2</v>
      </c>
      <c r="G56">
        <f t="shared" si="1"/>
        <v>14.4</v>
      </c>
    </row>
    <row r="57" spans="1:7">
      <c r="A57" s="3" t="s">
        <v>125</v>
      </c>
      <c r="B57" s="3" t="s">
        <v>126</v>
      </c>
      <c r="C57" s="3" t="s">
        <v>12</v>
      </c>
      <c r="D57" s="3" t="s">
        <v>25</v>
      </c>
      <c r="E57" s="4">
        <v>78</v>
      </c>
      <c r="G57">
        <f t="shared" si="1"/>
        <v>26</v>
      </c>
    </row>
    <row r="58" spans="1:8">
      <c r="A58" s="7" t="s">
        <v>127</v>
      </c>
      <c r="B58" s="8" t="s">
        <v>128</v>
      </c>
      <c r="C58" s="8" t="s">
        <v>33</v>
      </c>
      <c r="D58" s="8" t="s">
        <v>129</v>
      </c>
      <c r="E58" s="9">
        <v>44</v>
      </c>
      <c r="F58" s="12" t="s">
        <v>130</v>
      </c>
      <c r="G58">
        <f t="shared" si="1"/>
        <v>0.11</v>
      </c>
      <c r="H58" s="13" t="s">
        <v>131</v>
      </c>
    </row>
    <row r="59" spans="1:8">
      <c r="A59" s="7" t="s">
        <v>127</v>
      </c>
      <c r="B59" s="8" t="s">
        <v>128</v>
      </c>
      <c r="C59" s="8" t="s">
        <v>33</v>
      </c>
      <c r="D59" s="8" t="s">
        <v>132</v>
      </c>
      <c r="E59" s="9">
        <v>16</v>
      </c>
      <c r="F59" s="12"/>
      <c r="G59">
        <f t="shared" si="1"/>
        <v>0.08</v>
      </c>
      <c r="H59" s="13"/>
    </row>
    <row r="60" spans="1:7">
      <c r="A60" s="3" t="s">
        <v>133</v>
      </c>
      <c r="B60" s="3" t="s">
        <v>134</v>
      </c>
      <c r="C60" s="3" t="s">
        <v>12</v>
      </c>
      <c r="D60" s="3" t="s">
        <v>135</v>
      </c>
      <c r="E60" s="4">
        <v>183.6</v>
      </c>
      <c r="G60">
        <f t="shared" si="1"/>
        <v>10.8</v>
      </c>
    </row>
    <row r="61" spans="1:8">
      <c r="A61" s="7" t="s">
        <v>136</v>
      </c>
      <c r="B61" s="8" t="s">
        <v>137</v>
      </c>
      <c r="C61" s="8" t="s">
        <v>12</v>
      </c>
      <c r="D61" s="8" t="s">
        <v>22</v>
      </c>
      <c r="E61" s="9">
        <v>45.9</v>
      </c>
      <c r="F61" s="12" t="s">
        <v>138</v>
      </c>
      <c r="G61">
        <f t="shared" si="1"/>
        <v>5.1</v>
      </c>
      <c r="H61" s="13" t="s">
        <v>139</v>
      </c>
    </row>
    <row r="62" spans="1:8">
      <c r="A62" s="7" t="s">
        <v>136</v>
      </c>
      <c r="B62" s="8" t="s">
        <v>137</v>
      </c>
      <c r="C62" s="8" t="s">
        <v>12</v>
      </c>
      <c r="D62" s="8" t="s">
        <v>113</v>
      </c>
      <c r="E62" s="9">
        <v>115</v>
      </c>
      <c r="F62" s="12"/>
      <c r="G62">
        <f t="shared" si="1"/>
        <v>11.5</v>
      </c>
      <c r="H62" s="13"/>
    </row>
    <row r="63" spans="1:7">
      <c r="A63" s="3" t="s">
        <v>140</v>
      </c>
      <c r="B63" s="3" t="s">
        <v>141</v>
      </c>
      <c r="C63" s="3" t="s">
        <v>12</v>
      </c>
      <c r="D63" s="3" t="s">
        <v>25</v>
      </c>
      <c r="E63" s="4">
        <v>135</v>
      </c>
      <c r="G63">
        <f t="shared" si="1"/>
        <v>45</v>
      </c>
    </row>
    <row r="64" spans="1:7">
      <c r="A64" s="3" t="s">
        <v>142</v>
      </c>
      <c r="B64" s="3" t="s">
        <v>143</v>
      </c>
      <c r="C64" s="3" t="s">
        <v>12</v>
      </c>
      <c r="D64" s="3" t="s">
        <v>144</v>
      </c>
      <c r="E64" s="4">
        <v>212.52</v>
      </c>
      <c r="G64">
        <f t="shared" si="1"/>
        <v>30.36</v>
      </c>
    </row>
    <row r="65" spans="1:7">
      <c r="A65" s="3" t="s">
        <v>145</v>
      </c>
      <c r="B65" s="3" t="s">
        <v>146</v>
      </c>
      <c r="C65" s="3" t="s">
        <v>123</v>
      </c>
      <c r="D65" s="3" t="s">
        <v>147</v>
      </c>
      <c r="E65" s="4">
        <v>228</v>
      </c>
      <c r="G65">
        <f t="shared" si="1"/>
        <v>9.5</v>
      </c>
    </row>
    <row r="66" spans="1:7">
      <c r="A66" s="3" t="s">
        <v>148</v>
      </c>
      <c r="B66" s="3" t="s">
        <v>149</v>
      </c>
      <c r="C66" s="3" t="s">
        <v>21</v>
      </c>
      <c r="D66" s="3" t="s">
        <v>25</v>
      </c>
      <c r="E66" s="4">
        <v>165</v>
      </c>
      <c r="G66">
        <f t="shared" si="1"/>
        <v>55</v>
      </c>
    </row>
    <row r="67" spans="1:7">
      <c r="A67" s="3" t="s">
        <v>150</v>
      </c>
      <c r="B67" s="3" t="s">
        <v>151</v>
      </c>
      <c r="C67" s="3" t="s">
        <v>123</v>
      </c>
      <c r="D67" s="3" t="s">
        <v>25</v>
      </c>
      <c r="E67" s="4">
        <v>83.43</v>
      </c>
      <c r="G67">
        <f t="shared" si="1"/>
        <v>27.81</v>
      </c>
    </row>
    <row r="68" spans="1:7">
      <c r="A68" s="3" t="s">
        <v>152</v>
      </c>
      <c r="B68" s="3" t="s">
        <v>153</v>
      </c>
      <c r="C68" s="3" t="s">
        <v>12</v>
      </c>
      <c r="D68" s="3" t="s">
        <v>13</v>
      </c>
      <c r="E68" s="4">
        <v>76</v>
      </c>
      <c r="G68">
        <f t="shared" ref="G68:G99" si="2">E68/D68</f>
        <v>38</v>
      </c>
    </row>
    <row r="69" spans="1:7">
      <c r="A69" s="3" t="s">
        <v>154</v>
      </c>
      <c r="B69" s="3" t="s">
        <v>15</v>
      </c>
      <c r="C69" s="3" t="s">
        <v>12</v>
      </c>
      <c r="D69" s="3" t="s">
        <v>16</v>
      </c>
      <c r="E69" s="4">
        <v>53.6</v>
      </c>
      <c r="G69">
        <f t="shared" si="2"/>
        <v>6.7</v>
      </c>
    </row>
    <row r="70" spans="1:7">
      <c r="A70" s="3" t="s">
        <v>155</v>
      </c>
      <c r="B70" s="3" t="s">
        <v>32</v>
      </c>
      <c r="C70" s="3" t="s">
        <v>33</v>
      </c>
      <c r="D70" s="3" t="s">
        <v>156</v>
      </c>
      <c r="E70" s="4">
        <v>42.4</v>
      </c>
      <c r="G70">
        <f t="shared" si="2"/>
        <v>0.053</v>
      </c>
    </row>
    <row r="71" spans="1:7">
      <c r="A71" s="3" t="s">
        <v>155</v>
      </c>
      <c r="B71" s="3" t="s">
        <v>32</v>
      </c>
      <c r="C71" s="3" t="s">
        <v>21</v>
      </c>
      <c r="D71" s="3" t="s">
        <v>13</v>
      </c>
      <c r="E71" s="4">
        <v>10.6</v>
      </c>
      <c r="G71">
        <f t="shared" si="2"/>
        <v>5.3</v>
      </c>
    </row>
    <row r="72" spans="1:7">
      <c r="A72" s="3" t="s">
        <v>157</v>
      </c>
      <c r="B72" s="3" t="s">
        <v>24</v>
      </c>
      <c r="C72" s="3" t="s">
        <v>12</v>
      </c>
      <c r="D72" s="3" t="s">
        <v>58</v>
      </c>
      <c r="E72" s="4">
        <v>20</v>
      </c>
      <c r="G72">
        <f t="shared" si="2"/>
        <v>20</v>
      </c>
    </row>
    <row r="73" spans="1:7">
      <c r="A73" s="3" t="s">
        <v>158</v>
      </c>
      <c r="B73" s="3" t="s">
        <v>159</v>
      </c>
      <c r="C73" s="3" t="s">
        <v>12</v>
      </c>
      <c r="D73" s="3" t="s">
        <v>50</v>
      </c>
      <c r="E73" s="4">
        <v>109.5</v>
      </c>
      <c r="G73">
        <f t="shared" si="2"/>
        <v>21.9</v>
      </c>
    </row>
    <row r="74" ht="28.8" spans="1:8">
      <c r="A74" s="7" t="s">
        <v>160</v>
      </c>
      <c r="B74" s="8" t="s">
        <v>161</v>
      </c>
      <c r="C74" s="8" t="s">
        <v>12</v>
      </c>
      <c r="D74" s="8" t="s">
        <v>13</v>
      </c>
      <c r="E74" s="9">
        <v>35.36</v>
      </c>
      <c r="F74" s="5" t="s">
        <v>162</v>
      </c>
      <c r="G74">
        <f t="shared" si="2"/>
        <v>17.68</v>
      </c>
      <c r="H74" s="10" t="s">
        <v>163</v>
      </c>
    </row>
    <row r="75" spans="1:7">
      <c r="A75" s="3" t="s">
        <v>164</v>
      </c>
      <c r="B75" s="3" t="s">
        <v>165</v>
      </c>
      <c r="C75" s="3" t="s">
        <v>12</v>
      </c>
      <c r="D75" s="3" t="s">
        <v>116</v>
      </c>
      <c r="E75" s="4">
        <v>599.84</v>
      </c>
      <c r="G75">
        <f t="shared" si="2"/>
        <v>26.08</v>
      </c>
    </row>
    <row r="76" spans="1:7">
      <c r="A76" s="3" t="s">
        <v>166</v>
      </c>
      <c r="B76" s="3" t="s">
        <v>24</v>
      </c>
      <c r="C76" s="3" t="s">
        <v>12</v>
      </c>
      <c r="D76" s="3" t="s">
        <v>144</v>
      </c>
      <c r="E76" s="4">
        <v>185.5</v>
      </c>
      <c r="G76">
        <f t="shared" si="2"/>
        <v>26.5</v>
      </c>
    </row>
    <row r="77" spans="1:7">
      <c r="A77" s="3" t="s">
        <v>167</v>
      </c>
      <c r="B77" s="3" t="s">
        <v>168</v>
      </c>
      <c r="C77" s="3" t="s">
        <v>12</v>
      </c>
      <c r="D77" s="3" t="s">
        <v>25</v>
      </c>
      <c r="E77" s="4">
        <v>69.39</v>
      </c>
      <c r="G77">
        <f t="shared" si="2"/>
        <v>23.13</v>
      </c>
    </row>
    <row r="78" spans="1:7">
      <c r="A78" s="3" t="s">
        <v>169</v>
      </c>
      <c r="B78" s="3" t="s">
        <v>170</v>
      </c>
      <c r="C78" s="3" t="s">
        <v>12</v>
      </c>
      <c r="D78" s="3" t="s">
        <v>58</v>
      </c>
      <c r="E78" s="4">
        <v>18</v>
      </c>
      <c r="G78">
        <f t="shared" si="2"/>
        <v>18</v>
      </c>
    </row>
    <row r="79" spans="1:7">
      <c r="A79" s="3" t="s">
        <v>171</v>
      </c>
      <c r="B79" s="3" t="s">
        <v>15</v>
      </c>
      <c r="C79" s="3" t="s">
        <v>12</v>
      </c>
      <c r="D79" s="3" t="s">
        <v>16</v>
      </c>
      <c r="E79" s="4">
        <v>50</v>
      </c>
      <c r="G79">
        <f t="shared" si="2"/>
        <v>6.25</v>
      </c>
    </row>
    <row r="80" spans="1:7">
      <c r="A80" s="3" t="s">
        <v>172</v>
      </c>
      <c r="B80" s="3" t="s">
        <v>15</v>
      </c>
      <c r="C80" s="3" t="s">
        <v>12</v>
      </c>
      <c r="D80" s="3" t="s">
        <v>116</v>
      </c>
      <c r="E80" s="4">
        <v>139.15</v>
      </c>
      <c r="G80">
        <f t="shared" si="2"/>
        <v>6.05</v>
      </c>
    </row>
    <row r="81" ht="28.8" spans="1:8">
      <c r="A81" s="7" t="s">
        <v>172</v>
      </c>
      <c r="B81" s="8" t="s">
        <v>173</v>
      </c>
      <c r="C81" s="8" t="s">
        <v>12</v>
      </c>
      <c r="D81" s="8" t="s">
        <v>16</v>
      </c>
      <c r="E81" s="9">
        <v>104.8</v>
      </c>
      <c r="F81" s="5" t="s">
        <v>120</v>
      </c>
      <c r="G81">
        <f t="shared" si="2"/>
        <v>13.1</v>
      </c>
      <c r="H81" s="10" t="s">
        <v>174</v>
      </c>
    </row>
    <row r="82" spans="1:7">
      <c r="A82" s="3" t="s">
        <v>175</v>
      </c>
      <c r="B82" s="3" t="s">
        <v>176</v>
      </c>
      <c r="C82" s="3" t="s">
        <v>12</v>
      </c>
      <c r="D82" s="3" t="s">
        <v>50</v>
      </c>
      <c r="E82" s="4">
        <v>91.25</v>
      </c>
      <c r="G82">
        <f t="shared" si="2"/>
        <v>18.25</v>
      </c>
    </row>
    <row r="83" spans="1:7">
      <c r="A83" s="3" t="s">
        <v>177</v>
      </c>
      <c r="B83" s="3" t="s">
        <v>178</v>
      </c>
      <c r="C83" s="3" t="s">
        <v>12</v>
      </c>
      <c r="D83" s="3" t="s">
        <v>135</v>
      </c>
      <c r="E83" s="4">
        <v>102</v>
      </c>
      <c r="G83">
        <f t="shared" si="2"/>
        <v>6</v>
      </c>
    </row>
    <row r="84" spans="1:7">
      <c r="A84" s="3" t="s">
        <v>179</v>
      </c>
      <c r="B84" s="3" t="s">
        <v>180</v>
      </c>
      <c r="C84" s="3" t="s">
        <v>12</v>
      </c>
      <c r="D84" s="3" t="s">
        <v>25</v>
      </c>
      <c r="E84" s="4">
        <v>89.4</v>
      </c>
      <c r="G84">
        <f t="shared" si="2"/>
        <v>29.8</v>
      </c>
    </row>
    <row r="85" spans="1:7">
      <c r="A85" s="3" t="s">
        <v>181</v>
      </c>
      <c r="B85" s="3" t="s">
        <v>182</v>
      </c>
      <c r="C85" s="3" t="s">
        <v>88</v>
      </c>
      <c r="D85" s="3" t="s">
        <v>183</v>
      </c>
      <c r="E85" s="4">
        <v>12.87</v>
      </c>
      <c r="G85">
        <f t="shared" si="2"/>
        <v>0.39</v>
      </c>
    </row>
    <row r="86" spans="1:7">
      <c r="A86" s="3" t="s">
        <v>184</v>
      </c>
      <c r="B86" s="3" t="s">
        <v>185</v>
      </c>
      <c r="C86" s="3" t="s">
        <v>33</v>
      </c>
      <c r="D86" s="3" t="s">
        <v>186</v>
      </c>
      <c r="E86" s="4">
        <v>183.12</v>
      </c>
      <c r="G86">
        <f t="shared" si="2"/>
        <v>4.36</v>
      </c>
    </row>
    <row r="87" ht="57.6" spans="1:10">
      <c r="A87" s="7" t="s">
        <v>187</v>
      </c>
      <c r="B87" s="8" t="s">
        <v>188</v>
      </c>
      <c r="C87" s="8" t="s">
        <v>33</v>
      </c>
      <c r="D87" s="8" t="s">
        <v>189</v>
      </c>
      <c r="E87" s="9">
        <v>138.6</v>
      </c>
      <c r="F87" s="5" t="s">
        <v>162</v>
      </c>
      <c r="G87">
        <f t="shared" si="2"/>
        <v>0.42</v>
      </c>
      <c r="H87" s="17" t="s">
        <v>190</v>
      </c>
      <c r="I87" s="17" t="s">
        <v>191</v>
      </c>
      <c r="J87" s="14" t="s">
        <v>192</v>
      </c>
    </row>
    <row r="88" spans="1:7">
      <c r="A88" s="3" t="s">
        <v>193</v>
      </c>
      <c r="B88" s="3" t="s">
        <v>194</v>
      </c>
      <c r="C88" s="3" t="s">
        <v>12</v>
      </c>
      <c r="D88" s="3" t="s">
        <v>25</v>
      </c>
      <c r="E88" s="4">
        <v>90.33</v>
      </c>
      <c r="G88">
        <f t="shared" si="2"/>
        <v>30.11</v>
      </c>
    </row>
    <row r="89" spans="1:7">
      <c r="A89" s="3" t="s">
        <v>195</v>
      </c>
      <c r="B89" s="3" t="s">
        <v>20</v>
      </c>
      <c r="C89" s="3" t="s">
        <v>21</v>
      </c>
      <c r="D89" s="3" t="s">
        <v>75</v>
      </c>
      <c r="E89" s="4">
        <v>522.6</v>
      </c>
      <c r="G89">
        <f t="shared" si="2"/>
        <v>26.13</v>
      </c>
    </row>
    <row r="90" ht="28.8" spans="1:8">
      <c r="A90" s="7" t="s">
        <v>196</v>
      </c>
      <c r="B90" s="8" t="s">
        <v>197</v>
      </c>
      <c r="C90" s="8" t="s">
        <v>12</v>
      </c>
      <c r="D90" s="8" t="s">
        <v>44</v>
      </c>
      <c r="E90" s="9">
        <v>58.2</v>
      </c>
      <c r="F90" s="5" t="s">
        <v>198</v>
      </c>
      <c r="G90">
        <f t="shared" si="2"/>
        <v>9.7</v>
      </c>
      <c r="H90" s="10" t="s">
        <v>199</v>
      </c>
    </row>
    <row r="91" spans="1:7">
      <c r="A91" s="3" t="s">
        <v>200</v>
      </c>
      <c r="B91" s="3" t="s">
        <v>201</v>
      </c>
      <c r="C91" s="3" t="s">
        <v>12</v>
      </c>
      <c r="D91" s="3" t="s">
        <v>202</v>
      </c>
      <c r="E91" s="4">
        <v>658.84</v>
      </c>
      <c r="G91">
        <f t="shared" si="2"/>
        <v>25.34</v>
      </c>
    </row>
    <row r="92" ht="28.8" spans="1:8">
      <c r="A92" s="7" t="s">
        <v>203</v>
      </c>
      <c r="B92" s="8" t="s">
        <v>204</v>
      </c>
      <c r="C92" s="8" t="s">
        <v>21</v>
      </c>
      <c r="D92" s="8" t="s">
        <v>22</v>
      </c>
      <c r="E92" s="9">
        <v>151.2</v>
      </c>
      <c r="F92" s="5" t="s">
        <v>198</v>
      </c>
      <c r="G92">
        <f t="shared" si="2"/>
        <v>16.8</v>
      </c>
      <c r="H92" s="10" t="s">
        <v>205</v>
      </c>
    </row>
    <row r="93" spans="1:7">
      <c r="A93" s="3" t="s">
        <v>206</v>
      </c>
      <c r="B93" s="3" t="s">
        <v>207</v>
      </c>
      <c r="C93" s="3" t="s">
        <v>21</v>
      </c>
      <c r="D93" s="3" t="s">
        <v>208</v>
      </c>
      <c r="E93" s="4">
        <v>635.93</v>
      </c>
      <c r="G93">
        <f t="shared" si="2"/>
        <v>33.47</v>
      </c>
    </row>
    <row r="94" spans="1:7">
      <c r="A94" s="3" t="s">
        <v>209</v>
      </c>
      <c r="B94" s="3" t="s">
        <v>137</v>
      </c>
      <c r="C94" s="3" t="s">
        <v>12</v>
      </c>
      <c r="D94" s="3" t="s">
        <v>144</v>
      </c>
      <c r="E94" s="4">
        <v>35.7</v>
      </c>
      <c r="G94">
        <f t="shared" si="2"/>
        <v>5.1</v>
      </c>
    </row>
    <row r="95" spans="1:7">
      <c r="A95" s="3" t="s">
        <v>210</v>
      </c>
      <c r="B95" s="3" t="s">
        <v>211</v>
      </c>
      <c r="C95" s="3" t="s">
        <v>107</v>
      </c>
      <c r="D95" s="3" t="s">
        <v>147</v>
      </c>
      <c r="E95" s="4">
        <v>18</v>
      </c>
      <c r="G95">
        <f t="shared" si="2"/>
        <v>0.75</v>
      </c>
    </row>
    <row r="96" ht="28.8" spans="1:8">
      <c r="A96" s="7" t="s">
        <v>212</v>
      </c>
      <c r="B96" s="8" t="s">
        <v>213</v>
      </c>
      <c r="C96" s="8" t="s">
        <v>214</v>
      </c>
      <c r="D96" s="8" t="s">
        <v>215</v>
      </c>
      <c r="E96" s="9">
        <v>69</v>
      </c>
      <c r="F96" s="5" t="s">
        <v>198</v>
      </c>
      <c r="G96">
        <f t="shared" si="2"/>
        <v>2.3</v>
      </c>
      <c r="H96" s="10" t="s">
        <v>216</v>
      </c>
    </row>
    <row r="97" spans="1:7">
      <c r="A97" s="3" t="s">
        <v>217</v>
      </c>
      <c r="B97" s="3" t="s">
        <v>218</v>
      </c>
      <c r="C97" s="3" t="s">
        <v>12</v>
      </c>
      <c r="D97" s="3" t="s">
        <v>219</v>
      </c>
      <c r="E97" s="4">
        <v>819.2</v>
      </c>
      <c r="G97">
        <f t="shared" si="2"/>
        <v>25.6</v>
      </c>
    </row>
    <row r="98" ht="43.2" spans="1:8">
      <c r="A98" s="7" t="s">
        <v>220</v>
      </c>
      <c r="B98" s="8" t="s">
        <v>221</v>
      </c>
      <c r="C98" s="8" t="s">
        <v>12</v>
      </c>
      <c r="D98" s="8" t="s">
        <v>58</v>
      </c>
      <c r="E98" s="9">
        <v>6.23</v>
      </c>
      <c r="F98" s="5" t="s">
        <v>162</v>
      </c>
      <c r="G98">
        <f t="shared" si="2"/>
        <v>6.23</v>
      </c>
      <c r="H98" s="10" t="s">
        <v>222</v>
      </c>
    </row>
    <row r="99" spans="1:7">
      <c r="A99" s="3" t="s">
        <v>223</v>
      </c>
      <c r="B99" s="3" t="s">
        <v>224</v>
      </c>
      <c r="C99" s="3" t="s">
        <v>12</v>
      </c>
      <c r="D99" s="3" t="s">
        <v>58</v>
      </c>
      <c r="E99" s="4">
        <v>34.02</v>
      </c>
      <c r="G99">
        <f t="shared" si="2"/>
        <v>34.02</v>
      </c>
    </row>
    <row r="100" spans="1:7">
      <c r="A100" s="3" t="s">
        <v>225</v>
      </c>
      <c r="B100" s="3" t="s">
        <v>226</v>
      </c>
      <c r="C100" s="3" t="s">
        <v>12</v>
      </c>
      <c r="D100" s="3" t="s">
        <v>47</v>
      </c>
      <c r="E100" s="4">
        <v>199.2</v>
      </c>
      <c r="G100">
        <f t="shared" ref="G100:G131" si="3">E100/D100</f>
        <v>49.8</v>
      </c>
    </row>
    <row r="101" spans="1:7">
      <c r="A101" s="3" t="s">
        <v>225</v>
      </c>
      <c r="B101" s="3" t="s">
        <v>227</v>
      </c>
      <c r="C101" s="3" t="s">
        <v>12</v>
      </c>
      <c r="D101" s="3" t="s">
        <v>75</v>
      </c>
      <c r="E101" s="4">
        <v>996</v>
      </c>
      <c r="G101">
        <f t="shared" si="3"/>
        <v>49.8</v>
      </c>
    </row>
    <row r="102" spans="1:7">
      <c r="A102" s="3" t="s">
        <v>228</v>
      </c>
      <c r="B102" s="3" t="s">
        <v>229</v>
      </c>
      <c r="C102" s="3" t="s">
        <v>83</v>
      </c>
      <c r="D102" s="3" t="s">
        <v>135</v>
      </c>
      <c r="E102" s="4">
        <v>489.6</v>
      </c>
      <c r="G102">
        <f t="shared" si="3"/>
        <v>28.8</v>
      </c>
    </row>
    <row r="103" spans="1:7">
      <c r="A103" s="3" t="s">
        <v>230</v>
      </c>
      <c r="B103" s="3" t="s">
        <v>91</v>
      </c>
      <c r="C103" s="3" t="s">
        <v>12</v>
      </c>
      <c r="D103" s="3" t="s">
        <v>215</v>
      </c>
      <c r="E103" s="4">
        <v>707.1</v>
      </c>
      <c r="G103">
        <f t="shared" si="3"/>
        <v>23.57</v>
      </c>
    </row>
    <row r="104" spans="1:7">
      <c r="A104" s="3" t="s">
        <v>231</v>
      </c>
      <c r="B104" s="3" t="s">
        <v>232</v>
      </c>
      <c r="C104" s="3" t="s">
        <v>12</v>
      </c>
      <c r="D104" s="3" t="s">
        <v>44</v>
      </c>
      <c r="E104" s="4">
        <v>121.08</v>
      </c>
      <c r="G104">
        <f t="shared" si="3"/>
        <v>20.18</v>
      </c>
    </row>
    <row r="105" spans="1:7">
      <c r="A105" s="3" t="s">
        <v>233</v>
      </c>
      <c r="B105" s="3" t="s">
        <v>234</v>
      </c>
      <c r="C105" s="3" t="s">
        <v>33</v>
      </c>
      <c r="D105" s="3" t="s">
        <v>132</v>
      </c>
      <c r="E105" s="4">
        <v>39.8</v>
      </c>
      <c r="G105">
        <f t="shared" si="3"/>
        <v>0.199</v>
      </c>
    </row>
    <row r="106" spans="1:7">
      <c r="A106" s="3" t="s">
        <v>235</v>
      </c>
      <c r="B106" s="3" t="s">
        <v>236</v>
      </c>
      <c r="C106" s="3" t="s">
        <v>12</v>
      </c>
      <c r="D106" s="3" t="s">
        <v>237</v>
      </c>
      <c r="E106" s="4">
        <v>327.78</v>
      </c>
      <c r="G106">
        <f t="shared" si="3"/>
        <v>18.21</v>
      </c>
    </row>
    <row r="107" spans="1:7">
      <c r="A107" s="3" t="s">
        <v>235</v>
      </c>
      <c r="B107" s="3" t="s">
        <v>238</v>
      </c>
      <c r="C107" s="3" t="s">
        <v>123</v>
      </c>
      <c r="D107" s="3" t="s">
        <v>18</v>
      </c>
      <c r="E107" s="4">
        <v>455.25</v>
      </c>
      <c r="G107">
        <f t="shared" si="3"/>
        <v>18.21</v>
      </c>
    </row>
    <row r="108" spans="1:7">
      <c r="A108" s="3" t="s">
        <v>239</v>
      </c>
      <c r="B108" s="3" t="s">
        <v>240</v>
      </c>
      <c r="C108" s="3" t="s">
        <v>12</v>
      </c>
      <c r="D108" s="3" t="s">
        <v>241</v>
      </c>
      <c r="E108" s="4">
        <v>397.98</v>
      </c>
      <c r="G108">
        <f t="shared" si="3"/>
        <v>14.74</v>
      </c>
    </row>
    <row r="109" spans="1:7">
      <c r="A109" s="3" t="s">
        <v>242</v>
      </c>
      <c r="B109" s="3" t="s">
        <v>243</v>
      </c>
      <c r="C109" s="3" t="s">
        <v>12</v>
      </c>
      <c r="D109" s="3" t="s">
        <v>147</v>
      </c>
      <c r="E109" s="4">
        <v>450.48</v>
      </c>
      <c r="G109">
        <f t="shared" si="3"/>
        <v>18.77</v>
      </c>
    </row>
    <row r="110" spans="1:7">
      <c r="A110" s="3" t="s">
        <v>244</v>
      </c>
      <c r="B110" s="3" t="s">
        <v>245</v>
      </c>
      <c r="C110" s="3" t="s">
        <v>54</v>
      </c>
      <c r="D110" s="3" t="s">
        <v>246</v>
      </c>
      <c r="E110" s="4">
        <v>32</v>
      </c>
      <c r="G110">
        <f t="shared" si="3"/>
        <v>2.28571428571429</v>
      </c>
    </row>
    <row r="111" spans="1:7">
      <c r="A111" s="3" t="s">
        <v>247</v>
      </c>
      <c r="B111" s="3" t="s">
        <v>248</v>
      </c>
      <c r="C111" s="3" t="s">
        <v>12</v>
      </c>
      <c r="D111" s="3" t="s">
        <v>58</v>
      </c>
      <c r="E111" s="4">
        <v>27.08</v>
      </c>
      <c r="G111">
        <f t="shared" si="3"/>
        <v>27.08</v>
      </c>
    </row>
    <row r="112" ht="28.8" spans="1:8">
      <c r="A112" s="7" t="s">
        <v>249</v>
      </c>
      <c r="B112" s="8" t="s">
        <v>250</v>
      </c>
      <c r="C112" s="8" t="s">
        <v>83</v>
      </c>
      <c r="D112" s="8" t="s">
        <v>68</v>
      </c>
      <c r="E112" s="9">
        <v>377</v>
      </c>
      <c r="F112" s="5" t="s">
        <v>138</v>
      </c>
      <c r="G112">
        <f t="shared" si="3"/>
        <v>13</v>
      </c>
      <c r="H112" s="10" t="s">
        <v>251</v>
      </c>
    </row>
    <row r="113" spans="1:7">
      <c r="A113" s="3" t="s">
        <v>252</v>
      </c>
      <c r="B113" s="3" t="s">
        <v>170</v>
      </c>
      <c r="C113" s="3" t="s">
        <v>12</v>
      </c>
      <c r="D113" s="3" t="s">
        <v>253</v>
      </c>
      <c r="E113" s="4">
        <v>1138.5</v>
      </c>
      <c r="G113">
        <f t="shared" si="3"/>
        <v>16.5</v>
      </c>
    </row>
    <row r="114" spans="1:7">
      <c r="A114" s="3" t="s">
        <v>254</v>
      </c>
      <c r="B114" s="3" t="s">
        <v>255</v>
      </c>
      <c r="C114" s="3" t="s">
        <v>21</v>
      </c>
      <c r="D114" s="3" t="s">
        <v>25</v>
      </c>
      <c r="E114" s="4">
        <v>120.51</v>
      </c>
      <c r="G114">
        <f t="shared" si="3"/>
        <v>40.17</v>
      </c>
    </row>
    <row r="115" ht="28.8" spans="1:8">
      <c r="A115" s="7" t="s">
        <v>256</v>
      </c>
      <c r="B115" s="8" t="s">
        <v>257</v>
      </c>
      <c r="C115" s="8" t="s">
        <v>12</v>
      </c>
      <c r="D115" s="8" t="s">
        <v>25</v>
      </c>
      <c r="E115" s="9">
        <v>135.63</v>
      </c>
      <c r="F115" s="5" t="s">
        <v>138</v>
      </c>
      <c r="G115">
        <f t="shared" si="3"/>
        <v>45.21</v>
      </c>
      <c r="H115" s="10" t="s">
        <v>258</v>
      </c>
    </row>
    <row r="116" ht="28.8" spans="1:8">
      <c r="A116" s="7" t="s">
        <v>259</v>
      </c>
      <c r="B116" s="8" t="s">
        <v>91</v>
      </c>
      <c r="C116" s="8" t="s">
        <v>12</v>
      </c>
      <c r="D116" s="8" t="s">
        <v>13</v>
      </c>
      <c r="E116" s="9">
        <v>24.72</v>
      </c>
      <c r="F116" s="5" t="s">
        <v>198</v>
      </c>
      <c r="G116">
        <f t="shared" si="3"/>
        <v>12.36</v>
      </c>
      <c r="H116" s="10" t="s">
        <v>260</v>
      </c>
    </row>
    <row r="117" spans="1:7">
      <c r="A117" s="3" t="s">
        <v>261</v>
      </c>
      <c r="B117" s="3" t="s">
        <v>262</v>
      </c>
      <c r="C117" s="3" t="s">
        <v>12</v>
      </c>
      <c r="D117" s="3" t="s">
        <v>263</v>
      </c>
      <c r="E117" s="4">
        <v>587.77</v>
      </c>
      <c r="G117">
        <f t="shared" si="3"/>
        <v>11.09</v>
      </c>
    </row>
    <row r="118" ht="28.8" spans="1:8">
      <c r="A118" s="7" t="s">
        <v>264</v>
      </c>
      <c r="B118" s="8" t="s">
        <v>159</v>
      </c>
      <c r="C118" s="8" t="s">
        <v>12</v>
      </c>
      <c r="D118" s="8" t="s">
        <v>147</v>
      </c>
      <c r="E118" s="9">
        <v>520.8</v>
      </c>
      <c r="F118" s="5" t="s">
        <v>138</v>
      </c>
      <c r="G118">
        <f t="shared" si="3"/>
        <v>21.7</v>
      </c>
      <c r="H118" s="10" t="s">
        <v>265</v>
      </c>
    </row>
    <row r="119" spans="1:7">
      <c r="A119" s="3" t="s">
        <v>266</v>
      </c>
      <c r="B119" s="3" t="s">
        <v>267</v>
      </c>
      <c r="C119" s="3" t="s">
        <v>12</v>
      </c>
      <c r="D119" s="3" t="s">
        <v>44</v>
      </c>
      <c r="E119" s="4">
        <v>252</v>
      </c>
      <c r="G119">
        <f t="shared" si="3"/>
        <v>42</v>
      </c>
    </row>
    <row r="120" spans="1:7">
      <c r="A120" s="3" t="s">
        <v>268</v>
      </c>
      <c r="B120" s="3" t="s">
        <v>269</v>
      </c>
      <c r="C120" s="3" t="s">
        <v>12</v>
      </c>
      <c r="D120" s="3" t="s">
        <v>270</v>
      </c>
      <c r="E120" s="4">
        <v>280.5</v>
      </c>
      <c r="G120">
        <f t="shared" si="3"/>
        <v>25.5</v>
      </c>
    </row>
    <row r="121" spans="1:7">
      <c r="A121" s="3" t="s">
        <v>271</v>
      </c>
      <c r="B121" s="3" t="s">
        <v>272</v>
      </c>
      <c r="C121" s="3" t="s">
        <v>12</v>
      </c>
      <c r="D121" s="3" t="s">
        <v>16</v>
      </c>
      <c r="E121" s="4">
        <v>275.44</v>
      </c>
      <c r="G121">
        <f t="shared" si="3"/>
        <v>34.43</v>
      </c>
    </row>
    <row r="122" spans="1:7">
      <c r="A122" s="3" t="s">
        <v>273</v>
      </c>
      <c r="B122" s="3" t="s">
        <v>274</v>
      </c>
      <c r="C122" s="3" t="s">
        <v>12</v>
      </c>
      <c r="D122" s="3" t="s">
        <v>58</v>
      </c>
      <c r="E122" s="4">
        <v>29.54</v>
      </c>
      <c r="G122">
        <f t="shared" si="3"/>
        <v>29.54</v>
      </c>
    </row>
    <row r="123" spans="1:8">
      <c r="A123" s="7" t="s">
        <v>275</v>
      </c>
      <c r="B123" s="3" t="s">
        <v>276</v>
      </c>
      <c r="C123" s="3" t="s">
        <v>12</v>
      </c>
      <c r="D123" s="3" t="s">
        <v>277</v>
      </c>
      <c r="E123" s="4">
        <v>927.68</v>
      </c>
      <c r="G123">
        <f t="shared" si="3"/>
        <v>17.84</v>
      </c>
      <c r="H123" s="13" t="s">
        <v>278</v>
      </c>
    </row>
    <row r="124" spans="1:8">
      <c r="A124" s="7" t="s">
        <v>275</v>
      </c>
      <c r="B124" s="8" t="s">
        <v>279</v>
      </c>
      <c r="C124" s="8" t="s">
        <v>21</v>
      </c>
      <c r="D124" s="8" t="s">
        <v>44</v>
      </c>
      <c r="E124" s="9">
        <v>38.88</v>
      </c>
      <c r="F124" s="12" t="s">
        <v>138</v>
      </c>
      <c r="G124">
        <f t="shared" si="3"/>
        <v>6.48</v>
      </c>
      <c r="H124" s="13"/>
    </row>
    <row r="125" spans="1:8">
      <c r="A125" s="7" t="s">
        <v>275</v>
      </c>
      <c r="B125" s="8" t="s">
        <v>280</v>
      </c>
      <c r="C125" s="8" t="s">
        <v>12</v>
      </c>
      <c r="D125" s="8" t="s">
        <v>58</v>
      </c>
      <c r="E125" s="9">
        <v>15.05</v>
      </c>
      <c r="F125" s="12"/>
      <c r="G125">
        <f t="shared" si="3"/>
        <v>15.05</v>
      </c>
      <c r="H125" s="13"/>
    </row>
    <row r="126" spans="1:8">
      <c r="A126" s="7" t="s">
        <v>275</v>
      </c>
      <c r="B126" s="8" t="s">
        <v>281</v>
      </c>
      <c r="C126" s="8" t="s">
        <v>21</v>
      </c>
      <c r="D126" s="8" t="s">
        <v>50</v>
      </c>
      <c r="E126" s="9">
        <v>32.4</v>
      </c>
      <c r="F126" s="12"/>
      <c r="G126">
        <f t="shared" si="3"/>
        <v>6.48</v>
      </c>
      <c r="H126" s="13"/>
    </row>
    <row r="127" spans="1:7">
      <c r="A127" s="3" t="s">
        <v>282</v>
      </c>
      <c r="B127" s="3" t="s">
        <v>283</v>
      </c>
      <c r="C127" s="3" t="s">
        <v>33</v>
      </c>
      <c r="D127" s="3" t="s">
        <v>284</v>
      </c>
      <c r="E127" s="4">
        <v>121.68</v>
      </c>
      <c r="G127">
        <f t="shared" si="3"/>
        <v>1.2675</v>
      </c>
    </row>
    <row r="128" spans="1:7">
      <c r="A128" s="3" t="s">
        <v>285</v>
      </c>
      <c r="B128" s="3" t="s">
        <v>178</v>
      </c>
      <c r="C128" s="3" t="s">
        <v>12</v>
      </c>
      <c r="D128" s="3" t="s">
        <v>50</v>
      </c>
      <c r="E128" s="4">
        <v>71.75</v>
      </c>
      <c r="G128">
        <f t="shared" si="3"/>
        <v>14.35</v>
      </c>
    </row>
    <row r="129" spans="1:8">
      <c r="A129" s="7" t="s">
        <v>286</v>
      </c>
      <c r="B129" s="3" t="s">
        <v>287</v>
      </c>
      <c r="C129" s="3" t="s">
        <v>88</v>
      </c>
      <c r="D129" s="3" t="s">
        <v>288</v>
      </c>
      <c r="E129" s="4">
        <v>122.2</v>
      </c>
      <c r="G129">
        <f t="shared" si="3"/>
        <v>1.3</v>
      </c>
      <c r="H129" s="18" t="s">
        <v>289</v>
      </c>
    </row>
    <row r="130" spans="1:8">
      <c r="A130" s="7" t="s">
        <v>286</v>
      </c>
      <c r="B130" s="8" t="s">
        <v>290</v>
      </c>
      <c r="C130" s="8" t="s">
        <v>88</v>
      </c>
      <c r="D130" s="8" t="s">
        <v>291</v>
      </c>
      <c r="E130" s="9">
        <v>179.1</v>
      </c>
      <c r="F130" s="5" t="s">
        <v>138</v>
      </c>
      <c r="G130">
        <f t="shared" si="3"/>
        <v>0.9</v>
      </c>
      <c r="H130" s="10"/>
    </row>
    <row r="131" ht="43.2" spans="1:8">
      <c r="A131" s="7" t="s">
        <v>292</v>
      </c>
      <c r="B131" s="8" t="s">
        <v>293</v>
      </c>
      <c r="C131" s="8" t="s">
        <v>21</v>
      </c>
      <c r="D131" s="8" t="s">
        <v>47</v>
      </c>
      <c r="E131" s="9">
        <v>120</v>
      </c>
      <c r="F131" s="5" t="s">
        <v>162</v>
      </c>
      <c r="G131">
        <f t="shared" si="3"/>
        <v>30</v>
      </c>
      <c r="H131" s="10" t="s">
        <v>294</v>
      </c>
    </row>
    <row r="132" spans="1:7">
      <c r="A132" s="3" t="s">
        <v>295</v>
      </c>
      <c r="B132" s="3" t="s">
        <v>296</v>
      </c>
      <c r="C132" s="3" t="s">
        <v>12</v>
      </c>
      <c r="D132" s="3" t="s">
        <v>47</v>
      </c>
      <c r="E132" s="4">
        <v>88</v>
      </c>
      <c r="G132">
        <f t="shared" ref="G132:G163" si="4">E132/D132</f>
        <v>22</v>
      </c>
    </row>
    <row r="133" spans="1:7">
      <c r="A133" s="3" t="s">
        <v>295</v>
      </c>
      <c r="B133" s="3" t="s">
        <v>297</v>
      </c>
      <c r="C133" s="3" t="s">
        <v>12</v>
      </c>
      <c r="D133" s="3" t="s">
        <v>58</v>
      </c>
      <c r="E133" s="4">
        <v>22</v>
      </c>
      <c r="G133">
        <f t="shared" si="4"/>
        <v>22</v>
      </c>
    </row>
    <row r="134" ht="43.2" spans="1:8">
      <c r="A134" s="7" t="s">
        <v>298</v>
      </c>
      <c r="B134" s="8" t="s">
        <v>299</v>
      </c>
      <c r="C134" s="8" t="s">
        <v>88</v>
      </c>
      <c r="D134" s="8" t="s">
        <v>13</v>
      </c>
      <c r="E134" s="9">
        <v>0.8</v>
      </c>
      <c r="F134" s="5" t="s">
        <v>162</v>
      </c>
      <c r="G134">
        <f t="shared" si="4"/>
        <v>0.4</v>
      </c>
      <c r="H134" s="10" t="s">
        <v>300</v>
      </c>
    </row>
    <row r="135" spans="1:7">
      <c r="A135" s="3" t="s">
        <v>301</v>
      </c>
      <c r="B135" s="3" t="s">
        <v>32</v>
      </c>
      <c r="C135" s="3" t="s">
        <v>33</v>
      </c>
      <c r="D135" s="3" t="s">
        <v>302</v>
      </c>
      <c r="E135" s="4">
        <v>40</v>
      </c>
      <c r="G135">
        <f t="shared" si="4"/>
        <v>0.08</v>
      </c>
    </row>
    <row r="136" spans="1:7">
      <c r="A136" s="3" t="s">
        <v>303</v>
      </c>
      <c r="B136" s="3" t="s">
        <v>304</v>
      </c>
      <c r="C136" s="3" t="s">
        <v>88</v>
      </c>
      <c r="D136" s="3" t="s">
        <v>47</v>
      </c>
      <c r="E136" s="4">
        <v>19.6</v>
      </c>
      <c r="G136">
        <f t="shared" si="4"/>
        <v>4.9</v>
      </c>
    </row>
    <row r="137" spans="1:7">
      <c r="A137" s="3" t="s">
        <v>305</v>
      </c>
      <c r="B137" s="3" t="s">
        <v>306</v>
      </c>
      <c r="C137" s="3" t="s">
        <v>12</v>
      </c>
      <c r="D137" s="3" t="s">
        <v>47</v>
      </c>
      <c r="E137" s="4">
        <v>99.72</v>
      </c>
      <c r="G137">
        <f t="shared" si="4"/>
        <v>24.93</v>
      </c>
    </row>
    <row r="138" spans="1:7">
      <c r="A138" s="3" t="s">
        <v>305</v>
      </c>
      <c r="B138" s="3" t="s">
        <v>307</v>
      </c>
      <c r="C138" s="3" t="s">
        <v>12</v>
      </c>
      <c r="D138" s="3" t="s">
        <v>270</v>
      </c>
      <c r="E138" s="4">
        <v>274.23</v>
      </c>
      <c r="G138">
        <f t="shared" si="4"/>
        <v>24.93</v>
      </c>
    </row>
    <row r="139" spans="1:7">
      <c r="A139" s="3" t="s">
        <v>308</v>
      </c>
      <c r="B139" s="3" t="s">
        <v>309</v>
      </c>
      <c r="C139" s="3" t="s">
        <v>12</v>
      </c>
      <c r="D139" s="3" t="s">
        <v>50</v>
      </c>
      <c r="E139" s="4">
        <v>146.3</v>
      </c>
      <c r="G139">
        <f t="shared" si="4"/>
        <v>29.26</v>
      </c>
    </row>
    <row r="140" spans="1:7">
      <c r="A140" s="3" t="s">
        <v>310</v>
      </c>
      <c r="B140" s="3" t="s">
        <v>311</v>
      </c>
      <c r="C140" s="3" t="s">
        <v>88</v>
      </c>
      <c r="D140" s="3" t="s">
        <v>44</v>
      </c>
      <c r="E140" s="4">
        <v>51</v>
      </c>
      <c r="G140">
        <f t="shared" si="4"/>
        <v>8.5</v>
      </c>
    </row>
    <row r="141" ht="28.8" spans="1:8">
      <c r="A141" s="7" t="s">
        <v>312</v>
      </c>
      <c r="B141" s="8" t="s">
        <v>313</v>
      </c>
      <c r="C141" s="8" t="s">
        <v>12</v>
      </c>
      <c r="D141" s="8" t="s">
        <v>314</v>
      </c>
      <c r="E141" s="9">
        <v>198</v>
      </c>
      <c r="F141" s="5" t="s">
        <v>198</v>
      </c>
      <c r="G141">
        <f t="shared" si="4"/>
        <v>13.2</v>
      </c>
      <c r="H141" s="10" t="s">
        <v>315</v>
      </c>
    </row>
    <row r="142" spans="1:7">
      <c r="A142" s="3" t="s">
        <v>316</v>
      </c>
      <c r="B142" s="3" t="s">
        <v>317</v>
      </c>
      <c r="C142" s="3" t="s">
        <v>12</v>
      </c>
      <c r="D142" s="3" t="s">
        <v>13</v>
      </c>
      <c r="E142" s="4">
        <v>34.88</v>
      </c>
      <c r="G142">
        <f t="shared" si="4"/>
        <v>17.44</v>
      </c>
    </row>
    <row r="143" ht="28.8" spans="1:8">
      <c r="A143" s="7" t="s">
        <v>318</v>
      </c>
      <c r="B143" s="8" t="s">
        <v>319</v>
      </c>
      <c r="C143" s="8" t="s">
        <v>33</v>
      </c>
      <c r="D143" s="8" t="s">
        <v>302</v>
      </c>
      <c r="E143" s="9">
        <v>38.5</v>
      </c>
      <c r="F143" s="5" t="s">
        <v>320</v>
      </c>
      <c r="G143">
        <f t="shared" si="4"/>
        <v>0.077</v>
      </c>
      <c r="H143" s="10" t="s">
        <v>321</v>
      </c>
    </row>
    <row r="144" spans="1:7">
      <c r="A144" s="3" t="s">
        <v>322</v>
      </c>
      <c r="B144" s="3" t="s">
        <v>323</v>
      </c>
      <c r="C144" s="3" t="s">
        <v>12</v>
      </c>
      <c r="D144" s="3" t="s">
        <v>13</v>
      </c>
      <c r="E144" s="4">
        <v>60.48</v>
      </c>
      <c r="G144">
        <f t="shared" si="4"/>
        <v>30.24</v>
      </c>
    </row>
    <row r="145" spans="1:7">
      <c r="A145" s="3" t="s">
        <v>324</v>
      </c>
      <c r="B145" s="3" t="s">
        <v>325</v>
      </c>
      <c r="C145" s="3" t="s">
        <v>12</v>
      </c>
      <c r="D145" s="3" t="s">
        <v>50</v>
      </c>
      <c r="E145" s="4">
        <v>89.2</v>
      </c>
      <c r="G145">
        <f t="shared" si="4"/>
        <v>17.84</v>
      </c>
    </row>
    <row r="146" spans="1:7">
      <c r="A146" s="3" t="s">
        <v>326</v>
      </c>
      <c r="B146" s="3" t="s">
        <v>327</v>
      </c>
      <c r="C146" s="3" t="s">
        <v>12</v>
      </c>
      <c r="D146" s="3" t="s">
        <v>25</v>
      </c>
      <c r="E146" s="4">
        <v>66.9</v>
      </c>
      <c r="G146">
        <f t="shared" si="4"/>
        <v>22.3</v>
      </c>
    </row>
    <row r="147" spans="1:7">
      <c r="A147" s="3" t="s">
        <v>328</v>
      </c>
      <c r="B147" s="3" t="s">
        <v>329</v>
      </c>
      <c r="C147" s="3" t="s">
        <v>88</v>
      </c>
      <c r="D147" s="3" t="s">
        <v>75</v>
      </c>
      <c r="E147" s="4">
        <v>7</v>
      </c>
      <c r="G147">
        <f t="shared" si="4"/>
        <v>0.35</v>
      </c>
    </row>
    <row r="148" spans="1:7">
      <c r="A148" s="3" t="s">
        <v>330</v>
      </c>
      <c r="B148" s="3" t="s">
        <v>331</v>
      </c>
      <c r="C148" s="3" t="s">
        <v>12</v>
      </c>
      <c r="D148" s="3" t="s">
        <v>270</v>
      </c>
      <c r="E148" s="4">
        <v>470.25</v>
      </c>
      <c r="G148">
        <f t="shared" si="4"/>
        <v>42.75</v>
      </c>
    </row>
    <row r="149" spans="1:7">
      <c r="A149" s="3" t="s">
        <v>332</v>
      </c>
      <c r="B149" s="3" t="s">
        <v>91</v>
      </c>
      <c r="C149" s="3" t="s">
        <v>12</v>
      </c>
      <c r="D149" s="3" t="s">
        <v>208</v>
      </c>
      <c r="E149" s="4">
        <v>506.35</v>
      </c>
      <c r="G149">
        <f t="shared" si="4"/>
        <v>26.65</v>
      </c>
    </row>
    <row r="150" spans="1:7">
      <c r="A150" s="3" t="s">
        <v>333</v>
      </c>
      <c r="B150" s="3" t="s">
        <v>311</v>
      </c>
      <c r="C150" s="3" t="s">
        <v>88</v>
      </c>
      <c r="D150" s="3" t="s">
        <v>75</v>
      </c>
      <c r="E150" s="4">
        <v>170</v>
      </c>
      <c r="G150">
        <f t="shared" si="4"/>
        <v>8.5</v>
      </c>
    </row>
    <row r="151" spans="1:7">
      <c r="A151" s="3" t="s">
        <v>334</v>
      </c>
      <c r="B151" s="3" t="s">
        <v>317</v>
      </c>
      <c r="C151" s="3" t="s">
        <v>12</v>
      </c>
      <c r="D151" s="3" t="s">
        <v>113</v>
      </c>
      <c r="E151" s="4">
        <v>174.4</v>
      </c>
      <c r="G151">
        <f t="shared" si="4"/>
        <v>17.44</v>
      </c>
    </row>
    <row r="152" spans="1:8">
      <c r="A152" s="7" t="s">
        <v>335</v>
      </c>
      <c r="B152" s="8" t="s">
        <v>336</v>
      </c>
      <c r="C152" s="8" t="s">
        <v>21</v>
      </c>
      <c r="D152" s="8" t="s">
        <v>337</v>
      </c>
      <c r="E152" s="9">
        <v>67.85</v>
      </c>
      <c r="F152" s="12" t="s">
        <v>338</v>
      </c>
      <c r="G152">
        <f t="shared" si="4"/>
        <v>1.15</v>
      </c>
      <c r="H152" s="18" t="s">
        <v>339</v>
      </c>
    </row>
    <row r="153" spans="1:8">
      <c r="A153" s="7" t="s">
        <v>335</v>
      </c>
      <c r="B153" s="8" t="s">
        <v>340</v>
      </c>
      <c r="C153" s="8" t="s">
        <v>21</v>
      </c>
      <c r="D153" s="8" t="s">
        <v>341</v>
      </c>
      <c r="E153" s="9">
        <v>109.25</v>
      </c>
      <c r="F153" s="12"/>
      <c r="G153">
        <f t="shared" si="4"/>
        <v>1.15</v>
      </c>
      <c r="H153" s="18"/>
    </row>
    <row r="154" spans="1:7">
      <c r="A154" s="3" t="s">
        <v>342</v>
      </c>
      <c r="B154" s="3" t="s">
        <v>343</v>
      </c>
      <c r="C154" s="3" t="s">
        <v>12</v>
      </c>
      <c r="D154" s="3" t="s">
        <v>13</v>
      </c>
      <c r="E154" s="4">
        <v>75.94</v>
      </c>
      <c r="G154">
        <f t="shared" si="4"/>
        <v>37.97</v>
      </c>
    </row>
    <row r="155" ht="43.2" spans="1:8">
      <c r="A155" s="7" t="s">
        <v>344</v>
      </c>
      <c r="B155" s="8" t="s">
        <v>345</v>
      </c>
      <c r="C155" s="8" t="s">
        <v>107</v>
      </c>
      <c r="D155" s="8" t="s">
        <v>44</v>
      </c>
      <c r="E155" s="9">
        <v>31.29</v>
      </c>
      <c r="F155" s="5" t="s">
        <v>346</v>
      </c>
      <c r="G155">
        <f t="shared" si="4"/>
        <v>5.215</v>
      </c>
      <c r="H155" s="10" t="s">
        <v>347</v>
      </c>
    </row>
    <row r="156" ht="43.2" spans="1:8">
      <c r="A156" s="7" t="s">
        <v>348</v>
      </c>
      <c r="B156" s="8" t="s">
        <v>349</v>
      </c>
      <c r="C156" s="8" t="s">
        <v>12</v>
      </c>
      <c r="D156" s="8" t="s">
        <v>50</v>
      </c>
      <c r="E156" s="9">
        <v>69.5</v>
      </c>
      <c r="F156" s="5" t="s">
        <v>198</v>
      </c>
      <c r="G156">
        <f t="shared" si="4"/>
        <v>13.9</v>
      </c>
      <c r="H156" s="10" t="s">
        <v>350</v>
      </c>
    </row>
    <row r="157" spans="1:7">
      <c r="A157" s="3" t="s">
        <v>351</v>
      </c>
      <c r="B157" s="3" t="s">
        <v>352</v>
      </c>
      <c r="C157" s="3" t="s">
        <v>21</v>
      </c>
      <c r="D157" s="3" t="s">
        <v>16</v>
      </c>
      <c r="E157" s="4">
        <v>280</v>
      </c>
      <c r="G157">
        <f t="shared" si="4"/>
        <v>35</v>
      </c>
    </row>
    <row r="158" spans="1:7">
      <c r="A158" s="3" t="s">
        <v>353</v>
      </c>
      <c r="B158" s="3" t="s">
        <v>354</v>
      </c>
      <c r="C158" s="3" t="s">
        <v>12</v>
      </c>
      <c r="D158" s="3" t="s">
        <v>22</v>
      </c>
      <c r="E158" s="4">
        <v>356.4</v>
      </c>
      <c r="G158">
        <f t="shared" si="4"/>
        <v>39.6</v>
      </c>
    </row>
    <row r="159" spans="1:7">
      <c r="A159" s="3" t="s">
        <v>355</v>
      </c>
      <c r="B159" s="3" t="s">
        <v>356</v>
      </c>
      <c r="C159" s="3" t="s">
        <v>12</v>
      </c>
      <c r="D159" s="3" t="s">
        <v>50</v>
      </c>
      <c r="E159" s="4">
        <v>105.8</v>
      </c>
      <c r="G159">
        <f t="shared" si="4"/>
        <v>21.16</v>
      </c>
    </row>
    <row r="160" spans="1:7">
      <c r="A160" s="3" t="s">
        <v>357</v>
      </c>
      <c r="B160" s="3" t="s">
        <v>358</v>
      </c>
      <c r="C160" s="3" t="s">
        <v>21</v>
      </c>
      <c r="D160" s="3" t="s">
        <v>237</v>
      </c>
      <c r="E160" s="4">
        <v>171</v>
      </c>
      <c r="G160">
        <f t="shared" si="4"/>
        <v>9.5</v>
      </c>
    </row>
    <row r="161" ht="43.2" spans="1:8">
      <c r="A161" s="7" t="s">
        <v>359</v>
      </c>
      <c r="B161" s="8" t="s">
        <v>360</v>
      </c>
      <c r="C161" s="8" t="s">
        <v>12</v>
      </c>
      <c r="D161" s="8" t="s">
        <v>13</v>
      </c>
      <c r="E161" s="9">
        <v>46.32</v>
      </c>
      <c r="F161" s="5" t="s">
        <v>361</v>
      </c>
      <c r="G161">
        <f t="shared" si="4"/>
        <v>23.16</v>
      </c>
      <c r="H161" s="10" t="s">
        <v>362</v>
      </c>
    </row>
    <row r="162" ht="43.2" spans="1:8">
      <c r="A162" s="7" t="s">
        <v>363</v>
      </c>
      <c r="B162" s="8" t="s">
        <v>364</v>
      </c>
      <c r="C162" s="8" t="s">
        <v>123</v>
      </c>
      <c r="D162" s="8" t="s">
        <v>50</v>
      </c>
      <c r="E162" s="9">
        <v>118.8</v>
      </c>
      <c r="F162" s="5" t="s">
        <v>162</v>
      </c>
      <c r="G162">
        <f t="shared" si="4"/>
        <v>23.76</v>
      </c>
      <c r="H162" s="10" t="s">
        <v>365</v>
      </c>
    </row>
    <row r="163" spans="1:7">
      <c r="A163" s="3" t="s">
        <v>366</v>
      </c>
      <c r="B163" s="3" t="s">
        <v>178</v>
      </c>
      <c r="C163" s="3" t="s">
        <v>88</v>
      </c>
      <c r="D163" s="3" t="s">
        <v>367</v>
      </c>
      <c r="E163" s="4">
        <v>459.58</v>
      </c>
      <c r="G163">
        <f t="shared" si="4"/>
        <v>2.089</v>
      </c>
    </row>
    <row r="164" spans="1:7">
      <c r="A164" s="3" t="s">
        <v>368</v>
      </c>
      <c r="B164" s="3" t="s">
        <v>369</v>
      </c>
      <c r="C164" s="3" t="s">
        <v>12</v>
      </c>
      <c r="D164" s="3" t="s">
        <v>113</v>
      </c>
      <c r="E164" s="4">
        <v>456.8</v>
      </c>
      <c r="G164">
        <f t="shared" ref="G164:G199" si="5">E164/D164</f>
        <v>45.68</v>
      </c>
    </row>
    <row r="165" spans="1:7">
      <c r="A165" s="3" t="s">
        <v>370</v>
      </c>
      <c r="B165" s="3" t="s">
        <v>371</v>
      </c>
      <c r="C165" s="3" t="s">
        <v>12</v>
      </c>
      <c r="D165" s="3" t="s">
        <v>270</v>
      </c>
      <c r="E165" s="4">
        <v>227.48</v>
      </c>
      <c r="G165">
        <f t="shared" si="5"/>
        <v>20.68</v>
      </c>
    </row>
    <row r="166" spans="1:7">
      <c r="A166" s="3" t="s">
        <v>372</v>
      </c>
      <c r="B166" s="3" t="s">
        <v>373</v>
      </c>
      <c r="C166" s="3" t="s">
        <v>12</v>
      </c>
      <c r="D166" s="3" t="s">
        <v>246</v>
      </c>
      <c r="E166" s="4">
        <v>638.68</v>
      </c>
      <c r="G166">
        <f t="shared" si="5"/>
        <v>45.62</v>
      </c>
    </row>
    <row r="167" spans="1:8">
      <c r="A167" s="7" t="s">
        <v>374</v>
      </c>
      <c r="B167" s="3" t="s">
        <v>375</v>
      </c>
      <c r="C167" s="3" t="s">
        <v>33</v>
      </c>
      <c r="D167" s="3" t="s">
        <v>376</v>
      </c>
      <c r="E167" s="4">
        <v>3456</v>
      </c>
      <c r="G167">
        <f t="shared" si="5"/>
        <v>1.71428571428571</v>
      </c>
      <c r="H167" s="18" t="s">
        <v>377</v>
      </c>
    </row>
    <row r="168" spans="1:8">
      <c r="A168" s="7" t="s">
        <v>374</v>
      </c>
      <c r="B168" s="8" t="s">
        <v>378</v>
      </c>
      <c r="C168" s="8" t="s">
        <v>12</v>
      </c>
      <c r="D168" s="8" t="s">
        <v>219</v>
      </c>
      <c r="E168" s="9">
        <v>871.68</v>
      </c>
      <c r="F168" s="5" t="s">
        <v>138</v>
      </c>
      <c r="G168">
        <f t="shared" si="5"/>
        <v>27.24</v>
      </c>
      <c r="H168" s="10"/>
    </row>
    <row r="169" spans="1:7">
      <c r="A169" s="3" t="s">
        <v>379</v>
      </c>
      <c r="B169" s="3" t="s">
        <v>380</v>
      </c>
      <c r="C169" s="3" t="s">
        <v>88</v>
      </c>
      <c r="D169" s="3" t="s">
        <v>58</v>
      </c>
      <c r="E169" s="4">
        <v>14.6</v>
      </c>
      <c r="G169">
        <f t="shared" si="5"/>
        <v>14.6</v>
      </c>
    </row>
    <row r="170" spans="1:7">
      <c r="A170" s="3" t="s">
        <v>381</v>
      </c>
      <c r="B170" s="3" t="s">
        <v>382</v>
      </c>
      <c r="C170" s="3" t="s">
        <v>21</v>
      </c>
      <c r="D170" s="3" t="s">
        <v>144</v>
      </c>
      <c r="E170" s="4">
        <v>238</v>
      </c>
      <c r="G170">
        <f t="shared" si="5"/>
        <v>34</v>
      </c>
    </row>
    <row r="171" spans="1:8">
      <c r="A171" s="7" t="s">
        <v>383</v>
      </c>
      <c r="B171" s="8" t="s">
        <v>384</v>
      </c>
      <c r="C171" s="8" t="s">
        <v>88</v>
      </c>
      <c r="D171" s="8" t="s">
        <v>202</v>
      </c>
      <c r="E171" s="9">
        <v>10.66</v>
      </c>
      <c r="F171" s="12" t="s">
        <v>120</v>
      </c>
      <c r="G171">
        <f t="shared" si="5"/>
        <v>0.41</v>
      </c>
      <c r="H171" s="13" t="s">
        <v>385</v>
      </c>
    </row>
    <row r="172" spans="1:8">
      <c r="A172" s="7" t="s">
        <v>383</v>
      </c>
      <c r="B172" s="8" t="s">
        <v>384</v>
      </c>
      <c r="C172" s="8" t="s">
        <v>88</v>
      </c>
      <c r="D172" s="8" t="s">
        <v>386</v>
      </c>
      <c r="E172" s="9">
        <v>41.58</v>
      </c>
      <c r="F172" s="12"/>
      <c r="G172">
        <f t="shared" si="5"/>
        <v>0.63</v>
      </c>
      <c r="H172" s="13"/>
    </row>
    <row r="173" spans="1:7">
      <c r="A173" s="3" t="s">
        <v>387</v>
      </c>
      <c r="B173" s="3" t="s">
        <v>388</v>
      </c>
      <c r="C173" s="3" t="s">
        <v>12</v>
      </c>
      <c r="D173" s="3" t="s">
        <v>75</v>
      </c>
      <c r="E173" s="4">
        <v>488</v>
      </c>
      <c r="G173">
        <f t="shared" si="5"/>
        <v>24.4</v>
      </c>
    </row>
    <row r="174" ht="57.6" spans="1:10">
      <c r="A174" s="7" t="s">
        <v>389</v>
      </c>
      <c r="B174" s="8" t="s">
        <v>390</v>
      </c>
      <c r="C174" s="8" t="s">
        <v>12</v>
      </c>
      <c r="D174" s="8" t="s">
        <v>44</v>
      </c>
      <c r="E174" s="9">
        <v>83.4</v>
      </c>
      <c r="F174" s="5" t="s">
        <v>120</v>
      </c>
      <c r="G174">
        <f t="shared" si="5"/>
        <v>13.9</v>
      </c>
      <c r="H174" s="17" t="s">
        <v>391</v>
      </c>
      <c r="I174" s="17" t="s">
        <v>392</v>
      </c>
      <c r="J174" s="14" t="s">
        <v>393</v>
      </c>
    </row>
    <row r="175" ht="43.2" spans="1:8">
      <c r="A175" s="7" t="s">
        <v>394</v>
      </c>
      <c r="B175" s="8" t="s">
        <v>395</v>
      </c>
      <c r="C175" s="8" t="s">
        <v>12</v>
      </c>
      <c r="D175" s="8" t="s">
        <v>135</v>
      </c>
      <c r="E175" s="9">
        <v>96.05</v>
      </c>
      <c r="F175" s="5" t="s">
        <v>198</v>
      </c>
      <c r="G175">
        <f t="shared" si="5"/>
        <v>5.65</v>
      </c>
      <c r="H175" s="10" t="s">
        <v>396</v>
      </c>
    </row>
    <row r="176" spans="1:7">
      <c r="A176" s="3" t="s">
        <v>397</v>
      </c>
      <c r="B176" s="3" t="s">
        <v>398</v>
      </c>
      <c r="C176" s="3" t="s">
        <v>12</v>
      </c>
      <c r="D176" s="3" t="s">
        <v>144</v>
      </c>
      <c r="E176" s="4">
        <v>194.6</v>
      </c>
      <c r="G176">
        <f t="shared" si="5"/>
        <v>27.8</v>
      </c>
    </row>
    <row r="177" spans="1:8">
      <c r="A177" s="7" t="s">
        <v>399</v>
      </c>
      <c r="B177" s="8" t="s">
        <v>400</v>
      </c>
      <c r="C177" s="8" t="s">
        <v>21</v>
      </c>
      <c r="D177" s="8" t="s">
        <v>25</v>
      </c>
      <c r="E177" s="9">
        <v>27</v>
      </c>
      <c r="F177" s="12" t="s">
        <v>401</v>
      </c>
      <c r="G177">
        <f t="shared" si="5"/>
        <v>9</v>
      </c>
      <c r="H177" s="18" t="s">
        <v>402</v>
      </c>
    </row>
    <row r="178" spans="1:8">
      <c r="A178" s="7" t="s">
        <v>399</v>
      </c>
      <c r="B178" s="8" t="s">
        <v>403</v>
      </c>
      <c r="C178" s="8" t="s">
        <v>12</v>
      </c>
      <c r="D178" s="8" t="s">
        <v>58</v>
      </c>
      <c r="E178" s="9">
        <v>9</v>
      </c>
      <c r="F178" s="12"/>
      <c r="G178">
        <f t="shared" si="5"/>
        <v>9</v>
      </c>
      <c r="H178" s="18"/>
    </row>
    <row r="179" ht="43.2" spans="1:8">
      <c r="A179" s="7" t="s">
        <v>404</v>
      </c>
      <c r="B179" s="8" t="s">
        <v>405</v>
      </c>
      <c r="C179" s="8" t="s">
        <v>12</v>
      </c>
      <c r="D179" s="8" t="s">
        <v>58</v>
      </c>
      <c r="E179" s="9">
        <v>46.61</v>
      </c>
      <c r="F179" s="5" t="s">
        <v>138</v>
      </c>
      <c r="G179">
        <f t="shared" si="5"/>
        <v>46.61</v>
      </c>
      <c r="H179" s="10" t="s">
        <v>406</v>
      </c>
    </row>
    <row r="180" spans="1:7">
      <c r="A180" s="3" t="s">
        <v>404</v>
      </c>
      <c r="B180" s="3" t="s">
        <v>407</v>
      </c>
      <c r="C180" s="3" t="s">
        <v>12</v>
      </c>
      <c r="D180" s="3" t="s">
        <v>58</v>
      </c>
      <c r="E180" s="4">
        <v>36.8</v>
      </c>
      <c r="G180">
        <f t="shared" si="5"/>
        <v>36.8</v>
      </c>
    </row>
    <row r="181" spans="1:7">
      <c r="A181" s="3" t="s">
        <v>408</v>
      </c>
      <c r="B181" s="3" t="s">
        <v>388</v>
      </c>
      <c r="C181" s="3" t="s">
        <v>12</v>
      </c>
      <c r="D181" s="3" t="s">
        <v>113</v>
      </c>
      <c r="E181" s="4">
        <v>244</v>
      </c>
      <c r="G181">
        <f t="shared" si="5"/>
        <v>24.4</v>
      </c>
    </row>
    <row r="182" ht="43.2" spans="1:8">
      <c r="A182" s="7" t="s">
        <v>409</v>
      </c>
      <c r="B182" s="8" t="s">
        <v>410</v>
      </c>
      <c r="C182" s="8" t="s">
        <v>88</v>
      </c>
      <c r="D182" s="8" t="s">
        <v>113</v>
      </c>
      <c r="E182" s="9">
        <v>9.15</v>
      </c>
      <c r="F182" s="5" t="s">
        <v>120</v>
      </c>
      <c r="G182">
        <f t="shared" si="5"/>
        <v>0.915</v>
      </c>
      <c r="H182" s="10" t="s">
        <v>411</v>
      </c>
    </row>
    <row r="183" ht="43.2" spans="1:8">
      <c r="A183" s="7" t="s">
        <v>412</v>
      </c>
      <c r="B183" s="8" t="s">
        <v>413</v>
      </c>
      <c r="C183" s="8" t="s">
        <v>12</v>
      </c>
      <c r="D183" s="8" t="s">
        <v>50</v>
      </c>
      <c r="E183" s="9">
        <v>87.9</v>
      </c>
      <c r="F183" s="5" t="s">
        <v>120</v>
      </c>
      <c r="G183">
        <f t="shared" si="5"/>
        <v>17.58</v>
      </c>
      <c r="H183" s="10" t="s">
        <v>414</v>
      </c>
    </row>
    <row r="184" spans="1:7">
      <c r="A184" s="3" t="s">
        <v>415</v>
      </c>
      <c r="B184" s="3" t="s">
        <v>416</v>
      </c>
      <c r="C184" s="3" t="s">
        <v>12</v>
      </c>
      <c r="D184" s="3" t="s">
        <v>44</v>
      </c>
      <c r="E184" s="4">
        <v>106.5</v>
      </c>
      <c r="G184">
        <f t="shared" si="5"/>
        <v>17.75</v>
      </c>
    </row>
    <row r="185" ht="28.8" spans="1:8">
      <c r="A185" s="7" t="s">
        <v>417</v>
      </c>
      <c r="B185" s="8" t="s">
        <v>418</v>
      </c>
      <c r="C185" s="8" t="s">
        <v>21</v>
      </c>
      <c r="D185" s="8" t="s">
        <v>113</v>
      </c>
      <c r="E185" s="9">
        <v>182.7</v>
      </c>
      <c r="F185" s="5" t="s">
        <v>120</v>
      </c>
      <c r="G185">
        <f t="shared" si="5"/>
        <v>18.27</v>
      </c>
      <c r="H185" s="10" t="s">
        <v>419</v>
      </c>
    </row>
    <row r="186" spans="1:7">
      <c r="A186" s="3" t="s">
        <v>420</v>
      </c>
      <c r="B186" s="3" t="s">
        <v>421</v>
      </c>
      <c r="C186" s="3" t="s">
        <v>12</v>
      </c>
      <c r="D186" s="3" t="s">
        <v>25</v>
      </c>
      <c r="E186" s="4">
        <v>90.66</v>
      </c>
      <c r="G186">
        <f t="shared" si="5"/>
        <v>30.22</v>
      </c>
    </row>
    <row r="187" ht="57.6" spans="1:10">
      <c r="A187" s="7" t="s">
        <v>422</v>
      </c>
      <c r="B187" s="8" t="s">
        <v>423</v>
      </c>
      <c r="C187" s="8" t="s">
        <v>12</v>
      </c>
      <c r="D187" s="8" t="s">
        <v>219</v>
      </c>
      <c r="E187" s="9">
        <v>444.8</v>
      </c>
      <c r="F187" s="5" t="s">
        <v>120</v>
      </c>
      <c r="G187">
        <f t="shared" si="5"/>
        <v>13.9</v>
      </c>
      <c r="H187" s="17" t="s">
        <v>391</v>
      </c>
      <c r="I187" s="17" t="s">
        <v>392</v>
      </c>
      <c r="J187" s="14" t="s">
        <v>393</v>
      </c>
    </row>
    <row r="188" spans="1:7">
      <c r="A188" s="3" t="s">
        <v>424</v>
      </c>
      <c r="B188" s="3" t="s">
        <v>425</v>
      </c>
      <c r="C188" s="3" t="s">
        <v>12</v>
      </c>
      <c r="D188" s="3" t="s">
        <v>25</v>
      </c>
      <c r="E188" s="4">
        <v>78.24</v>
      </c>
      <c r="G188">
        <f t="shared" si="5"/>
        <v>26.08</v>
      </c>
    </row>
    <row r="189" spans="1:7">
      <c r="A189" s="3" t="s">
        <v>426</v>
      </c>
      <c r="B189" s="3" t="s">
        <v>427</v>
      </c>
      <c r="C189" s="3" t="s">
        <v>12</v>
      </c>
      <c r="D189" s="3" t="s">
        <v>237</v>
      </c>
      <c r="E189" s="4">
        <v>563.22</v>
      </c>
      <c r="G189">
        <f t="shared" si="5"/>
        <v>31.29</v>
      </c>
    </row>
    <row r="190" spans="1:7">
      <c r="A190" s="3" t="s">
        <v>428</v>
      </c>
      <c r="B190" s="3" t="s">
        <v>126</v>
      </c>
      <c r="C190" s="3" t="s">
        <v>12</v>
      </c>
      <c r="D190" s="3" t="s">
        <v>429</v>
      </c>
      <c r="E190" s="4">
        <v>1309</v>
      </c>
      <c r="G190">
        <f t="shared" si="5"/>
        <v>29.75</v>
      </c>
    </row>
    <row r="191" ht="28.8" spans="1:8">
      <c r="A191" s="7" t="s">
        <v>430</v>
      </c>
      <c r="B191" s="8" t="s">
        <v>304</v>
      </c>
      <c r="C191" s="8" t="s">
        <v>88</v>
      </c>
      <c r="D191" s="8" t="s">
        <v>246</v>
      </c>
      <c r="E191" s="9">
        <v>52.64</v>
      </c>
      <c r="F191" s="5" t="s">
        <v>120</v>
      </c>
      <c r="G191">
        <f t="shared" si="5"/>
        <v>3.76</v>
      </c>
      <c r="H191" s="10" t="s">
        <v>431</v>
      </c>
    </row>
    <row r="192" spans="1:7">
      <c r="A192" s="3" t="s">
        <v>432</v>
      </c>
      <c r="B192" s="3" t="s">
        <v>433</v>
      </c>
      <c r="C192" s="3" t="s">
        <v>12</v>
      </c>
      <c r="D192" s="3" t="s">
        <v>25</v>
      </c>
      <c r="E192" s="4">
        <v>37.98</v>
      </c>
      <c r="G192">
        <f t="shared" si="5"/>
        <v>12.66</v>
      </c>
    </row>
    <row r="193" spans="1:7">
      <c r="A193" s="3" t="s">
        <v>434</v>
      </c>
      <c r="B193" s="3" t="s">
        <v>435</v>
      </c>
      <c r="C193" s="3" t="s">
        <v>12</v>
      </c>
      <c r="D193" s="3" t="s">
        <v>16</v>
      </c>
      <c r="E193" s="4">
        <v>147.2</v>
      </c>
      <c r="G193">
        <f t="shared" si="5"/>
        <v>18.4</v>
      </c>
    </row>
    <row r="194" spans="1:7">
      <c r="A194" s="3" t="s">
        <v>233</v>
      </c>
      <c r="B194" s="3" t="s">
        <v>436</v>
      </c>
      <c r="C194" s="3" t="s">
        <v>33</v>
      </c>
      <c r="D194" s="3" t="s">
        <v>437</v>
      </c>
      <c r="E194" s="4">
        <v>19.9</v>
      </c>
      <c r="G194">
        <f t="shared" si="5"/>
        <v>0.199</v>
      </c>
    </row>
    <row r="195" ht="28.8" spans="1:8">
      <c r="A195" s="7" t="s">
        <v>239</v>
      </c>
      <c r="B195" s="8" t="s">
        <v>159</v>
      </c>
      <c r="C195" s="8" t="s">
        <v>12</v>
      </c>
      <c r="D195" s="8" t="s">
        <v>135</v>
      </c>
      <c r="E195" s="9">
        <v>368.9</v>
      </c>
      <c r="F195" s="5" t="s">
        <v>120</v>
      </c>
      <c r="G195">
        <f t="shared" si="5"/>
        <v>21.7</v>
      </c>
      <c r="H195" s="10" t="s">
        <v>265</v>
      </c>
    </row>
    <row r="196" ht="28.8" spans="1:8">
      <c r="A196" s="7" t="s">
        <v>438</v>
      </c>
      <c r="B196" s="8" t="s">
        <v>178</v>
      </c>
      <c r="C196" s="8" t="s">
        <v>12</v>
      </c>
      <c r="D196" s="8" t="s">
        <v>58</v>
      </c>
      <c r="E196" s="9">
        <v>10.93</v>
      </c>
      <c r="F196" s="5" t="s">
        <v>439</v>
      </c>
      <c r="G196">
        <f t="shared" si="5"/>
        <v>10.93</v>
      </c>
      <c r="H196" s="10" t="s">
        <v>440</v>
      </c>
    </row>
    <row r="197" spans="1:8">
      <c r="A197" s="7" t="s">
        <v>441</v>
      </c>
      <c r="B197" s="8" t="s">
        <v>15</v>
      </c>
      <c r="C197" s="8" t="s">
        <v>12</v>
      </c>
      <c r="D197" s="8" t="s">
        <v>13</v>
      </c>
      <c r="E197" s="9">
        <v>16.12</v>
      </c>
      <c r="F197" s="12" t="s">
        <v>120</v>
      </c>
      <c r="G197">
        <f t="shared" si="5"/>
        <v>8.06</v>
      </c>
      <c r="H197" s="13" t="s">
        <v>442</v>
      </c>
    </row>
    <row r="198" spans="1:8">
      <c r="A198" s="7" t="s">
        <v>441</v>
      </c>
      <c r="B198" s="8" t="s">
        <v>15</v>
      </c>
      <c r="C198" s="8" t="s">
        <v>12</v>
      </c>
      <c r="D198" s="8" t="s">
        <v>47</v>
      </c>
      <c r="E198" s="9">
        <v>54</v>
      </c>
      <c r="F198" s="12"/>
      <c r="G198">
        <f t="shared" si="5"/>
        <v>13.5</v>
      </c>
      <c r="H198" s="13"/>
    </row>
    <row r="199" s="11" customFormat="1" ht="57.6" spans="1:10">
      <c r="A199" s="19" t="s">
        <v>443</v>
      </c>
      <c r="B199" s="20" t="s">
        <v>444</v>
      </c>
      <c r="C199" s="20" t="s">
        <v>12</v>
      </c>
      <c r="D199" s="20" t="s">
        <v>132</v>
      </c>
      <c r="E199" s="21">
        <v>1990</v>
      </c>
      <c r="F199" s="22" t="s">
        <v>162</v>
      </c>
      <c r="G199">
        <f t="shared" si="5"/>
        <v>9.95</v>
      </c>
      <c r="H199" s="23" t="s">
        <v>445</v>
      </c>
      <c r="I199" s="23" t="s">
        <v>446</v>
      </c>
      <c r="J199" s="24" t="s">
        <v>443</v>
      </c>
    </row>
    <row r="200" spans="5:5">
      <c r="E200">
        <f>SUM(E3:E199)</f>
        <v>43464.65</v>
      </c>
    </row>
  </sheetData>
  <autoFilter ref="A1:E200">
    <extLst/>
  </autoFilter>
  <mergeCells count="19">
    <mergeCell ref="A1:E1"/>
    <mergeCell ref="F53:F54"/>
    <mergeCell ref="F58:F59"/>
    <mergeCell ref="F61:F62"/>
    <mergeCell ref="F124:F126"/>
    <mergeCell ref="F152:F153"/>
    <mergeCell ref="F171:F172"/>
    <mergeCell ref="F177:F178"/>
    <mergeCell ref="F197:F198"/>
    <mergeCell ref="H53:H55"/>
    <mergeCell ref="H58:H59"/>
    <mergeCell ref="H61:H62"/>
    <mergeCell ref="H123:H126"/>
    <mergeCell ref="H129:H130"/>
    <mergeCell ref="H152:H153"/>
    <mergeCell ref="H167:H168"/>
    <mergeCell ref="H171:H172"/>
    <mergeCell ref="H177:H178"/>
    <mergeCell ref="H197:H198"/>
  </mergeCells>
  <pageMargins left="0.700694444444445" right="0.700694444444445" top="0.751388888888889" bottom="0.751388888888889" header="0.298611111111111" footer="0.298611111111111"/>
  <pageSetup paperSize="9" orientation="portrait" horizontalDpi="600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zoomScale="130" zoomScaleNormal="130" workbookViewId="0">
      <selection activeCell="G13" sqref="G13"/>
    </sheetView>
  </sheetViews>
  <sheetFormatPr defaultColWidth="9" defaultRowHeight="14.4" outlineLevelCol="6"/>
  <cols>
    <col min="1" max="1" width="24.1851851851852" customWidth="1"/>
    <col min="2" max="2" width="15.5740740740741" customWidth="1"/>
    <col min="6" max="6" width="9" style="5"/>
    <col min="7" max="7" width="9" style="6"/>
  </cols>
  <sheetData>
    <row r="1" ht="20.4" spans="1:1">
      <c r="A1" s="1" t="s">
        <v>447</v>
      </c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448</v>
      </c>
      <c r="B3" s="3" t="s">
        <v>449</v>
      </c>
      <c r="C3" s="3" t="s">
        <v>54</v>
      </c>
      <c r="D3" s="3" t="s">
        <v>437</v>
      </c>
      <c r="E3" s="4">
        <v>62.25</v>
      </c>
    </row>
    <row r="4" ht="43.2" spans="1:7">
      <c r="A4" s="7" t="s">
        <v>450</v>
      </c>
      <c r="B4" s="8" t="s">
        <v>451</v>
      </c>
      <c r="C4" s="8" t="s">
        <v>33</v>
      </c>
      <c r="D4" s="8" t="s">
        <v>452</v>
      </c>
      <c r="E4" s="9">
        <v>63.27</v>
      </c>
      <c r="F4" s="5" t="s">
        <v>453</v>
      </c>
      <c r="G4" s="10" t="s">
        <v>454</v>
      </c>
    </row>
    <row r="5" spans="1:5">
      <c r="A5" s="3" t="s">
        <v>455</v>
      </c>
      <c r="B5" s="3" t="s">
        <v>456</v>
      </c>
      <c r="C5" s="3" t="s">
        <v>12</v>
      </c>
      <c r="D5" s="3" t="s">
        <v>457</v>
      </c>
      <c r="E5" s="4">
        <v>52</v>
      </c>
    </row>
    <row r="6" spans="1:5">
      <c r="A6" s="3" t="s">
        <v>192</v>
      </c>
      <c r="B6" s="3" t="s">
        <v>458</v>
      </c>
      <c r="C6" s="3" t="s">
        <v>12</v>
      </c>
      <c r="D6" s="3" t="s">
        <v>113</v>
      </c>
      <c r="E6" s="4">
        <v>58.9</v>
      </c>
    </row>
    <row r="7" spans="1:5">
      <c r="A7" s="3" t="s">
        <v>459</v>
      </c>
      <c r="B7" s="3" t="s">
        <v>460</v>
      </c>
      <c r="C7" s="3" t="s">
        <v>33</v>
      </c>
      <c r="D7" s="3" t="s">
        <v>461</v>
      </c>
      <c r="E7" s="4">
        <v>26.25</v>
      </c>
    </row>
    <row r="8" spans="1:5">
      <c r="A8" s="3" t="s">
        <v>462</v>
      </c>
      <c r="B8" s="3" t="s">
        <v>463</v>
      </c>
      <c r="C8" s="3" t="s">
        <v>33</v>
      </c>
      <c r="D8" s="3" t="s">
        <v>464</v>
      </c>
      <c r="E8" s="4">
        <v>30</v>
      </c>
    </row>
    <row r="9" spans="1:5">
      <c r="A9" s="3" t="s">
        <v>465</v>
      </c>
      <c r="B9" s="3" t="s">
        <v>276</v>
      </c>
      <c r="C9" s="3" t="s">
        <v>12</v>
      </c>
      <c r="D9" s="3" t="s">
        <v>16</v>
      </c>
      <c r="E9" s="4">
        <v>97.04</v>
      </c>
    </row>
    <row r="10" spans="1:5">
      <c r="A10" s="3" t="s">
        <v>466</v>
      </c>
      <c r="B10" s="3" t="s">
        <v>467</v>
      </c>
      <c r="C10" s="3" t="s">
        <v>12</v>
      </c>
      <c r="D10" s="3" t="s">
        <v>50</v>
      </c>
      <c r="E10" s="4">
        <v>14.8</v>
      </c>
    </row>
    <row r="11" spans="1:5">
      <c r="A11" s="3" t="s">
        <v>466</v>
      </c>
      <c r="B11" s="3" t="s">
        <v>468</v>
      </c>
      <c r="C11" s="3" t="s">
        <v>33</v>
      </c>
      <c r="D11" s="3" t="s">
        <v>437</v>
      </c>
      <c r="E11" s="4">
        <v>11</v>
      </c>
    </row>
    <row r="12" ht="43.2" spans="1:7">
      <c r="A12" s="7" t="s">
        <v>469</v>
      </c>
      <c r="B12" s="8" t="s">
        <v>470</v>
      </c>
      <c r="C12" s="8" t="s">
        <v>54</v>
      </c>
      <c r="D12" s="8" t="s">
        <v>471</v>
      </c>
      <c r="E12" s="9">
        <v>57.48</v>
      </c>
      <c r="F12" s="5" t="s">
        <v>453</v>
      </c>
      <c r="G12" s="10" t="s">
        <v>472</v>
      </c>
    </row>
    <row r="13" ht="43.2" spans="1:7">
      <c r="A13" s="7" t="s">
        <v>473</v>
      </c>
      <c r="B13" s="8" t="s">
        <v>474</v>
      </c>
      <c r="C13" s="8" t="s">
        <v>33</v>
      </c>
      <c r="D13" s="8" t="s">
        <v>475</v>
      </c>
      <c r="E13" s="9">
        <v>93.2</v>
      </c>
      <c r="F13" s="5" t="s">
        <v>198</v>
      </c>
      <c r="G13" s="10" t="s">
        <v>476</v>
      </c>
    </row>
    <row r="14" spans="1:5">
      <c r="A14" s="3" t="s">
        <v>477</v>
      </c>
      <c r="B14" s="3" t="s">
        <v>478</v>
      </c>
      <c r="C14" s="3" t="s">
        <v>12</v>
      </c>
      <c r="D14" s="3" t="s">
        <v>479</v>
      </c>
      <c r="E14" s="4">
        <v>439.2</v>
      </c>
    </row>
    <row r="15" spans="1:5">
      <c r="A15" s="3" t="s">
        <v>480</v>
      </c>
      <c r="B15" s="3" t="s">
        <v>481</v>
      </c>
      <c r="C15" s="3" t="s">
        <v>12</v>
      </c>
      <c r="D15" s="3" t="s">
        <v>482</v>
      </c>
      <c r="E15" s="4">
        <v>194.54</v>
      </c>
    </row>
    <row r="16" spans="1:5">
      <c r="A16" s="3" t="s">
        <v>483</v>
      </c>
      <c r="B16" s="3" t="s">
        <v>484</v>
      </c>
      <c r="C16" s="3" t="s">
        <v>33</v>
      </c>
      <c r="D16" s="3" t="s">
        <v>75</v>
      </c>
      <c r="E16" s="4">
        <v>4</v>
      </c>
    </row>
    <row r="17" spans="1:5">
      <c r="A17" s="3" t="s">
        <v>443</v>
      </c>
      <c r="B17" s="3" t="s">
        <v>485</v>
      </c>
      <c r="C17" s="3" t="s">
        <v>54</v>
      </c>
      <c r="D17" s="3" t="s">
        <v>486</v>
      </c>
      <c r="E17" s="4">
        <v>478.87</v>
      </c>
    </row>
    <row r="18" spans="1:5">
      <c r="A18" s="3" t="s">
        <v>443</v>
      </c>
      <c r="B18" s="3" t="s">
        <v>487</v>
      </c>
      <c r="C18" s="3" t="s">
        <v>54</v>
      </c>
      <c r="D18" s="3" t="s">
        <v>488</v>
      </c>
      <c r="E18" s="4">
        <v>135.39</v>
      </c>
    </row>
    <row r="19" spans="1:5">
      <c r="A19" s="3" t="s">
        <v>489</v>
      </c>
      <c r="B19" s="3" t="s">
        <v>490</v>
      </c>
      <c r="C19" s="3" t="s">
        <v>33</v>
      </c>
      <c r="D19" s="3" t="s">
        <v>491</v>
      </c>
      <c r="E19" s="4">
        <v>38.16</v>
      </c>
    </row>
    <row r="20" spans="1:5">
      <c r="A20" s="3" t="s">
        <v>492</v>
      </c>
      <c r="B20" s="3" t="s">
        <v>493</v>
      </c>
      <c r="C20" s="3" t="s">
        <v>33</v>
      </c>
      <c r="D20" s="3" t="s">
        <v>494</v>
      </c>
      <c r="E20" s="4">
        <v>118.72</v>
      </c>
    </row>
    <row r="21" spans="1:5">
      <c r="A21" s="3" t="s">
        <v>492</v>
      </c>
      <c r="B21" s="3" t="s">
        <v>495</v>
      </c>
      <c r="C21" s="3" t="s">
        <v>33</v>
      </c>
      <c r="D21" s="3" t="s">
        <v>16</v>
      </c>
      <c r="E21" s="4">
        <v>2.83</v>
      </c>
    </row>
    <row r="22" spans="1:5">
      <c r="A22" s="3" t="s">
        <v>496</v>
      </c>
      <c r="B22" s="3" t="s">
        <v>497</v>
      </c>
      <c r="C22" s="3" t="s">
        <v>12</v>
      </c>
      <c r="D22" s="3" t="s">
        <v>16</v>
      </c>
      <c r="E22" s="4">
        <v>115.84</v>
      </c>
    </row>
    <row r="23" spans="1:5">
      <c r="A23" s="3" t="s">
        <v>498</v>
      </c>
      <c r="B23" s="3" t="s">
        <v>499</v>
      </c>
      <c r="C23" s="3" t="s">
        <v>12</v>
      </c>
      <c r="D23" s="3" t="s">
        <v>50</v>
      </c>
      <c r="E23" s="4">
        <v>24</v>
      </c>
    </row>
    <row r="24" spans="1:5">
      <c r="A24" s="3" t="s">
        <v>500</v>
      </c>
      <c r="B24" s="3" t="s">
        <v>501</v>
      </c>
      <c r="C24" s="3" t="s">
        <v>12</v>
      </c>
      <c r="D24" s="3" t="s">
        <v>75</v>
      </c>
      <c r="E24" s="4">
        <v>444.8</v>
      </c>
    </row>
    <row r="25" spans="1:5">
      <c r="A25" s="3" t="s">
        <v>502</v>
      </c>
      <c r="B25" s="3" t="s">
        <v>503</v>
      </c>
      <c r="C25" s="3" t="s">
        <v>12</v>
      </c>
      <c r="D25" s="3" t="s">
        <v>504</v>
      </c>
      <c r="E25" s="4">
        <v>106.44</v>
      </c>
    </row>
    <row r="26" spans="1:5">
      <c r="A26" s="3" t="s">
        <v>505</v>
      </c>
      <c r="B26" s="3" t="s">
        <v>506</v>
      </c>
      <c r="C26" s="3" t="s">
        <v>33</v>
      </c>
      <c r="D26" s="3" t="s">
        <v>507</v>
      </c>
      <c r="E26" s="4">
        <v>47.6</v>
      </c>
    </row>
    <row r="27" spans="1:5">
      <c r="A27" s="3" t="s">
        <v>505</v>
      </c>
      <c r="B27" s="3" t="s">
        <v>508</v>
      </c>
      <c r="C27" s="3" t="s">
        <v>33</v>
      </c>
      <c r="D27" s="3" t="s">
        <v>509</v>
      </c>
      <c r="E27" s="4">
        <v>88.4</v>
      </c>
    </row>
    <row r="28" spans="1:5">
      <c r="A28" s="3" t="s">
        <v>505</v>
      </c>
      <c r="B28" s="3" t="s">
        <v>467</v>
      </c>
      <c r="C28" s="3" t="s">
        <v>12</v>
      </c>
      <c r="D28" s="3" t="s">
        <v>58</v>
      </c>
      <c r="E28" s="4">
        <v>9.52</v>
      </c>
    </row>
    <row r="29" spans="1:5">
      <c r="A29" s="3" t="s">
        <v>448</v>
      </c>
      <c r="B29" s="3" t="s">
        <v>510</v>
      </c>
      <c r="C29" s="3" t="s">
        <v>54</v>
      </c>
      <c r="D29" s="3" t="s">
        <v>511</v>
      </c>
      <c r="E29" s="4">
        <v>217.08</v>
      </c>
    </row>
    <row r="30" spans="1:5">
      <c r="A30" s="3" t="s">
        <v>512</v>
      </c>
      <c r="B30" s="3" t="s">
        <v>508</v>
      </c>
      <c r="C30" s="3" t="s">
        <v>12</v>
      </c>
      <c r="D30" s="3" t="s">
        <v>47</v>
      </c>
      <c r="E30" s="4">
        <v>11.2</v>
      </c>
    </row>
    <row r="31" spans="1:5">
      <c r="A31" s="3" t="s">
        <v>512</v>
      </c>
      <c r="B31" s="3" t="s">
        <v>508</v>
      </c>
      <c r="C31" s="3" t="s">
        <v>33</v>
      </c>
      <c r="D31" s="3" t="s">
        <v>513</v>
      </c>
      <c r="E31" s="4">
        <v>47.6</v>
      </c>
    </row>
    <row r="32" spans="1:5">
      <c r="A32" s="3" t="s">
        <v>514</v>
      </c>
      <c r="B32" s="3" t="s">
        <v>515</v>
      </c>
      <c r="C32" s="3" t="s">
        <v>21</v>
      </c>
      <c r="D32" s="3" t="s">
        <v>25</v>
      </c>
      <c r="E32" s="4">
        <v>10.71</v>
      </c>
    </row>
    <row r="33" spans="1:5">
      <c r="A33" s="3" t="s">
        <v>516</v>
      </c>
      <c r="B33" s="3" t="s">
        <v>517</v>
      </c>
      <c r="C33" s="3" t="s">
        <v>12</v>
      </c>
      <c r="D33" s="3" t="s">
        <v>58</v>
      </c>
      <c r="E33" s="4">
        <v>10.5</v>
      </c>
    </row>
    <row r="34" spans="1:5">
      <c r="A34" s="3" t="s">
        <v>518</v>
      </c>
      <c r="B34" s="3" t="s">
        <v>519</v>
      </c>
      <c r="C34" s="3" t="s">
        <v>12</v>
      </c>
      <c r="D34" s="3" t="s">
        <v>520</v>
      </c>
      <c r="E34" s="4">
        <v>117.6</v>
      </c>
    </row>
    <row r="35" spans="1:5">
      <c r="A35" s="3" t="s">
        <v>518</v>
      </c>
      <c r="B35" s="3" t="s">
        <v>521</v>
      </c>
      <c r="C35" s="3" t="s">
        <v>12</v>
      </c>
      <c r="D35" s="3" t="s">
        <v>263</v>
      </c>
      <c r="E35" s="4">
        <v>296.8</v>
      </c>
    </row>
    <row r="36" spans="1:5">
      <c r="A36" s="3" t="s">
        <v>522</v>
      </c>
      <c r="B36" s="3" t="s">
        <v>523</v>
      </c>
      <c r="C36" s="3" t="s">
        <v>12</v>
      </c>
      <c r="D36" s="3" t="s">
        <v>68</v>
      </c>
      <c r="E36" s="4">
        <v>67.86</v>
      </c>
    </row>
    <row r="37" spans="1:5">
      <c r="A37" s="3" t="s">
        <v>522</v>
      </c>
      <c r="B37" s="3" t="s">
        <v>524</v>
      </c>
      <c r="C37" s="3" t="s">
        <v>12</v>
      </c>
      <c r="D37" s="3" t="s">
        <v>58</v>
      </c>
      <c r="E37" s="4">
        <v>2.34</v>
      </c>
    </row>
    <row r="38" spans="1:5">
      <c r="A38" s="3" t="s">
        <v>525</v>
      </c>
      <c r="B38" s="3" t="s">
        <v>526</v>
      </c>
      <c r="C38" s="3" t="s">
        <v>33</v>
      </c>
      <c r="D38" s="3" t="s">
        <v>527</v>
      </c>
      <c r="E38" s="4">
        <v>249.34</v>
      </c>
    </row>
    <row r="39" spans="1:5">
      <c r="A39" s="3" t="s">
        <v>528</v>
      </c>
      <c r="B39" s="3" t="s">
        <v>128</v>
      </c>
      <c r="C39" s="3" t="s">
        <v>33</v>
      </c>
      <c r="D39" s="3" t="s">
        <v>55</v>
      </c>
      <c r="E39" s="4">
        <v>16</v>
      </c>
    </row>
    <row r="40" spans="1:5">
      <c r="A40" s="3" t="s">
        <v>528</v>
      </c>
      <c r="B40" s="3" t="s">
        <v>529</v>
      </c>
      <c r="C40" s="3" t="s">
        <v>33</v>
      </c>
      <c r="D40" s="3" t="s">
        <v>55</v>
      </c>
      <c r="E40" s="4">
        <v>9.4</v>
      </c>
    </row>
    <row r="41" spans="1:5">
      <c r="A41" s="3" t="s">
        <v>530</v>
      </c>
      <c r="B41" s="3" t="s">
        <v>531</v>
      </c>
      <c r="C41" s="3" t="s">
        <v>12</v>
      </c>
      <c r="D41" s="3" t="s">
        <v>246</v>
      </c>
      <c r="E41" s="4">
        <v>73.5</v>
      </c>
    </row>
    <row r="42" spans="1:5">
      <c r="A42" s="3" t="s">
        <v>532</v>
      </c>
      <c r="B42" s="3" t="s">
        <v>533</v>
      </c>
      <c r="C42" s="3" t="s">
        <v>12</v>
      </c>
      <c r="D42" s="3" t="s">
        <v>25</v>
      </c>
      <c r="E42" s="4">
        <v>31.71</v>
      </c>
    </row>
    <row r="43" spans="1:5">
      <c r="A43" s="3" t="s">
        <v>534</v>
      </c>
      <c r="B43" s="3" t="s">
        <v>535</v>
      </c>
      <c r="C43" s="3" t="s">
        <v>33</v>
      </c>
      <c r="D43" s="3" t="s">
        <v>536</v>
      </c>
      <c r="E43" s="4">
        <v>421.74</v>
      </c>
    </row>
    <row r="44" spans="1:5">
      <c r="A44" s="3" t="s">
        <v>537</v>
      </c>
      <c r="B44" s="3" t="s">
        <v>508</v>
      </c>
      <c r="C44" s="3" t="s">
        <v>33</v>
      </c>
      <c r="D44" s="3" t="s">
        <v>538</v>
      </c>
      <c r="E44" s="4">
        <v>42</v>
      </c>
    </row>
    <row r="45" spans="1:5">
      <c r="A45" s="3" t="s">
        <v>539</v>
      </c>
      <c r="B45" s="3" t="s">
        <v>540</v>
      </c>
      <c r="C45" s="3" t="s">
        <v>12</v>
      </c>
      <c r="D45" s="3" t="s">
        <v>44</v>
      </c>
      <c r="E45" s="4">
        <v>21.42</v>
      </c>
    </row>
    <row r="46" spans="1:5">
      <c r="A46" s="3" t="s">
        <v>541</v>
      </c>
      <c r="B46" s="3" t="s">
        <v>87</v>
      </c>
      <c r="C46" s="3" t="s">
        <v>88</v>
      </c>
      <c r="D46" s="3" t="s">
        <v>542</v>
      </c>
      <c r="E46" s="4">
        <v>401.57</v>
      </c>
    </row>
    <row r="47" spans="1:5">
      <c r="A47" s="3" t="s">
        <v>543</v>
      </c>
      <c r="B47" s="3" t="s">
        <v>544</v>
      </c>
      <c r="C47" s="3" t="s">
        <v>12</v>
      </c>
      <c r="D47" s="3" t="s">
        <v>504</v>
      </c>
      <c r="E47" s="4">
        <v>181.2</v>
      </c>
    </row>
    <row r="48" spans="1:5">
      <c r="A48" s="3" t="s">
        <v>545</v>
      </c>
      <c r="B48" s="3" t="s">
        <v>546</v>
      </c>
      <c r="C48" s="3" t="s">
        <v>88</v>
      </c>
      <c r="D48" s="3" t="s">
        <v>491</v>
      </c>
      <c r="E48" s="4">
        <v>82.08</v>
      </c>
    </row>
    <row r="49" spans="1:5">
      <c r="A49" s="3" t="s">
        <v>547</v>
      </c>
      <c r="B49" s="3" t="s">
        <v>548</v>
      </c>
      <c r="C49" s="3" t="s">
        <v>33</v>
      </c>
      <c r="D49" s="3" t="s">
        <v>549</v>
      </c>
      <c r="E49" s="4">
        <v>432.19</v>
      </c>
    </row>
    <row r="50" spans="1:5">
      <c r="A50" s="3" t="s">
        <v>550</v>
      </c>
      <c r="B50" s="3" t="s">
        <v>551</v>
      </c>
      <c r="C50" s="3" t="s">
        <v>88</v>
      </c>
      <c r="D50" s="3" t="s">
        <v>75</v>
      </c>
      <c r="E50" s="4">
        <v>45.6</v>
      </c>
    </row>
    <row r="51" spans="1:5">
      <c r="A51" s="3" t="s">
        <v>552</v>
      </c>
      <c r="B51" s="3" t="s">
        <v>141</v>
      </c>
      <c r="C51" s="3" t="s">
        <v>12</v>
      </c>
      <c r="D51" s="3" t="s">
        <v>144</v>
      </c>
      <c r="E51" s="4">
        <v>20.79</v>
      </c>
    </row>
    <row r="52" spans="1:5">
      <c r="A52" s="3" t="s">
        <v>553</v>
      </c>
      <c r="B52" s="3" t="s">
        <v>554</v>
      </c>
      <c r="C52" s="3" t="s">
        <v>12</v>
      </c>
      <c r="D52" s="3" t="s">
        <v>461</v>
      </c>
      <c r="E52" s="4">
        <v>526.4</v>
      </c>
    </row>
    <row r="53" spans="5:5">
      <c r="E53">
        <f>SUM(E3:E52)</f>
        <v>6151.13</v>
      </c>
    </row>
  </sheetData>
  <mergeCells count="1">
    <mergeCell ref="A1:E1"/>
  </mergeCells>
  <pageMargins left="0.75" right="0.75" top="1" bottom="0.275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zoomScale="160" zoomScaleNormal="160" workbookViewId="0">
      <selection activeCell="A14" sqref="A14"/>
    </sheetView>
  </sheetViews>
  <sheetFormatPr defaultColWidth="9" defaultRowHeight="14.4" outlineLevelCol="4"/>
  <cols>
    <col min="1" max="1" width="17.8055555555556" customWidth="1"/>
    <col min="2" max="2" width="11.4074074074074" customWidth="1"/>
  </cols>
  <sheetData>
    <row r="1" ht="20.4" spans="1:1">
      <c r="A1" s="1" t="s">
        <v>555</v>
      </c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556</v>
      </c>
      <c r="B3" s="3" t="s">
        <v>557</v>
      </c>
      <c r="C3" s="3" t="s">
        <v>12</v>
      </c>
      <c r="D3" s="3" t="s">
        <v>47</v>
      </c>
      <c r="E3" s="4">
        <v>33.88</v>
      </c>
    </row>
    <row r="4" spans="1:5">
      <c r="A4" s="3" t="s">
        <v>558</v>
      </c>
      <c r="B4" s="3" t="s">
        <v>559</v>
      </c>
      <c r="C4" s="3" t="s">
        <v>12</v>
      </c>
      <c r="D4" s="3" t="s">
        <v>13</v>
      </c>
      <c r="E4" s="4">
        <v>11.2</v>
      </c>
    </row>
    <row r="5" spans="1:5">
      <c r="A5" s="3" t="s">
        <v>560</v>
      </c>
      <c r="B5" s="3" t="s">
        <v>561</v>
      </c>
      <c r="C5" s="3" t="s">
        <v>33</v>
      </c>
      <c r="D5" s="3" t="s">
        <v>562</v>
      </c>
      <c r="E5" s="4">
        <v>129.6</v>
      </c>
    </row>
    <row r="6" spans="1:5">
      <c r="A6" s="3" t="s">
        <v>563</v>
      </c>
      <c r="B6" s="3" t="s">
        <v>564</v>
      </c>
      <c r="C6" s="3" t="s">
        <v>33</v>
      </c>
      <c r="D6" s="3" t="s">
        <v>34</v>
      </c>
      <c r="E6" s="4">
        <v>21.3</v>
      </c>
    </row>
    <row r="7" spans="1:5">
      <c r="A7" s="3" t="s">
        <v>565</v>
      </c>
      <c r="B7" s="3" t="s">
        <v>566</v>
      </c>
      <c r="C7" s="3" t="s">
        <v>33</v>
      </c>
      <c r="D7" s="3" t="s">
        <v>314</v>
      </c>
      <c r="E7" s="4">
        <v>52.77</v>
      </c>
    </row>
    <row r="8" spans="1:5">
      <c r="A8" s="3" t="s">
        <v>567</v>
      </c>
      <c r="B8" s="3" t="s">
        <v>568</v>
      </c>
      <c r="C8" s="3" t="s">
        <v>21</v>
      </c>
      <c r="D8" s="3" t="s">
        <v>44</v>
      </c>
      <c r="E8" s="4">
        <v>28.08</v>
      </c>
    </row>
    <row r="9" spans="1:5">
      <c r="A9" s="3" t="s">
        <v>569</v>
      </c>
      <c r="B9" s="3" t="s">
        <v>570</v>
      </c>
      <c r="C9" s="3" t="s">
        <v>54</v>
      </c>
      <c r="D9" s="3" t="s">
        <v>55</v>
      </c>
      <c r="E9" s="4">
        <v>49.52</v>
      </c>
    </row>
    <row r="10" customFormat="1" spans="1:5">
      <c r="A10" s="3" t="s">
        <v>556</v>
      </c>
      <c r="B10" s="3" t="s">
        <v>571</v>
      </c>
      <c r="C10" s="3" t="s">
        <v>572</v>
      </c>
      <c r="D10" s="3" t="s">
        <v>573</v>
      </c>
      <c r="E10" s="4">
        <v>67.73</v>
      </c>
    </row>
    <row r="11" customFormat="1" spans="1:5">
      <c r="A11" s="3" t="s">
        <v>563</v>
      </c>
      <c r="B11" s="3" t="s">
        <v>574</v>
      </c>
      <c r="C11" s="3" t="s">
        <v>33</v>
      </c>
      <c r="D11" s="3" t="s">
        <v>437</v>
      </c>
      <c r="E11" s="4">
        <v>7.1</v>
      </c>
    </row>
    <row r="12" spans="1:5">
      <c r="A12" s="3" t="s">
        <v>575</v>
      </c>
      <c r="B12" s="3" t="s">
        <v>576</v>
      </c>
      <c r="C12" s="3" t="s">
        <v>12</v>
      </c>
      <c r="D12" s="3" t="s">
        <v>270</v>
      </c>
      <c r="E12" s="4">
        <v>23.21</v>
      </c>
    </row>
    <row r="13" spans="1:5">
      <c r="A13" s="3" t="s">
        <v>577</v>
      </c>
      <c r="B13" s="3" t="s">
        <v>578</v>
      </c>
      <c r="C13" s="3" t="s">
        <v>88</v>
      </c>
      <c r="D13" s="3" t="s">
        <v>113</v>
      </c>
      <c r="E13" s="4">
        <v>73.6</v>
      </c>
    </row>
    <row r="14" spans="1:5">
      <c r="A14" s="3" t="s">
        <v>579</v>
      </c>
      <c r="B14" s="3" t="s">
        <v>580</v>
      </c>
      <c r="C14" s="3" t="s">
        <v>33</v>
      </c>
      <c r="D14" s="3" t="s">
        <v>507</v>
      </c>
      <c r="E14" s="4">
        <v>121.5</v>
      </c>
    </row>
    <row r="15" spans="5:5">
      <c r="E15">
        <f>SUM(E3:E14)</f>
        <v>619.49</v>
      </c>
    </row>
  </sheetData>
  <mergeCells count="1">
    <mergeCell ref="A1:E1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基药</vt:lpstr>
      <vt:lpstr>4+7基药</vt:lpstr>
      <vt:lpstr>4+7非基药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Care</cp:lastModifiedBy>
  <dcterms:created xsi:type="dcterms:W3CDTF">2022-12-31T11:22:00Z</dcterms:created>
  <dcterms:modified xsi:type="dcterms:W3CDTF">2023-01-13T04:33:16Z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414C04511BF84C799FB92AAB3E1EDCFD</vt:lpwstr>
  </property>
</Properties>
</file>