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"/>
    </mc:Choice>
  </mc:AlternateContent>
  <xr:revisionPtr revIDLastSave="0" documentId="13_ncr:1_{03E613CD-1200-4C3A-8DC0-58F2DC8873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<sst xmlns="http://schemas.openxmlformats.org/spreadsheetml/2006/main" count="909" uniqueCount="66">
  <si>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</si>
  <si>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</si>
  <si>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</si>
  <si>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</si>
  <si>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</si>
  <si>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</si>
  <si>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</si>
  <si>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</si>
  <si>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</si>
  <si>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</si>
  <si>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</si>
  <si>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</si>
  <si>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</si>
  <si>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</si>
  <si>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</si>
  <si>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</si>
  <si>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</si>
  <si>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</si>
  <si>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</si>
  <si>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</si>
  <si>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</si>
  <si>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</si>
  <si>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</si>
  <si>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</si>
  <si>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</si>
  <si>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</si>
  <si>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</si>
  <si>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</si>
  <si>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</si>
  <si>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</si>
  <si>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</si>
  <si>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</si>
  <si>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</si>
  <si>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</si>
  <si>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FMI19mar24_001.gcd</t>
  </si>
  <si>
    <t>FMI19mar24_002.gcd</t>
  </si>
  <si>
    <t>FMI19mar24_003.gcd</t>
  </si>
  <si>
    <t>FMI19mar24_004.gcd</t>
  </si>
  <si>
    <t>FMI19mar24_005.gcd</t>
  </si>
  <si>
    <t>FMI19mar24_006.gcd</t>
  </si>
  <si>
    <t>FMI19mar24_007.gcd</t>
  </si>
  <si>
    <t>FMI19mar24_008.gcd</t>
  </si>
  <si>
    <t>FMI19mar24_009.gcd</t>
  </si>
  <si>
    <t>FMI19mar24_010.gcd</t>
  </si>
  <si>
    <t>FMI19mar24_011.gcd</t>
  </si>
  <si>
    <t>FMI19mar24_012.gcd</t>
  </si>
  <si>
    <t>FMI19mar24_013.gcd</t>
  </si>
  <si>
    <t>FMI19mar24_014.gcd</t>
  </si>
  <si>
    <t>FMI19mar24_015.gcd</t>
  </si>
  <si>
    <t>FMI19mar24_016.gcd</t>
  </si>
  <si>
    <t>FMI19mar24_017.gcd</t>
  </si>
  <si>
    <t>FMI19mar24_018.gcd</t>
  </si>
  <si>
    <t>FMI19mar24_019.gcd</t>
  </si>
  <si>
    <t>FMI19mar24_020.gcd</t>
  </si>
  <si>
    <t>FMI19mar24_021.gcd</t>
  </si>
  <si>
    <t>FMI19mar24_022.gcd</t>
  </si>
  <si>
    <t>FMI19mar24_023.gcd</t>
  </si>
  <si>
    <t>FMI19mar24_024.gcd</t>
  </si>
  <si>
    <t>FMI19mar24_025.gcd</t>
  </si>
  <si>
    <t>FMI19mar24_026.gcd</t>
  </si>
  <si>
    <t>FMI19mar24_027.gcd</t>
  </si>
  <si>
    <t>FMI19mar24_028.gcd</t>
  </si>
  <si>
    <t>FMI19mar24_029.gcd</t>
  </si>
  <si>
    <t>FMI19mar24_030.gcd</t>
  </si>
  <si>
    <t>FMI19mar24_031.gcd</t>
  </si>
  <si>
    <t>2024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</si>
</sst>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7" workbookViewId="0">
      <selection activeCell="BG9" sqref="BG9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65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34</v>
      </c>
      <c r="C9" s="2">
        <v>45370.587430555555</v>
      </c>
      <c r="D9" t="s">
        <v>33</v>
      </c>
      <c r="E9" t="s">
        <v>13</v>
      </c>
      <c r="F9">
        <v>0</v>
      </c>
      <c r="G9">
        <v>6.1189999999999998</v>
      </c>
      <c r="H9" s="3">
        <v>2658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34</v>
      </c>
      <c r="Q9" s="2">
        <v>45370.587430555555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34</v>
      </c>
      <c r="AE9" s="2">
        <v>45370.587430555555</v>
      </c>
      <c r="AF9" t="s">
        <v>33</v>
      </c>
      <c r="AG9" t="s">
        <v>13</v>
      </c>
      <c r="AH9">
        <v>0</v>
      </c>
      <c r="AI9">
        <v>12.308</v>
      </c>
      <c r="AJ9" s="3">
        <v>2850</v>
      </c>
      <c r="AK9">
        <v>0.59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9" si="0">IF(H9&lt;10000,((H9^2*0.00000005714)+(H9*0.002453)+(-3.811)),(IF(H9&lt;200000,((H9^2*-0.0000000002888)+(H9*0.002899)+(-4.321)),(IF(H9&lt;8000000,((H9^2*-0.0000000000062)+(H9*0.002143)+(157)),((V9^2*-0.000000031)+(V9*0.2771)+(-709.5)))))))</f>
        <v>3.1127660429599997</v>
      </c>
      <c r="AU9" s="16">
        <f t="shared" ref="AU9:AU39" si="1">IF(AJ9&lt;45000,((-0.0000000598*AJ9^2)+(0.205*AJ9)+(34.1)),((-0.00000002403*AJ9^2)+(0.2063*AJ9)+(-550.7)))</f>
        <v>617.86427450000008</v>
      </c>
      <c r="AW9" s="13">
        <f t="shared" ref="AW9:AW39" si="2">IF(H9&lt;10000,((-0.00000005795*H9^2)+(0.003823*H9)+(-6.715)),(IF(H9&lt;700000,((-0.0000000001209*H9^2)+(0.002635*H9)+(-0.4111)), ((-0.00000002007*V9^2)+(0.2564*V9)+(286.1)))))</f>
        <v>3.0371193362</v>
      </c>
      <c r="AX9" s="14">
        <f t="shared" ref="AX9:AX39" si="3">(-0.00000001626*AJ9^2)+(0.1912*AJ9)+(-3.858)</f>
        <v>540.92992815000014</v>
      </c>
      <c r="AZ9" s="6">
        <f t="shared" ref="AZ9:AZ39" si="4">IF(H9&lt;10000,((0.0000001453*H9^2)+(0.0008349*H9)+(-1.805)),(IF(H9&lt;700000,((-0.00000000008054*H9^2)+(0.002348*H9)+(-2.47)), ((-0.00000001938*V9^2)+(0.2471*V9)+(226.8)))))</f>
        <v>1.4407034692</v>
      </c>
      <c r="BA9" s="7">
        <f t="shared" ref="BA9:BA39" si="5">(-0.00000002552*AJ9^2)+(0.2067*AJ9)+(-103.7)</f>
        <v>485.18771380000004</v>
      </c>
      <c r="BC9" s="11">
        <f t="shared" ref="BC9:BC39" si="6">IF(H9&lt;10000,((H9^2*0.00000054)+(H9*-0.004765)+(12.72)),(IF(H9&lt;200000,((H9^2*-0.000000001577)+(H9*0.003043)+(-10.42)),(IF(H9&lt;8000000,((H9^2*-0.0000000000186)+(H9*0.00194)+(154.1)),((V9^2*-0.00000002)+(V9*0.2565)+(-1032)))))))</f>
        <v>3.8697105599999997</v>
      </c>
      <c r="BD9" s="12">
        <f t="shared" ref="BD9:BD39" si="7">IF(AJ9&lt;45000,((-0.0000004561*AJ9^2)+(0.244*AJ9)+(-21.72)),((-0.0000000409*AJ9^2)+(0.2477*AJ9)+(-1777)))</f>
        <v>669.97532774999991</v>
      </c>
      <c r="BF9" s="15">
        <f t="shared" ref="BF9:BF39" si="8">IF(H9&lt;10000,((H9^2*0.00000005714)+(H9*0.002453)+(-3.811)),(IF(H9&lt;200000,((H9^2*-0.0000000002888)+(H9*0.002899)+(-4.321)),(IF(H9&lt;8000000,((H9^2*-0.0000000000062)+(H9*0.002143)+(157)),((V9^2*-0.000000031)+(V9*0.2771)+(-709.5)))))))</f>
        <v>3.1127660429599997</v>
      </c>
      <c r="BG9" s="16">
        <f t="shared" ref="BG9:BG39" si="9">IF(AJ9&lt;45000,((-0.0000000598*AJ9^2)+(0.205*AJ9)+(34.1)),((-0.00000002403*AJ9^2)+(0.2063*AJ9)+(-550.7)))</f>
        <v>617.86427450000008</v>
      </c>
      <c r="BI9">
        <v>48</v>
      </c>
      <c r="BJ9" t="s">
        <v>34</v>
      </c>
      <c r="BK9" s="2">
        <v>45370.587430555555</v>
      </c>
      <c r="BL9" t="s">
        <v>33</v>
      </c>
      <c r="BM9" t="s">
        <v>13</v>
      </c>
      <c r="BN9">
        <v>0</v>
      </c>
      <c r="BO9">
        <v>2.7080000000000002</v>
      </c>
      <c r="BP9" s="3">
        <v>5454525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35</v>
      </c>
      <c r="C10" s="2">
        <v>45370.608761574076</v>
      </c>
      <c r="D10" t="s">
        <v>32</v>
      </c>
      <c r="E10" t="s">
        <v>13</v>
      </c>
      <c r="F10">
        <v>0</v>
      </c>
      <c r="G10">
        <v>6.0419999999999998</v>
      </c>
      <c r="H10" s="3">
        <v>906534</v>
      </c>
      <c r="I10">
        <v>2.2839999999999998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35</v>
      </c>
      <c r="Q10" s="2">
        <v>45370.608761574076</v>
      </c>
      <c r="R10" t="s">
        <v>32</v>
      </c>
      <c r="S10" t="s">
        <v>13</v>
      </c>
      <c r="T10">
        <v>0</v>
      </c>
      <c r="U10">
        <v>5.9930000000000003</v>
      </c>
      <c r="V10" s="3">
        <v>9320</v>
      </c>
      <c r="W10">
        <v>2.774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35</v>
      </c>
      <c r="AE10" s="2">
        <v>45370.608761574076</v>
      </c>
      <c r="AF10" t="s">
        <v>32</v>
      </c>
      <c r="AG10" t="s">
        <v>13</v>
      </c>
      <c r="AH10">
        <v>0</v>
      </c>
      <c r="AI10">
        <v>12.276</v>
      </c>
      <c r="AJ10" s="3">
        <v>9104</v>
      </c>
      <c r="AK10">
        <v>1.9650000000000001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2094.6071778624328</v>
      </c>
      <c r="AU10" s="16">
        <f t="shared" si="1"/>
        <v>1895.4636076031998</v>
      </c>
      <c r="AW10" s="13">
        <f t="shared" si="2"/>
        <v>2674.0046716319998</v>
      </c>
      <c r="AX10" s="14">
        <f t="shared" si="3"/>
        <v>1735.47912541184</v>
      </c>
      <c r="AZ10" s="6">
        <f t="shared" si="4"/>
        <v>2528.0886066879998</v>
      </c>
      <c r="BA10" s="7">
        <f t="shared" si="5"/>
        <v>1775.9816305356799</v>
      </c>
      <c r="BC10" s="11">
        <f t="shared" si="6"/>
        <v>1897.4904075872983</v>
      </c>
      <c r="BD10" s="12">
        <f t="shared" si="7"/>
        <v>2161.8531476223998</v>
      </c>
      <c r="BF10" s="15">
        <f t="shared" si="8"/>
        <v>2094.6071778624328</v>
      </c>
      <c r="BG10" s="16">
        <f t="shared" si="9"/>
        <v>1895.4636076031998</v>
      </c>
      <c r="BI10">
        <v>49</v>
      </c>
      <c r="BJ10" t="s">
        <v>35</v>
      </c>
      <c r="BK10" s="2">
        <v>45370.608761574076</v>
      </c>
      <c r="BL10" t="s">
        <v>32</v>
      </c>
      <c r="BM10" t="s">
        <v>13</v>
      </c>
      <c r="BN10">
        <v>0</v>
      </c>
      <c r="BO10">
        <v>2.7349999999999999</v>
      </c>
      <c r="BP10" s="3">
        <v>4986880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36</v>
      </c>
      <c r="C11" s="2">
        <v>45370.630057870374</v>
      </c>
      <c r="D11" t="s">
        <v>31</v>
      </c>
      <c r="E11" t="s">
        <v>13</v>
      </c>
      <c r="F11">
        <v>0</v>
      </c>
      <c r="G11">
        <v>6.0780000000000003</v>
      </c>
      <c r="H11" s="3">
        <v>3722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36</v>
      </c>
      <c r="Q11" s="2">
        <v>45370.630057870374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36</v>
      </c>
      <c r="AE11" s="2">
        <v>45370.630057870374</v>
      </c>
      <c r="AF11" t="s">
        <v>31</v>
      </c>
      <c r="AG11" t="s">
        <v>13</v>
      </c>
      <c r="AH11">
        <v>0</v>
      </c>
      <c r="AI11">
        <v>12.298999999999999</v>
      </c>
      <c r="AJ11" s="3">
        <v>1523</v>
      </c>
      <c r="AK11">
        <v>0.29699999999999999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6.1106426477599989</v>
      </c>
      <c r="AU11" s="16">
        <f t="shared" si="1"/>
        <v>346.17629216580002</v>
      </c>
      <c r="AW11" s="13">
        <f t="shared" si="2"/>
        <v>6.7114081922000004</v>
      </c>
      <c r="AX11" s="14">
        <f t="shared" si="3"/>
        <v>287.30188445845999</v>
      </c>
      <c r="AZ11" s="6">
        <f t="shared" si="4"/>
        <v>3.3153799652</v>
      </c>
      <c r="BA11" s="7">
        <f t="shared" si="5"/>
        <v>211.04490561992003</v>
      </c>
      <c r="BC11" s="11">
        <f t="shared" si="6"/>
        <v>2.4654433600000001</v>
      </c>
      <c r="BD11" s="12">
        <f t="shared" si="7"/>
        <v>348.8340628231</v>
      </c>
      <c r="BF11" s="15">
        <f t="shared" si="8"/>
        <v>6.1106426477599989</v>
      </c>
      <c r="BG11" s="16">
        <f t="shared" si="9"/>
        <v>346.17629216580002</v>
      </c>
      <c r="BI11">
        <v>50</v>
      </c>
      <c r="BJ11" t="s">
        <v>36</v>
      </c>
      <c r="BK11" s="2">
        <v>45370.630057870374</v>
      </c>
      <c r="BL11" t="s">
        <v>31</v>
      </c>
      <c r="BM11" t="s">
        <v>13</v>
      </c>
      <c r="BN11">
        <v>0</v>
      </c>
      <c r="BO11">
        <v>2.7309999999999999</v>
      </c>
      <c r="BP11" s="3">
        <v>5045389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37</v>
      </c>
      <c r="C12" s="2">
        <v>45370.651354166665</v>
      </c>
      <c r="D12">
        <v>42</v>
      </c>
      <c r="E12" t="s">
        <v>13</v>
      </c>
      <c r="F12">
        <v>0</v>
      </c>
      <c r="G12">
        <v>6.0529999999999999</v>
      </c>
      <c r="H12" s="3">
        <v>8119</v>
      </c>
      <c r="I12">
        <v>1.7000000000000001E-2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37</v>
      </c>
      <c r="Q12" s="2">
        <v>45370.651354166665</v>
      </c>
      <c r="R12">
        <v>42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37</v>
      </c>
      <c r="AE12" s="2">
        <v>45370.651354166665</v>
      </c>
      <c r="AF12">
        <v>42</v>
      </c>
      <c r="AG12" t="s">
        <v>13</v>
      </c>
      <c r="AH12">
        <v>0</v>
      </c>
      <c r="AI12">
        <v>12.255000000000001</v>
      </c>
      <c r="AJ12" s="3">
        <v>6820</v>
      </c>
      <c r="AK12">
        <v>1.4630000000000001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19.87147071954</v>
      </c>
      <c r="AU12" s="16">
        <f t="shared" si="1"/>
        <v>1429.4185584799998</v>
      </c>
      <c r="AW12" s="13">
        <f t="shared" si="2"/>
        <v>20.503979570049999</v>
      </c>
      <c r="AX12" s="14">
        <f t="shared" si="3"/>
        <v>1299.3697083760003</v>
      </c>
      <c r="AZ12" s="6">
        <f t="shared" si="4"/>
        <v>14.551461893300001</v>
      </c>
      <c r="BA12" s="7">
        <f t="shared" si="5"/>
        <v>1304.807003552</v>
      </c>
      <c r="BC12" s="11">
        <f t="shared" si="6"/>
        <v>9.6287719400000018</v>
      </c>
      <c r="BD12" s="12">
        <f t="shared" si="7"/>
        <v>1621.1456943599999</v>
      </c>
      <c r="BF12" s="15">
        <f t="shared" si="8"/>
        <v>19.87147071954</v>
      </c>
      <c r="BG12" s="16">
        <f t="shared" si="9"/>
        <v>1429.4185584799998</v>
      </c>
      <c r="BI12">
        <v>51</v>
      </c>
      <c r="BJ12" t="s">
        <v>37</v>
      </c>
      <c r="BK12" s="2">
        <v>45370.651354166665</v>
      </c>
      <c r="BL12">
        <v>42</v>
      </c>
      <c r="BM12" t="s">
        <v>13</v>
      </c>
      <c r="BN12">
        <v>0</v>
      </c>
      <c r="BO12">
        <v>2.8780000000000001</v>
      </c>
      <c r="BP12" s="3">
        <v>935595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38</v>
      </c>
      <c r="C13" s="2">
        <v>45370.672650462962</v>
      </c>
      <c r="D13">
        <v>151</v>
      </c>
      <c r="E13" t="s">
        <v>13</v>
      </c>
      <c r="F13">
        <v>0</v>
      </c>
      <c r="G13">
        <v>6.0529999999999999</v>
      </c>
      <c r="H13" s="3">
        <v>12801</v>
      </c>
      <c r="I13">
        <v>2.9000000000000001E-2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38</v>
      </c>
      <c r="Q13" s="2">
        <v>45370.672650462962</v>
      </c>
      <c r="R13">
        <v>151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38</v>
      </c>
      <c r="AE13" s="2">
        <v>45370.672650462962</v>
      </c>
      <c r="AF13">
        <v>151</v>
      </c>
      <c r="AG13" t="s">
        <v>13</v>
      </c>
      <c r="AH13">
        <v>0</v>
      </c>
      <c r="AI13">
        <v>12.253</v>
      </c>
      <c r="AJ13" s="3">
        <v>9901</v>
      </c>
      <c r="AK13">
        <v>2.14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32.741774614431201</v>
      </c>
      <c r="AU13" s="16">
        <f t="shared" si="1"/>
        <v>2057.9428179001998</v>
      </c>
      <c r="AW13" s="13">
        <f t="shared" si="2"/>
        <v>33.299723648839105</v>
      </c>
      <c r="AX13" s="14">
        <f t="shared" si="3"/>
        <v>1887.6192354357402</v>
      </c>
      <c r="AZ13" s="6">
        <f t="shared" si="4"/>
        <v>27.573550264495459</v>
      </c>
      <c r="BA13" s="7">
        <f t="shared" si="5"/>
        <v>1940.3349794784799</v>
      </c>
      <c r="BC13" s="11">
        <f t="shared" si="6"/>
        <v>28.275026947222997</v>
      </c>
      <c r="BD13" s="12">
        <f t="shared" si="7"/>
        <v>2349.4126077639003</v>
      </c>
      <c r="BF13" s="15">
        <f t="shared" si="8"/>
        <v>32.741774614431201</v>
      </c>
      <c r="BG13" s="16">
        <f t="shared" si="9"/>
        <v>2057.9428179001998</v>
      </c>
      <c r="BI13">
        <v>52</v>
      </c>
      <c r="BJ13" t="s">
        <v>38</v>
      </c>
      <c r="BK13" s="2">
        <v>45370.672650462962</v>
      </c>
      <c r="BL13">
        <v>151</v>
      </c>
      <c r="BM13" t="s">
        <v>13</v>
      </c>
      <c r="BN13">
        <v>0</v>
      </c>
      <c r="BO13">
        <v>2.8959999999999999</v>
      </c>
      <c r="BP13" s="3">
        <v>685244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39</v>
      </c>
      <c r="C14" s="2">
        <v>45370.693912037037</v>
      </c>
      <c r="D14">
        <v>223</v>
      </c>
      <c r="E14" t="s">
        <v>13</v>
      </c>
      <c r="F14">
        <v>0</v>
      </c>
      <c r="G14">
        <v>6.0810000000000004</v>
      </c>
      <c r="H14" s="3">
        <v>2960</v>
      </c>
      <c r="I14">
        <v>4.0000000000000001E-3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39</v>
      </c>
      <c r="Q14" s="2">
        <v>45370.693912037037</v>
      </c>
      <c r="R14">
        <v>223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39</v>
      </c>
      <c r="AE14" s="2">
        <v>45370.693912037037</v>
      </c>
      <c r="AF14">
        <v>223</v>
      </c>
      <c r="AG14" t="s">
        <v>13</v>
      </c>
      <c r="AH14">
        <v>0</v>
      </c>
      <c r="AI14">
        <v>12.239000000000001</v>
      </c>
      <c r="AJ14" s="3">
        <v>23007</v>
      </c>
      <c r="AK14">
        <v>5.0030000000000001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3.9505178239999994</v>
      </c>
      <c r="AU14" s="16">
        <f t="shared" si="1"/>
        <v>4718.8815414698001</v>
      </c>
      <c r="AW14" s="13">
        <f t="shared" si="2"/>
        <v>4.0933452799999994</v>
      </c>
      <c r="AX14" s="14">
        <f t="shared" si="3"/>
        <v>4386.4736234832599</v>
      </c>
      <c r="AZ14" s="6">
        <f t="shared" si="4"/>
        <v>1.9393644799999998</v>
      </c>
      <c r="BA14" s="7">
        <f t="shared" si="5"/>
        <v>4638.3386013095205</v>
      </c>
      <c r="BC14" s="11">
        <f t="shared" si="6"/>
        <v>3.3468640000000018</v>
      </c>
      <c r="BD14" s="12">
        <f t="shared" si="7"/>
        <v>5350.564213451099</v>
      </c>
      <c r="BF14" s="15">
        <f t="shared" si="8"/>
        <v>3.9505178239999994</v>
      </c>
      <c r="BG14" s="16">
        <f t="shared" si="9"/>
        <v>4718.8815414698001</v>
      </c>
      <c r="BI14">
        <v>53</v>
      </c>
      <c r="BJ14" t="s">
        <v>39</v>
      </c>
      <c r="BK14" s="2">
        <v>45370.693912037037</v>
      </c>
      <c r="BL14">
        <v>223</v>
      </c>
      <c r="BM14" t="s">
        <v>13</v>
      </c>
      <c r="BN14">
        <v>0</v>
      </c>
      <c r="BO14">
        <v>2.879</v>
      </c>
      <c r="BP14" s="3">
        <v>954137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40</v>
      </c>
      <c r="C15" s="2">
        <v>45370.715243055558</v>
      </c>
      <c r="D15">
        <v>111</v>
      </c>
      <c r="E15" t="s">
        <v>13</v>
      </c>
      <c r="F15">
        <v>0</v>
      </c>
      <c r="G15">
        <v>6.0510000000000002</v>
      </c>
      <c r="H15" s="3">
        <v>111350</v>
      </c>
      <c r="I15">
        <v>0.27700000000000002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40</v>
      </c>
      <c r="Q15" s="2">
        <v>45370.715243055558</v>
      </c>
      <c r="R15">
        <v>111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40</v>
      </c>
      <c r="AE15" s="2">
        <v>45370.715243055558</v>
      </c>
      <c r="AF15">
        <v>111</v>
      </c>
      <c r="AG15" t="s">
        <v>13</v>
      </c>
      <c r="AH15">
        <v>0</v>
      </c>
      <c r="AI15">
        <v>12.163</v>
      </c>
      <c r="AJ15" s="3">
        <v>97442</v>
      </c>
      <c r="AK15">
        <v>20.853999999999999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314.901870062</v>
      </c>
      <c r="AU15" s="16">
        <f t="shared" si="1"/>
        <v>19323.421110963081</v>
      </c>
      <c r="AW15" s="13">
        <f t="shared" si="2"/>
        <v>291.49713235975008</v>
      </c>
      <c r="AX15" s="14">
        <f t="shared" si="3"/>
        <v>18472.66462090136</v>
      </c>
      <c r="AZ15" s="6">
        <f t="shared" si="4"/>
        <v>257.98119883584997</v>
      </c>
      <c r="BA15" s="7">
        <f t="shared" si="5"/>
        <v>19795.250445350717</v>
      </c>
      <c r="BC15" s="11">
        <f t="shared" si="6"/>
        <v>308.86510691749999</v>
      </c>
      <c r="BD15" s="12">
        <f t="shared" si="7"/>
        <v>21971.040216412399</v>
      </c>
      <c r="BF15" s="15">
        <f t="shared" si="8"/>
        <v>314.901870062</v>
      </c>
      <c r="BG15" s="16">
        <f t="shared" si="9"/>
        <v>19323.421110963081</v>
      </c>
      <c r="BI15">
        <v>54</v>
      </c>
      <c r="BJ15" t="s">
        <v>40</v>
      </c>
      <c r="BK15" s="2">
        <v>45370.715243055558</v>
      </c>
      <c r="BL15">
        <v>111</v>
      </c>
      <c r="BM15" t="s">
        <v>13</v>
      </c>
      <c r="BN15">
        <v>0</v>
      </c>
      <c r="BO15">
        <v>2.895</v>
      </c>
      <c r="BP15" s="3">
        <v>787006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41</v>
      </c>
      <c r="C16" s="2">
        <v>45370.736550925925</v>
      </c>
      <c r="D16">
        <v>388</v>
      </c>
      <c r="E16" t="s">
        <v>13</v>
      </c>
      <c r="F16">
        <v>0</v>
      </c>
      <c r="G16">
        <v>6.0410000000000004</v>
      </c>
      <c r="H16" s="3">
        <v>6736</v>
      </c>
      <c r="I16">
        <v>1.4E-2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41</v>
      </c>
      <c r="Q16" s="2">
        <v>45370.736550925925</v>
      </c>
      <c r="R16">
        <v>388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41</v>
      </c>
      <c r="AE16" s="2">
        <v>45370.736550925925</v>
      </c>
      <c r="AF16">
        <v>388</v>
      </c>
      <c r="AG16" t="s">
        <v>13</v>
      </c>
      <c r="AH16">
        <v>0</v>
      </c>
      <c r="AI16">
        <v>12.228999999999999</v>
      </c>
      <c r="AJ16" s="3">
        <v>7779</v>
      </c>
      <c r="AK16">
        <v>1.6739999999999999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15.305060989440001</v>
      </c>
      <c r="AU16" s="16">
        <f t="shared" si="1"/>
        <v>1625.1763321081999</v>
      </c>
      <c r="AW16" s="13">
        <f t="shared" si="2"/>
        <v>16.407322316800002</v>
      </c>
      <c r="AX16" s="14">
        <f t="shared" si="3"/>
        <v>1482.5028612053402</v>
      </c>
      <c r="AZ16" s="6">
        <f t="shared" si="4"/>
        <v>10.411684428800001</v>
      </c>
      <c r="BA16" s="7">
        <f t="shared" si="5"/>
        <v>1502.67501229768</v>
      </c>
      <c r="BC16" s="11">
        <f t="shared" si="6"/>
        <v>5.1247558400000006</v>
      </c>
      <c r="BD16" s="12">
        <f t="shared" si="7"/>
        <v>1848.7560932199001</v>
      </c>
      <c r="BF16" s="15">
        <f t="shared" si="8"/>
        <v>15.305060989440001</v>
      </c>
      <c r="BG16" s="16">
        <f t="shared" si="9"/>
        <v>1625.1763321081999</v>
      </c>
      <c r="BI16">
        <v>55</v>
      </c>
      <c r="BJ16" t="s">
        <v>41</v>
      </c>
      <c r="BK16" s="2">
        <v>45370.736550925925</v>
      </c>
      <c r="BL16">
        <v>388</v>
      </c>
      <c r="BM16" t="s">
        <v>13</v>
      </c>
      <c r="BN16">
        <v>0</v>
      </c>
      <c r="BO16">
        <v>2.8620000000000001</v>
      </c>
      <c r="BP16" s="3">
        <v>937886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42</v>
      </c>
      <c r="C17" s="2">
        <v>45370.757835648146</v>
      </c>
      <c r="D17">
        <v>302</v>
      </c>
      <c r="E17" t="s">
        <v>13</v>
      </c>
      <c r="F17">
        <v>0</v>
      </c>
      <c r="G17">
        <v>6.09</v>
      </c>
      <c r="H17" s="3">
        <v>2752</v>
      </c>
      <c r="I17">
        <v>3.0000000000000001E-3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42</v>
      </c>
      <c r="Q17" s="2">
        <v>45370.757835648146</v>
      </c>
      <c r="R17">
        <v>302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42</v>
      </c>
      <c r="AE17" s="2">
        <v>45370.757835648146</v>
      </c>
      <c r="AF17">
        <v>302</v>
      </c>
      <c r="AG17" t="s">
        <v>13</v>
      </c>
      <c r="AH17">
        <v>0</v>
      </c>
      <c r="AI17">
        <v>12.23</v>
      </c>
      <c r="AJ17" s="3">
        <v>29266</v>
      </c>
      <c r="AK17">
        <v>6.3620000000000001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3.3724060185599996</v>
      </c>
      <c r="AU17" s="16">
        <f t="shared" si="1"/>
        <v>5982.4113743912003</v>
      </c>
      <c r="AW17" s="13">
        <f t="shared" si="2"/>
        <v>3.3670114432000009</v>
      </c>
      <c r="AX17" s="14">
        <f t="shared" si="3"/>
        <v>5577.8745302274401</v>
      </c>
      <c r="AZ17" s="6">
        <f t="shared" si="4"/>
        <v>1.5930749312000001</v>
      </c>
      <c r="BA17" s="7">
        <f t="shared" si="5"/>
        <v>5923.7243517468796</v>
      </c>
      <c r="BC17" s="11">
        <f t="shared" si="6"/>
        <v>3.6964121600000013</v>
      </c>
      <c r="BD17" s="12">
        <f t="shared" si="7"/>
        <v>6728.5349173883997</v>
      </c>
      <c r="BF17" s="15">
        <f t="shared" si="8"/>
        <v>3.3724060185599996</v>
      </c>
      <c r="BG17" s="16">
        <f t="shared" si="9"/>
        <v>5982.4113743912003</v>
      </c>
      <c r="BI17">
        <v>56</v>
      </c>
      <c r="BJ17" t="s">
        <v>42</v>
      </c>
      <c r="BK17" s="2">
        <v>45370.757835648146</v>
      </c>
      <c r="BL17">
        <v>302</v>
      </c>
      <c r="BM17" t="s">
        <v>13</v>
      </c>
      <c r="BN17">
        <v>0</v>
      </c>
      <c r="BO17">
        <v>2.86</v>
      </c>
      <c r="BP17" s="3">
        <v>1315403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43</v>
      </c>
      <c r="C18" s="2">
        <v>45370.779236111113</v>
      </c>
      <c r="D18">
        <v>69</v>
      </c>
      <c r="E18" t="s">
        <v>13</v>
      </c>
      <c r="F18">
        <v>0</v>
      </c>
      <c r="G18">
        <v>6.06</v>
      </c>
      <c r="H18" s="3">
        <v>8615</v>
      </c>
      <c r="I18">
        <v>1.7999999999999999E-2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43</v>
      </c>
      <c r="Q18" s="2">
        <v>45370.779236111113</v>
      </c>
      <c r="R18">
        <v>69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43</v>
      </c>
      <c r="AE18" s="2">
        <v>45370.779236111113</v>
      </c>
      <c r="AF18">
        <v>69</v>
      </c>
      <c r="AG18" t="s">
        <v>13</v>
      </c>
      <c r="AH18">
        <v>0</v>
      </c>
      <c r="AI18">
        <v>12.256</v>
      </c>
      <c r="AJ18" s="3">
        <v>6143</v>
      </c>
      <c r="AK18">
        <v>1.3140000000000001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21.562424376499997</v>
      </c>
      <c r="AU18" s="16">
        <f t="shared" si="1"/>
        <v>1291.1583603497998</v>
      </c>
      <c r="AW18" s="13">
        <f t="shared" si="2"/>
        <v>21.919198861249999</v>
      </c>
      <c r="AX18" s="14">
        <f t="shared" si="3"/>
        <v>1170.07000533926</v>
      </c>
      <c r="AZ18" s="6">
        <f t="shared" si="4"/>
        <v>16.171571592500001</v>
      </c>
      <c r="BA18" s="7">
        <f t="shared" si="5"/>
        <v>1165.0950658215199</v>
      </c>
      <c r="BC18" s="11">
        <f t="shared" si="6"/>
        <v>11.7473665</v>
      </c>
      <c r="BD18" s="12">
        <f t="shared" si="7"/>
        <v>1459.9604056111</v>
      </c>
      <c r="BF18" s="15">
        <f t="shared" si="8"/>
        <v>21.562424376499997</v>
      </c>
      <c r="BG18" s="16">
        <f t="shared" si="9"/>
        <v>1291.1583603497998</v>
      </c>
      <c r="BI18">
        <v>57</v>
      </c>
      <c r="BJ18" t="s">
        <v>43</v>
      </c>
      <c r="BK18" s="2">
        <v>45370.779236111113</v>
      </c>
      <c r="BL18">
        <v>69</v>
      </c>
      <c r="BM18" t="s">
        <v>13</v>
      </c>
      <c r="BN18">
        <v>0</v>
      </c>
      <c r="BO18">
        <v>2.8820000000000001</v>
      </c>
      <c r="BP18" s="3">
        <v>959039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44</v>
      </c>
      <c r="C19" s="2">
        <v>45370.800532407404</v>
      </c>
      <c r="D19">
        <v>118</v>
      </c>
      <c r="E19" t="s">
        <v>13</v>
      </c>
      <c r="F19">
        <v>0</v>
      </c>
      <c r="G19">
        <v>6.0590000000000002</v>
      </c>
      <c r="H19" s="3">
        <v>6729</v>
      </c>
      <c r="I19">
        <v>1.4E-2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44</v>
      </c>
      <c r="Q19" s="2">
        <v>45370.800532407404</v>
      </c>
      <c r="R19">
        <v>118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44</v>
      </c>
      <c r="AE19" s="2">
        <v>45370.800532407404</v>
      </c>
      <c r="AF19">
        <v>118</v>
      </c>
      <c r="AG19" t="s">
        <v>13</v>
      </c>
      <c r="AH19">
        <v>0</v>
      </c>
      <c r="AI19">
        <v>12.282999999999999</v>
      </c>
      <c r="AJ19" s="3">
        <v>4369</v>
      </c>
      <c r="AK19">
        <v>0.92400000000000004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15.282504258739998</v>
      </c>
      <c r="AU19" s="16">
        <f t="shared" si="1"/>
        <v>928.60352797220003</v>
      </c>
      <c r="AW19" s="13">
        <f t="shared" si="2"/>
        <v>16.38602339405</v>
      </c>
      <c r="AX19" s="14">
        <f t="shared" si="3"/>
        <v>831.18442650214001</v>
      </c>
      <c r="AZ19" s="6">
        <f t="shared" si="4"/>
        <v>10.3921448773</v>
      </c>
      <c r="BA19" s="7">
        <f t="shared" si="5"/>
        <v>798.88517013127989</v>
      </c>
      <c r="BC19" s="11">
        <f t="shared" si="6"/>
        <v>5.1072131400000007</v>
      </c>
      <c r="BD19" s="12">
        <f t="shared" si="7"/>
        <v>1035.6098897679001</v>
      </c>
      <c r="BF19" s="15">
        <f t="shared" si="8"/>
        <v>15.282504258739998</v>
      </c>
      <c r="BG19" s="16">
        <f t="shared" si="9"/>
        <v>928.60352797220003</v>
      </c>
      <c r="BI19">
        <v>58</v>
      </c>
      <c r="BJ19" t="s">
        <v>44</v>
      </c>
      <c r="BK19" s="2">
        <v>45370.800532407404</v>
      </c>
      <c r="BL19">
        <v>118</v>
      </c>
      <c r="BM19" t="s">
        <v>13</v>
      </c>
      <c r="BN19">
        <v>0</v>
      </c>
      <c r="BO19">
        <v>2.8879999999999999</v>
      </c>
      <c r="BP19" s="3">
        <v>929676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45</v>
      </c>
      <c r="C20" s="2">
        <v>45370.821828703702</v>
      </c>
      <c r="D20">
        <v>192</v>
      </c>
      <c r="E20" t="s">
        <v>13</v>
      </c>
      <c r="F20">
        <v>0</v>
      </c>
      <c r="G20">
        <v>6.0529999999999999</v>
      </c>
      <c r="H20" s="3">
        <v>9169</v>
      </c>
      <c r="I20">
        <v>0.02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45</v>
      </c>
      <c r="Q20" s="2">
        <v>45370.821828703702</v>
      </c>
      <c r="R20">
        <v>192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45</v>
      </c>
      <c r="AE20" s="2">
        <v>45370.821828703702</v>
      </c>
      <c r="AF20">
        <v>192</v>
      </c>
      <c r="AG20" t="s">
        <v>13</v>
      </c>
      <c r="AH20">
        <v>0</v>
      </c>
      <c r="AI20">
        <v>12.26</v>
      </c>
      <c r="AJ20" s="3">
        <v>6956</v>
      </c>
      <c r="AK20">
        <v>1.4930000000000001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23.484348855539999</v>
      </c>
      <c r="AU20" s="16">
        <f t="shared" si="1"/>
        <v>1457.1865210271999</v>
      </c>
      <c r="AW20" s="13">
        <f t="shared" si="2"/>
        <v>23.466197990049999</v>
      </c>
      <c r="AX20" s="14">
        <f t="shared" si="3"/>
        <v>1325.34244468064</v>
      </c>
      <c r="AZ20" s="6">
        <f t="shared" si="4"/>
        <v>18.065650613300001</v>
      </c>
      <c r="BA20" s="7">
        <f t="shared" si="5"/>
        <v>1332.8703909132801</v>
      </c>
      <c r="BC20" s="11">
        <f t="shared" si="6"/>
        <v>14.427817939999999</v>
      </c>
      <c r="BD20" s="12">
        <f t="shared" si="7"/>
        <v>1653.4751745903998</v>
      </c>
      <c r="BF20" s="15">
        <f t="shared" si="8"/>
        <v>23.484348855539999</v>
      </c>
      <c r="BG20" s="16">
        <f t="shared" si="9"/>
        <v>1457.1865210271999</v>
      </c>
      <c r="BI20">
        <v>59</v>
      </c>
      <c r="BJ20" t="s">
        <v>45</v>
      </c>
      <c r="BK20" s="2">
        <v>45370.821828703702</v>
      </c>
      <c r="BL20">
        <v>192</v>
      </c>
      <c r="BM20" t="s">
        <v>13</v>
      </c>
      <c r="BN20">
        <v>0</v>
      </c>
      <c r="BO20">
        <v>2.8769999999999998</v>
      </c>
      <c r="BP20" s="3">
        <v>1021239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46</v>
      </c>
      <c r="C21" s="2">
        <v>45370.843101851853</v>
      </c>
      <c r="D21">
        <v>25</v>
      </c>
      <c r="E21" t="s">
        <v>13</v>
      </c>
      <c r="F21">
        <v>0</v>
      </c>
      <c r="G21">
        <v>6.0510000000000002</v>
      </c>
      <c r="H21" s="3">
        <v>12736</v>
      </c>
      <c r="I21">
        <v>2.9000000000000001E-2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46</v>
      </c>
      <c r="Q21" s="2">
        <v>45370.843101851853</v>
      </c>
      <c r="R21">
        <v>25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46</v>
      </c>
      <c r="AE21" s="2">
        <v>45370.843101851853</v>
      </c>
      <c r="AF21">
        <v>25</v>
      </c>
      <c r="AG21" t="s">
        <v>13</v>
      </c>
      <c r="AH21">
        <v>0</v>
      </c>
      <c r="AI21">
        <v>12.253</v>
      </c>
      <c r="AJ21" s="3">
        <v>9719</v>
      </c>
      <c r="AK21">
        <v>2.1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32.553818994995204</v>
      </c>
      <c r="AU21" s="16">
        <f t="shared" si="1"/>
        <v>2020.8463541321998</v>
      </c>
      <c r="AW21" s="13">
        <f t="shared" si="2"/>
        <v>33.128649331353607</v>
      </c>
      <c r="AX21" s="14">
        <f t="shared" si="3"/>
        <v>1852.8788972941402</v>
      </c>
      <c r="AZ21" s="6">
        <f t="shared" si="4"/>
        <v>27.421063953244158</v>
      </c>
      <c r="BA21" s="7">
        <f t="shared" si="5"/>
        <v>1902.8067073152797</v>
      </c>
      <c r="BC21" s="11">
        <f t="shared" si="6"/>
        <v>28.079849617408001</v>
      </c>
      <c r="BD21" s="12">
        <f t="shared" si="7"/>
        <v>2306.6332678879003</v>
      </c>
      <c r="BF21" s="15">
        <f t="shared" si="8"/>
        <v>32.553818994995204</v>
      </c>
      <c r="BG21" s="16">
        <f t="shared" si="9"/>
        <v>2020.8463541321998</v>
      </c>
      <c r="BI21">
        <v>60</v>
      </c>
      <c r="BJ21" t="s">
        <v>46</v>
      </c>
      <c r="BK21" s="2">
        <v>45370.843101851853</v>
      </c>
      <c r="BL21">
        <v>25</v>
      </c>
      <c r="BM21" t="s">
        <v>13</v>
      </c>
      <c r="BN21">
        <v>0</v>
      </c>
      <c r="BO21">
        <v>2.8620000000000001</v>
      </c>
      <c r="BP21" s="3">
        <v>1312172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47</v>
      </c>
      <c r="C22" s="2">
        <v>45370.864444444444</v>
      </c>
      <c r="D22">
        <v>91</v>
      </c>
      <c r="E22" t="s">
        <v>13</v>
      </c>
      <c r="F22">
        <v>0</v>
      </c>
      <c r="G22">
        <v>6.0609999999999999</v>
      </c>
      <c r="H22" s="3">
        <v>3048</v>
      </c>
      <c r="I22">
        <v>4.0000000000000001E-3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47</v>
      </c>
      <c r="Q22" s="2">
        <v>45370.864444444444</v>
      </c>
      <c r="R22">
        <v>91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47</v>
      </c>
      <c r="AE22" s="2">
        <v>45370.864444444444</v>
      </c>
      <c r="AF22">
        <v>91</v>
      </c>
      <c r="AG22" t="s">
        <v>13</v>
      </c>
      <c r="AH22">
        <v>0</v>
      </c>
      <c r="AI22">
        <v>12.247999999999999</v>
      </c>
      <c r="AJ22" s="3">
        <v>34557</v>
      </c>
      <c r="AK22">
        <v>7.5069999999999997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4.1965919705600001</v>
      </c>
      <c r="AU22" s="16">
        <f t="shared" si="1"/>
        <v>7046.8726623098</v>
      </c>
      <c r="AW22" s="13">
        <f t="shared" si="2"/>
        <v>4.3991308831999998</v>
      </c>
      <c r="AX22" s="14">
        <f t="shared" si="3"/>
        <v>6584.0229315912602</v>
      </c>
      <c r="AZ22" s="6">
        <f t="shared" si="4"/>
        <v>2.0896563712000003</v>
      </c>
      <c r="BA22" s="7">
        <f t="shared" si="5"/>
        <v>7008.7562669255194</v>
      </c>
      <c r="BC22" s="11">
        <f t="shared" si="6"/>
        <v>3.2130441600000008</v>
      </c>
      <c r="BD22" s="12">
        <f t="shared" si="7"/>
        <v>7865.5196518310995</v>
      </c>
      <c r="BF22" s="15">
        <f t="shared" si="8"/>
        <v>4.1965919705600001</v>
      </c>
      <c r="BG22" s="16">
        <f t="shared" si="9"/>
        <v>7046.8726623098</v>
      </c>
      <c r="BI22">
        <v>61</v>
      </c>
      <c r="BJ22" t="s">
        <v>47</v>
      </c>
      <c r="BK22" s="2">
        <v>45370.864444444444</v>
      </c>
      <c r="BL22">
        <v>91</v>
      </c>
      <c r="BM22" t="s">
        <v>13</v>
      </c>
      <c r="BN22">
        <v>0</v>
      </c>
      <c r="BO22">
        <v>2.8820000000000001</v>
      </c>
      <c r="BP22" s="3">
        <v>1419932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48</v>
      </c>
      <c r="C23" s="2">
        <v>45370.885798611111</v>
      </c>
      <c r="D23">
        <v>206</v>
      </c>
      <c r="E23" t="s">
        <v>13</v>
      </c>
      <c r="F23">
        <v>0</v>
      </c>
      <c r="G23">
        <v>6.056</v>
      </c>
      <c r="H23" s="3">
        <v>8947</v>
      </c>
      <c r="I23">
        <v>1.9E-2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48</v>
      </c>
      <c r="Q23" s="2">
        <v>45370.885798611111</v>
      </c>
      <c r="R23">
        <v>206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48</v>
      </c>
      <c r="AE23" s="2">
        <v>45370.885798611111</v>
      </c>
      <c r="AF23">
        <v>206</v>
      </c>
      <c r="AG23" t="s">
        <v>13</v>
      </c>
      <c r="AH23">
        <v>0</v>
      </c>
      <c r="AI23">
        <v>12.263999999999999</v>
      </c>
      <c r="AJ23" s="3">
        <v>6624</v>
      </c>
      <c r="AK23">
        <v>1.42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22.709979946259999</v>
      </c>
      <c r="AU23" s="16">
        <f t="shared" si="1"/>
        <v>1389.3961329151998</v>
      </c>
      <c r="AW23" s="13">
        <f t="shared" si="2"/>
        <v>22.850552518449998</v>
      </c>
      <c r="AX23" s="14">
        <f t="shared" si="3"/>
        <v>1261.9373538662401</v>
      </c>
      <c r="AZ23" s="6">
        <f t="shared" si="4"/>
        <v>17.295942247700001</v>
      </c>
      <c r="BA23" s="7">
        <f t="shared" si="5"/>
        <v>1264.3610493644799</v>
      </c>
      <c r="BC23" s="11">
        <f t="shared" si="6"/>
        <v>13.313901860000003</v>
      </c>
      <c r="BD23" s="12">
        <f t="shared" si="7"/>
        <v>1574.5235288063998</v>
      </c>
      <c r="BF23" s="15">
        <f t="shared" si="8"/>
        <v>22.709979946259999</v>
      </c>
      <c r="BG23" s="16">
        <f t="shared" si="9"/>
        <v>1389.3961329151998</v>
      </c>
      <c r="BI23">
        <v>62</v>
      </c>
      <c r="BJ23" t="s">
        <v>48</v>
      </c>
      <c r="BK23" s="2">
        <v>45370.885798611111</v>
      </c>
      <c r="BL23">
        <v>206</v>
      </c>
      <c r="BM23" t="s">
        <v>13</v>
      </c>
      <c r="BN23">
        <v>0</v>
      </c>
      <c r="BO23">
        <v>2.8690000000000002</v>
      </c>
      <c r="BP23" s="3">
        <v>1219413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49</v>
      </c>
      <c r="C24" s="2">
        <v>45370.907071759262</v>
      </c>
      <c r="D24">
        <v>150</v>
      </c>
      <c r="E24" t="s">
        <v>13</v>
      </c>
      <c r="F24">
        <v>0</v>
      </c>
      <c r="G24">
        <v>6.0510000000000002</v>
      </c>
      <c r="H24" s="3">
        <v>6751</v>
      </c>
      <c r="I24">
        <v>1.4E-2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49</v>
      </c>
      <c r="Q24" s="2">
        <v>45370.907071759262</v>
      </c>
      <c r="R24">
        <v>150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49</v>
      </c>
      <c r="AE24" s="2">
        <v>45370.907071759262</v>
      </c>
      <c r="AF24">
        <v>150</v>
      </c>
      <c r="AG24" t="s">
        <v>13</v>
      </c>
      <c r="AH24">
        <v>0</v>
      </c>
      <c r="AI24">
        <v>12.250999999999999</v>
      </c>
      <c r="AJ24" s="3">
        <v>8266</v>
      </c>
      <c r="AK24">
        <v>1.7809999999999999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15.353415697139997</v>
      </c>
      <c r="AU24" s="16">
        <f t="shared" si="1"/>
        <v>1724.5440599911999</v>
      </c>
      <c r="AW24" s="13">
        <f t="shared" si="2"/>
        <v>16.452943742050003</v>
      </c>
      <c r="AX24" s="14">
        <f t="shared" si="3"/>
        <v>1575.4902069474401</v>
      </c>
      <c r="AZ24" s="6">
        <f t="shared" si="4"/>
        <v>10.453602845300001</v>
      </c>
      <c r="BA24" s="7">
        <f t="shared" si="5"/>
        <v>1603.1385011868799</v>
      </c>
      <c r="BC24" s="11">
        <f t="shared" si="6"/>
        <v>5.1625255400000025</v>
      </c>
      <c r="BD24" s="12">
        <f t="shared" si="7"/>
        <v>1964.0201665883999</v>
      </c>
      <c r="BF24" s="15">
        <f t="shared" si="8"/>
        <v>15.353415697139997</v>
      </c>
      <c r="BG24" s="16">
        <f t="shared" si="9"/>
        <v>1724.5440599911999</v>
      </c>
      <c r="BI24">
        <v>63</v>
      </c>
      <c r="BJ24" t="s">
        <v>49</v>
      </c>
      <c r="BK24" s="2">
        <v>45370.907071759262</v>
      </c>
      <c r="BL24">
        <v>150</v>
      </c>
      <c r="BM24" t="s">
        <v>13</v>
      </c>
      <c r="BN24">
        <v>0</v>
      </c>
      <c r="BO24">
        <v>2.863</v>
      </c>
      <c r="BP24" s="3">
        <v>1283880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50</v>
      </c>
      <c r="C25" s="2">
        <v>45370.928414351853</v>
      </c>
      <c r="D25">
        <v>274</v>
      </c>
      <c r="E25" t="s">
        <v>13</v>
      </c>
      <c r="F25">
        <v>0</v>
      </c>
      <c r="G25">
        <v>6.0579999999999998</v>
      </c>
      <c r="H25" s="3">
        <v>9329</v>
      </c>
      <c r="I25">
        <v>0.02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50</v>
      </c>
      <c r="Q25" s="2">
        <v>45370.928414351853</v>
      </c>
      <c r="R25">
        <v>274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50</v>
      </c>
      <c r="AE25" s="2">
        <v>45370.928414351853</v>
      </c>
      <c r="AF25">
        <v>274</v>
      </c>
      <c r="AG25" t="s">
        <v>13</v>
      </c>
      <c r="AH25">
        <v>0</v>
      </c>
      <c r="AI25">
        <v>12.256</v>
      </c>
      <c r="AJ25" s="3">
        <v>6570</v>
      </c>
      <c r="AK25">
        <v>1.4079999999999999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24.045944970739999</v>
      </c>
      <c r="AU25" s="16">
        <f t="shared" si="1"/>
        <v>1378.3687389799998</v>
      </c>
      <c r="AW25" s="13">
        <f t="shared" si="2"/>
        <v>23.906364534049999</v>
      </c>
      <c r="AX25" s="14">
        <f t="shared" si="3"/>
        <v>1251.624138726</v>
      </c>
      <c r="AZ25" s="6">
        <f t="shared" si="4"/>
        <v>18.629276117300002</v>
      </c>
      <c r="BA25" s="7">
        <f t="shared" si="5"/>
        <v>1253.217431752</v>
      </c>
      <c r="BC25" s="11">
        <f t="shared" si="6"/>
        <v>15.263645140000003</v>
      </c>
      <c r="BD25" s="12">
        <f t="shared" si="7"/>
        <v>1561.6724891099998</v>
      </c>
      <c r="BF25" s="15">
        <f t="shared" si="8"/>
        <v>24.045944970739999</v>
      </c>
      <c r="BG25" s="16">
        <f t="shared" si="9"/>
        <v>1378.3687389799998</v>
      </c>
      <c r="BI25">
        <v>64</v>
      </c>
      <c r="BJ25" t="s">
        <v>50</v>
      </c>
      <c r="BK25" s="2">
        <v>45370.928414351853</v>
      </c>
      <c r="BL25">
        <v>274</v>
      </c>
      <c r="BM25" t="s">
        <v>13</v>
      </c>
      <c r="BN25">
        <v>0</v>
      </c>
      <c r="BO25">
        <v>2.8660000000000001</v>
      </c>
      <c r="BP25" s="3">
        <v>1278182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51</v>
      </c>
      <c r="C26" s="2">
        <v>45370.94971064815</v>
      </c>
      <c r="D26">
        <v>180</v>
      </c>
      <c r="E26" t="s">
        <v>13</v>
      </c>
      <c r="F26">
        <v>0</v>
      </c>
      <c r="G26">
        <v>6.0759999999999996</v>
      </c>
      <c r="H26" s="3">
        <v>2868</v>
      </c>
      <c r="I26">
        <v>4.0000000000000001E-3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51</v>
      </c>
      <c r="Q26" s="2">
        <v>45370.94971064815</v>
      </c>
      <c r="R26">
        <v>180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51</v>
      </c>
      <c r="AE26" s="2">
        <v>45370.94971064815</v>
      </c>
      <c r="AF26">
        <v>180</v>
      </c>
      <c r="AG26" t="s">
        <v>13</v>
      </c>
      <c r="AH26">
        <v>0</v>
      </c>
      <c r="AI26">
        <v>12.24</v>
      </c>
      <c r="AJ26" s="3">
        <v>23250</v>
      </c>
      <c r="AK26">
        <v>5.0549999999999997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3.6942047273599989</v>
      </c>
      <c r="AU26" s="16">
        <f t="shared" si="1"/>
        <v>4768.0243625000003</v>
      </c>
      <c r="AW26" s="13">
        <f t="shared" si="2"/>
        <v>3.7727006791999997</v>
      </c>
      <c r="AX26" s="14">
        <f t="shared" si="3"/>
        <v>4432.7524537500003</v>
      </c>
      <c r="AZ26" s="6">
        <f t="shared" si="4"/>
        <v>1.7846473072</v>
      </c>
      <c r="BA26" s="7">
        <f t="shared" si="5"/>
        <v>4688.279845</v>
      </c>
      <c r="BC26" s="11">
        <f t="shared" si="6"/>
        <v>3.49570896</v>
      </c>
      <c r="BD26" s="12">
        <f t="shared" si="7"/>
        <v>5404.7294437499995</v>
      </c>
      <c r="BF26" s="15">
        <f t="shared" si="8"/>
        <v>3.6942047273599989</v>
      </c>
      <c r="BG26" s="16">
        <f t="shared" si="9"/>
        <v>4768.0243625000003</v>
      </c>
      <c r="BI26">
        <v>65</v>
      </c>
      <c r="BJ26" t="s">
        <v>51</v>
      </c>
      <c r="BK26" s="2">
        <v>45370.94971064815</v>
      </c>
      <c r="BL26">
        <v>180</v>
      </c>
      <c r="BM26" t="s">
        <v>13</v>
      </c>
      <c r="BN26">
        <v>0</v>
      </c>
      <c r="BO26">
        <v>2.8639999999999999</v>
      </c>
      <c r="BP26" s="3">
        <v>1288332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52</v>
      </c>
      <c r="C27" s="2">
        <v>45370.971018518518</v>
      </c>
      <c r="D27">
        <v>196</v>
      </c>
      <c r="E27" t="s">
        <v>13</v>
      </c>
      <c r="F27">
        <v>0</v>
      </c>
      <c r="G27">
        <v>6.05</v>
      </c>
      <c r="H27" s="3">
        <v>36419</v>
      </c>
      <c r="I27">
        <v>8.7999999999999995E-2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52</v>
      </c>
      <c r="Q27" s="2">
        <v>45370.971018518518</v>
      </c>
      <c r="R27">
        <v>196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52</v>
      </c>
      <c r="AE27" s="2">
        <v>45370.971018518518</v>
      </c>
      <c r="AF27">
        <v>196</v>
      </c>
      <c r="AG27" t="s">
        <v>13</v>
      </c>
      <c r="AH27">
        <v>0</v>
      </c>
      <c r="AI27">
        <v>12.250999999999999</v>
      </c>
      <c r="AJ27" s="3">
        <v>12187</v>
      </c>
      <c r="AK27">
        <v>2.641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100.87463297958321</v>
      </c>
      <c r="AU27" s="16">
        <f t="shared" si="1"/>
        <v>2523.5533264537999</v>
      </c>
      <c r="AW27" s="13">
        <f t="shared" si="2"/>
        <v>95.392610063475104</v>
      </c>
      <c r="AX27" s="14">
        <f t="shared" si="3"/>
        <v>2323.8814165240597</v>
      </c>
      <c r="AZ27" s="6">
        <f t="shared" si="4"/>
        <v>82.934988289597058</v>
      </c>
      <c r="BA27" s="7">
        <f t="shared" si="5"/>
        <v>2411.5625938311205</v>
      </c>
      <c r="BC27" s="11">
        <f t="shared" si="6"/>
        <v>98.31137320430301</v>
      </c>
      <c r="BD27" s="12">
        <f t="shared" si="7"/>
        <v>2884.1666738391004</v>
      </c>
      <c r="BF27" s="15">
        <f t="shared" si="8"/>
        <v>100.87463297958321</v>
      </c>
      <c r="BG27" s="16">
        <f t="shared" si="9"/>
        <v>2523.5533264537999</v>
      </c>
      <c r="BI27">
        <v>66</v>
      </c>
      <c r="BJ27" t="s">
        <v>52</v>
      </c>
      <c r="BK27" s="2">
        <v>45370.971018518518</v>
      </c>
      <c r="BL27">
        <v>196</v>
      </c>
      <c r="BM27" t="s">
        <v>13</v>
      </c>
      <c r="BN27">
        <v>0</v>
      </c>
      <c r="BO27">
        <v>2.8860000000000001</v>
      </c>
      <c r="BP27" s="3">
        <v>861848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53</v>
      </c>
      <c r="C28" s="2">
        <v>45370.992361111108</v>
      </c>
      <c r="D28">
        <v>86</v>
      </c>
      <c r="E28" t="s">
        <v>13</v>
      </c>
      <c r="F28">
        <v>0</v>
      </c>
      <c r="G28">
        <v>6.0469999999999997</v>
      </c>
      <c r="H28" s="3">
        <v>120715</v>
      </c>
      <c r="I28">
        <v>0.30099999999999999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53</v>
      </c>
      <c r="Q28" s="2">
        <v>45370.992361111108</v>
      </c>
      <c r="R28">
        <v>86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53</v>
      </c>
      <c r="AE28" s="2">
        <v>45370.992361111108</v>
      </c>
      <c r="AF28">
        <v>86</v>
      </c>
      <c r="AG28" t="s">
        <v>13</v>
      </c>
      <c r="AH28">
        <v>0</v>
      </c>
      <c r="AI28">
        <v>12.17</v>
      </c>
      <c r="AJ28" s="3">
        <v>88843</v>
      </c>
      <c r="AK28">
        <v>19.056999999999999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341.42335927822</v>
      </c>
      <c r="AU28" s="16">
        <f t="shared" si="1"/>
        <v>17587.940220064531</v>
      </c>
      <c r="AW28" s="13">
        <f t="shared" si="2"/>
        <v>315.91115675289751</v>
      </c>
      <c r="AX28" s="14">
        <f t="shared" si="3"/>
        <v>16854.582141167262</v>
      </c>
      <c r="AZ28" s="6">
        <f t="shared" si="4"/>
        <v>279.79518216193844</v>
      </c>
      <c r="BA28" s="7">
        <f t="shared" si="5"/>
        <v>18058.716732877518</v>
      </c>
      <c r="BC28" s="11">
        <f t="shared" si="6"/>
        <v>333.93552559817499</v>
      </c>
      <c r="BD28" s="12">
        <f t="shared" si="7"/>
        <v>19906.584183255902</v>
      </c>
      <c r="BF28" s="15">
        <f t="shared" si="8"/>
        <v>341.42335927822</v>
      </c>
      <c r="BG28" s="16">
        <f t="shared" si="9"/>
        <v>17587.940220064531</v>
      </c>
      <c r="BI28">
        <v>67</v>
      </c>
      <c r="BJ28" t="s">
        <v>53</v>
      </c>
      <c r="BK28" s="2">
        <v>45370.992361111108</v>
      </c>
      <c r="BL28">
        <v>86</v>
      </c>
      <c r="BM28" t="s">
        <v>13</v>
      </c>
      <c r="BN28">
        <v>0</v>
      </c>
      <c r="BO28">
        <v>2.8860000000000001</v>
      </c>
      <c r="BP28" s="3">
        <v>848031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54</v>
      </c>
      <c r="C29" s="2">
        <v>45371.013680555552</v>
      </c>
      <c r="D29">
        <v>405</v>
      </c>
      <c r="E29" t="s">
        <v>13</v>
      </c>
      <c r="F29">
        <v>0</v>
      </c>
      <c r="G29">
        <v>6.0830000000000002</v>
      </c>
      <c r="H29" s="3">
        <v>2702</v>
      </c>
      <c r="I29">
        <v>3.0000000000000001E-3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54</v>
      </c>
      <c r="Q29" s="2">
        <v>45371.013680555552</v>
      </c>
      <c r="R29">
        <v>405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54</v>
      </c>
      <c r="AE29" s="2">
        <v>45371.013680555552</v>
      </c>
      <c r="AF29">
        <v>405</v>
      </c>
      <c r="AG29" t="s">
        <v>13</v>
      </c>
      <c r="AH29">
        <v>0</v>
      </c>
      <c r="AI29">
        <v>12.231999999999999</v>
      </c>
      <c r="AJ29" s="3">
        <v>24374</v>
      </c>
      <c r="AK29">
        <v>5.3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3.2341739405599998</v>
      </c>
      <c r="AU29" s="16">
        <f t="shared" si="1"/>
        <v>4995.2433058152001</v>
      </c>
      <c r="AW29" s="13">
        <f t="shared" si="2"/>
        <v>3.1916644081999994</v>
      </c>
      <c r="AX29" s="14">
        <f t="shared" si="3"/>
        <v>4646.7908660962394</v>
      </c>
      <c r="AZ29" s="6">
        <f t="shared" si="4"/>
        <v>1.5117066211999999</v>
      </c>
      <c r="BA29" s="7">
        <f t="shared" si="5"/>
        <v>4919.2445753244801</v>
      </c>
      <c r="BC29" s="11">
        <f t="shared" si="6"/>
        <v>3.7874041599999995</v>
      </c>
      <c r="BD29" s="12">
        <f t="shared" si="7"/>
        <v>5654.5706953564004</v>
      </c>
      <c r="BF29" s="15">
        <f t="shared" si="8"/>
        <v>3.2341739405599998</v>
      </c>
      <c r="BG29" s="16">
        <f t="shared" si="9"/>
        <v>4995.2433058152001</v>
      </c>
      <c r="BI29">
        <v>68</v>
      </c>
      <c r="BJ29" t="s">
        <v>54</v>
      </c>
      <c r="BK29" s="2">
        <v>45371.013680555552</v>
      </c>
      <c r="BL29">
        <v>405</v>
      </c>
      <c r="BM29" t="s">
        <v>13</v>
      </c>
      <c r="BN29">
        <v>0</v>
      </c>
      <c r="BO29">
        <v>2.879</v>
      </c>
      <c r="BP29" s="3">
        <v>975557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55</v>
      </c>
      <c r="C30" s="2">
        <v>45371.03497685185</v>
      </c>
      <c r="D30">
        <v>68</v>
      </c>
      <c r="E30" t="s">
        <v>13</v>
      </c>
      <c r="F30">
        <v>0</v>
      </c>
      <c r="G30">
        <v>6.0549999999999997</v>
      </c>
      <c r="H30" s="3">
        <v>6647</v>
      </c>
      <c r="I30">
        <v>1.2999999999999999E-2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55</v>
      </c>
      <c r="Q30" s="2">
        <v>45371.03497685185</v>
      </c>
      <c r="R30">
        <v>68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55</v>
      </c>
      <c r="AE30" s="2">
        <v>45371.03497685185</v>
      </c>
      <c r="AF30">
        <v>68</v>
      </c>
      <c r="AG30" t="s">
        <v>13</v>
      </c>
      <c r="AH30">
        <v>0</v>
      </c>
      <c r="AI30">
        <v>12.26</v>
      </c>
      <c r="AJ30" s="3">
        <v>3791</v>
      </c>
      <c r="AK30">
        <v>0.79700000000000004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15.018685278260001</v>
      </c>
      <c r="AU30" s="16">
        <f t="shared" si="1"/>
        <v>810.39557347619996</v>
      </c>
      <c r="AW30" s="13">
        <f t="shared" si="2"/>
        <v>16.136098808449997</v>
      </c>
      <c r="AX30" s="14">
        <f t="shared" si="3"/>
        <v>720.74751646694006</v>
      </c>
      <c r="AZ30" s="6">
        <f t="shared" si="4"/>
        <v>10.1643133877</v>
      </c>
      <c r="BA30" s="7">
        <f t="shared" si="5"/>
        <v>679.53293470087999</v>
      </c>
      <c r="BC30" s="11">
        <f t="shared" si="6"/>
        <v>4.9056538599999993</v>
      </c>
      <c r="BD30" s="12">
        <f t="shared" si="7"/>
        <v>896.72907629589997</v>
      </c>
      <c r="BF30" s="15">
        <f t="shared" si="8"/>
        <v>15.018685278260001</v>
      </c>
      <c r="BG30" s="16">
        <f t="shared" si="9"/>
        <v>810.39557347619996</v>
      </c>
      <c r="BI30">
        <v>69</v>
      </c>
      <c r="BJ30" t="s">
        <v>55</v>
      </c>
      <c r="BK30" s="2">
        <v>45371.03497685185</v>
      </c>
      <c r="BL30">
        <v>68</v>
      </c>
      <c r="BM30" t="s">
        <v>13</v>
      </c>
      <c r="BN30">
        <v>0</v>
      </c>
      <c r="BO30">
        <v>2.8849999999999998</v>
      </c>
      <c r="BP30" s="3">
        <v>899597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56</v>
      </c>
      <c r="C31" s="2">
        <v>45371.056296296294</v>
      </c>
      <c r="D31">
        <v>188</v>
      </c>
      <c r="E31" t="s">
        <v>13</v>
      </c>
      <c r="F31">
        <v>0</v>
      </c>
      <c r="G31">
        <v>6.1349999999999998</v>
      </c>
      <c r="H31" s="3">
        <v>2650</v>
      </c>
      <c r="I31">
        <v>3.0000000000000001E-3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56</v>
      </c>
      <c r="Q31" s="2">
        <v>45371.056296296294</v>
      </c>
      <c r="R31">
        <v>188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56</v>
      </c>
      <c r="AE31" s="2">
        <v>45371.056296296294</v>
      </c>
      <c r="AF31">
        <v>188</v>
      </c>
      <c r="AG31" t="s">
        <v>13</v>
      </c>
      <c r="AH31">
        <v>0</v>
      </c>
      <c r="AI31">
        <v>12.239000000000001</v>
      </c>
      <c r="AJ31" s="3">
        <v>24475</v>
      </c>
      <c r="AK31">
        <v>5.3220000000000001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3.0907156499999999</v>
      </c>
      <c r="AU31" s="16">
        <f t="shared" si="1"/>
        <v>5015.6532676250008</v>
      </c>
      <c r="AW31" s="13">
        <f t="shared" si="2"/>
        <v>3.0089961250000012</v>
      </c>
      <c r="AX31" s="14">
        <f t="shared" si="3"/>
        <v>4666.0218433374994</v>
      </c>
      <c r="AZ31" s="6">
        <f t="shared" si="4"/>
        <v>1.42785425</v>
      </c>
      <c r="BA31" s="7">
        <f t="shared" si="5"/>
        <v>4939.9953660500005</v>
      </c>
      <c r="BC31" s="11">
        <f t="shared" si="6"/>
        <v>3.8849</v>
      </c>
      <c r="BD31" s="12">
        <f t="shared" si="7"/>
        <v>5676.964412437499</v>
      </c>
      <c r="BF31" s="15">
        <f t="shared" si="8"/>
        <v>3.0907156499999999</v>
      </c>
      <c r="BG31" s="16">
        <f t="shared" si="9"/>
        <v>5015.6532676250008</v>
      </c>
      <c r="BI31">
        <v>70</v>
      </c>
      <c r="BJ31" t="s">
        <v>56</v>
      </c>
      <c r="BK31" s="2">
        <v>45371.056296296294</v>
      </c>
      <c r="BL31">
        <v>188</v>
      </c>
      <c r="BM31" t="s">
        <v>13</v>
      </c>
      <c r="BN31">
        <v>0</v>
      </c>
      <c r="BO31">
        <v>2.8820000000000001</v>
      </c>
      <c r="BP31" s="3">
        <v>950573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57</v>
      </c>
      <c r="C32" s="2">
        <v>45371.077615740738</v>
      </c>
      <c r="D32">
        <v>346</v>
      </c>
      <c r="E32" t="s">
        <v>13</v>
      </c>
      <c r="F32">
        <v>0</v>
      </c>
      <c r="G32">
        <v>6.1050000000000004</v>
      </c>
      <c r="H32" s="3">
        <v>342036</v>
      </c>
      <c r="I32">
        <v>0.85799999999999998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57</v>
      </c>
      <c r="Q32" s="2">
        <v>45371.077615740738</v>
      </c>
      <c r="R32">
        <v>346</v>
      </c>
      <c r="S32" t="s">
        <v>13</v>
      </c>
      <c r="T32">
        <v>0</v>
      </c>
      <c r="U32">
        <v>6.05</v>
      </c>
      <c r="V32" s="3">
        <v>2658</v>
      </c>
      <c r="W32">
        <v>0.81799999999999995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57</v>
      </c>
      <c r="AE32" s="2">
        <v>45371.077615740738</v>
      </c>
      <c r="AF32">
        <v>346</v>
      </c>
      <c r="AG32" t="s">
        <v>13</v>
      </c>
      <c r="AH32">
        <v>0</v>
      </c>
      <c r="AI32">
        <v>12.317</v>
      </c>
      <c r="AJ32" s="3">
        <v>8417</v>
      </c>
      <c r="AK32">
        <v>1.8140000000000001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889.25781852316481</v>
      </c>
      <c r="AU32" s="16">
        <f t="shared" si="1"/>
        <v>1755.3484158377998</v>
      </c>
      <c r="AW32" s="13">
        <f t="shared" si="2"/>
        <v>886.70983520171364</v>
      </c>
      <c r="AX32" s="14">
        <f t="shared" si="3"/>
        <v>1604.3204458448602</v>
      </c>
      <c r="AZ32" s="6">
        <f t="shared" si="4"/>
        <v>791.20826411866005</v>
      </c>
      <c r="BA32" s="7">
        <f t="shared" si="5"/>
        <v>1634.2859129127198</v>
      </c>
      <c r="BC32" s="11">
        <f t="shared" si="6"/>
        <v>815.4738515694944</v>
      </c>
      <c r="BD32" s="12">
        <f t="shared" si="7"/>
        <v>1999.7151900271001</v>
      </c>
      <c r="BF32" s="15">
        <f t="shared" si="8"/>
        <v>889.25781852316481</v>
      </c>
      <c r="BG32" s="16">
        <f t="shared" si="9"/>
        <v>1755.3484158377998</v>
      </c>
      <c r="BI32">
        <v>71</v>
      </c>
      <c r="BJ32" t="s">
        <v>57</v>
      </c>
      <c r="BK32" s="2">
        <v>45371.077615740738</v>
      </c>
      <c r="BL32">
        <v>346</v>
      </c>
      <c r="BM32" t="s">
        <v>13</v>
      </c>
      <c r="BN32">
        <v>0</v>
      </c>
      <c r="BO32">
        <v>2.9359999999999999</v>
      </c>
      <c r="BP32" s="3">
        <v>1036171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58</v>
      </c>
      <c r="C33" s="2">
        <v>45371.098958333336</v>
      </c>
      <c r="D33">
        <v>10</v>
      </c>
      <c r="E33" t="s">
        <v>13</v>
      </c>
      <c r="F33">
        <v>0</v>
      </c>
      <c r="G33">
        <v>6.0259999999999998</v>
      </c>
      <c r="H33" s="3">
        <v>381006</v>
      </c>
      <c r="I33">
        <v>0.95699999999999996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58</v>
      </c>
      <c r="Q33" s="2">
        <v>45371.098958333336</v>
      </c>
      <c r="R33">
        <v>10</v>
      </c>
      <c r="S33" t="s">
        <v>13</v>
      </c>
      <c r="T33">
        <v>0</v>
      </c>
      <c r="U33">
        <v>5.9779999999999998</v>
      </c>
      <c r="V33" s="3">
        <v>3673</v>
      </c>
      <c r="W33">
        <v>1.1160000000000001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58</v>
      </c>
      <c r="AE33" s="2">
        <v>45371.098958333336</v>
      </c>
      <c r="AF33">
        <v>10</v>
      </c>
      <c r="AG33" t="s">
        <v>13</v>
      </c>
      <c r="AH33">
        <v>0</v>
      </c>
      <c r="AI33">
        <v>12.227</v>
      </c>
      <c r="AJ33" s="3">
        <v>9171</v>
      </c>
      <c r="AK33">
        <v>1.9790000000000001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si="0"/>
        <v>972.59583145337683</v>
      </c>
      <c r="AU33" s="16">
        <f t="shared" si="1"/>
        <v>1909.1253869881998</v>
      </c>
      <c r="AW33" s="13">
        <f t="shared" si="2"/>
        <v>985.98919234084758</v>
      </c>
      <c r="AX33" s="14">
        <f t="shared" si="3"/>
        <v>1748.2696162613402</v>
      </c>
      <c r="AZ33" s="6">
        <f t="shared" si="4"/>
        <v>880.44045282822049</v>
      </c>
      <c r="BA33" s="7">
        <f t="shared" si="5"/>
        <v>1789.79928320968</v>
      </c>
      <c r="BC33" s="11">
        <f t="shared" si="6"/>
        <v>890.55156036013045</v>
      </c>
      <c r="BD33" s="12">
        <f t="shared" si="7"/>
        <v>2177.6426873799005</v>
      </c>
      <c r="BF33" s="15">
        <f t="shared" si="8"/>
        <v>972.59583145337683</v>
      </c>
      <c r="BG33" s="16">
        <f t="shared" si="9"/>
        <v>1909.1253869881998</v>
      </c>
      <c r="BI33">
        <v>72</v>
      </c>
      <c r="BJ33" t="s">
        <v>58</v>
      </c>
      <c r="BK33" s="2">
        <v>45371.098958333336</v>
      </c>
      <c r="BL33">
        <v>10</v>
      </c>
      <c r="BM33" t="s">
        <v>13</v>
      </c>
      <c r="BN33">
        <v>0</v>
      </c>
      <c r="BO33">
        <v>2.86</v>
      </c>
      <c r="BP33" s="3">
        <v>969967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59</v>
      </c>
      <c r="C34" s="2">
        <v>45371.12027777778</v>
      </c>
      <c r="D34">
        <v>292</v>
      </c>
      <c r="E34" t="s">
        <v>13</v>
      </c>
      <c r="F34">
        <v>0</v>
      </c>
      <c r="G34">
        <v>6.03</v>
      </c>
      <c r="H34" s="3">
        <v>41748</v>
      </c>
      <c r="I34">
        <v>0.10199999999999999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59</v>
      </c>
      <c r="Q34" s="2">
        <v>45371.12027777778</v>
      </c>
      <c r="R34">
        <v>292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59</v>
      </c>
      <c r="AE34" s="2">
        <v>45371.12027777778</v>
      </c>
      <c r="AF34">
        <v>292</v>
      </c>
      <c r="AG34" t="s">
        <v>13</v>
      </c>
      <c r="AH34">
        <v>0</v>
      </c>
      <c r="AI34">
        <v>12.223000000000001</v>
      </c>
      <c r="AJ34" s="3">
        <v>12050</v>
      </c>
      <c r="AK34">
        <v>2.61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116.20310377844481</v>
      </c>
      <c r="AU34" s="16">
        <f t="shared" si="1"/>
        <v>2495.6668905000001</v>
      </c>
      <c r="AW34" s="13">
        <f t="shared" si="2"/>
        <v>109.3841639335664</v>
      </c>
      <c r="AX34" s="14">
        <f t="shared" si="3"/>
        <v>2297.74100735</v>
      </c>
      <c r="AZ34" s="6">
        <f t="shared" si="4"/>
        <v>95.413931196107825</v>
      </c>
      <c r="BA34" s="7">
        <f t="shared" si="5"/>
        <v>2383.3294322000002</v>
      </c>
      <c r="BC34" s="11">
        <f t="shared" si="6"/>
        <v>113.870617790192</v>
      </c>
      <c r="BD34" s="12">
        <f t="shared" si="7"/>
        <v>2852.2531397500002</v>
      </c>
      <c r="BF34" s="15">
        <f t="shared" si="8"/>
        <v>116.20310377844481</v>
      </c>
      <c r="BG34" s="16">
        <f t="shared" si="9"/>
        <v>2495.6668905000001</v>
      </c>
      <c r="BI34">
        <v>73</v>
      </c>
      <c r="BJ34" t="s">
        <v>59</v>
      </c>
      <c r="BK34" s="2">
        <v>45371.12027777778</v>
      </c>
      <c r="BL34">
        <v>292</v>
      </c>
      <c r="BM34" t="s">
        <v>13</v>
      </c>
      <c r="BN34">
        <v>0</v>
      </c>
      <c r="BO34">
        <v>2.8580000000000001</v>
      </c>
      <c r="BP34" s="3">
        <v>1032965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60</v>
      </c>
      <c r="C35" s="2">
        <v>45371.141574074078</v>
      </c>
      <c r="D35">
        <v>317</v>
      </c>
      <c r="E35" t="s">
        <v>13</v>
      </c>
      <c r="F35">
        <v>0</v>
      </c>
      <c r="G35">
        <v>6.0549999999999997</v>
      </c>
      <c r="H35" s="3">
        <v>9618</v>
      </c>
      <c r="I35">
        <v>2.1000000000000001E-2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60</v>
      </c>
      <c r="Q35" s="2">
        <v>45371.141574074078</v>
      </c>
      <c r="R35">
        <v>317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60</v>
      </c>
      <c r="AE35" s="2">
        <v>45371.141574074078</v>
      </c>
      <c r="AF35">
        <v>317</v>
      </c>
      <c r="AG35" t="s">
        <v>13</v>
      </c>
      <c r="AH35">
        <v>0</v>
      </c>
      <c r="AI35">
        <v>12.243</v>
      </c>
      <c r="AJ35" s="3">
        <v>6450</v>
      </c>
      <c r="AK35">
        <v>1.3819999999999999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25.067742497360001</v>
      </c>
      <c r="AU35" s="16">
        <f t="shared" si="1"/>
        <v>1353.8621704999998</v>
      </c>
      <c r="AW35" s="13">
        <f t="shared" si="2"/>
        <v>24.693895704199999</v>
      </c>
      <c r="AX35" s="14">
        <f t="shared" si="3"/>
        <v>1228.70554335</v>
      </c>
      <c r="AZ35" s="6">
        <f t="shared" si="4"/>
        <v>19.666178957200003</v>
      </c>
      <c r="BA35" s="7">
        <f t="shared" si="5"/>
        <v>1228.4533041999998</v>
      </c>
      <c r="BC35" s="11">
        <f t="shared" si="6"/>
        <v>16.843428959999997</v>
      </c>
      <c r="BD35" s="12">
        <f t="shared" si="7"/>
        <v>1533.1050997499999</v>
      </c>
      <c r="BF35" s="15">
        <f t="shared" si="8"/>
        <v>25.067742497360001</v>
      </c>
      <c r="BG35" s="16">
        <f t="shared" si="9"/>
        <v>1353.8621704999998</v>
      </c>
      <c r="BI35">
        <v>74</v>
      </c>
      <c r="BJ35" t="s">
        <v>60</v>
      </c>
      <c r="BK35" s="2">
        <v>45371.141574074078</v>
      </c>
      <c r="BL35">
        <v>317</v>
      </c>
      <c r="BM35" t="s">
        <v>13</v>
      </c>
      <c r="BN35">
        <v>0</v>
      </c>
      <c r="BO35">
        <v>2.8660000000000001</v>
      </c>
      <c r="BP35" s="3">
        <v>1309465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61</v>
      </c>
      <c r="C36" s="2">
        <v>45371.162847222222</v>
      </c>
      <c r="D36">
        <v>301</v>
      </c>
      <c r="E36" t="s">
        <v>13</v>
      </c>
      <c r="F36">
        <v>0</v>
      </c>
      <c r="G36">
        <v>6.0780000000000003</v>
      </c>
      <c r="H36" s="3">
        <v>2853</v>
      </c>
      <c r="I36">
        <v>4.0000000000000001E-3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61</v>
      </c>
      <c r="Q36" s="2">
        <v>45371.162847222222</v>
      </c>
      <c r="R36">
        <v>301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61</v>
      </c>
      <c r="AE36" s="2">
        <v>45371.162847222222</v>
      </c>
      <c r="AF36">
        <v>301</v>
      </c>
      <c r="AG36" t="s">
        <v>13</v>
      </c>
      <c r="AH36">
        <v>0</v>
      </c>
      <c r="AI36">
        <v>12.231</v>
      </c>
      <c r="AJ36" s="3">
        <v>23460</v>
      </c>
      <c r="AK36">
        <v>5.101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0"/>
        <v>3.6525062582599999</v>
      </c>
      <c r="AU36" s="16">
        <f t="shared" si="1"/>
        <v>4810.48777832</v>
      </c>
      <c r="AW36" s="13">
        <f t="shared" si="2"/>
        <v>3.7203286584500006</v>
      </c>
      <c r="AX36" s="14">
        <f t="shared" si="3"/>
        <v>4472.7449577840007</v>
      </c>
      <c r="AZ36" s="6">
        <f t="shared" si="4"/>
        <v>1.7596548877000002</v>
      </c>
      <c r="BA36" s="7">
        <f t="shared" si="5"/>
        <v>4731.4365167679998</v>
      </c>
      <c r="BC36" s="11">
        <f t="shared" si="6"/>
        <v>3.5208438600000012</v>
      </c>
      <c r="BD36" s="12">
        <f t="shared" si="7"/>
        <v>5451.4955132399991</v>
      </c>
      <c r="BF36" s="15">
        <f t="shared" si="8"/>
        <v>3.6525062582599999</v>
      </c>
      <c r="BG36" s="16">
        <f t="shared" si="9"/>
        <v>4810.48777832</v>
      </c>
      <c r="BI36">
        <v>75</v>
      </c>
      <c r="BJ36" t="s">
        <v>61</v>
      </c>
      <c r="BK36" s="2">
        <v>45371.162847222222</v>
      </c>
      <c r="BL36">
        <v>301</v>
      </c>
      <c r="BM36" t="s">
        <v>13</v>
      </c>
      <c r="BN36">
        <v>0</v>
      </c>
      <c r="BO36">
        <v>2.8820000000000001</v>
      </c>
      <c r="BP36" s="3">
        <v>934225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62</v>
      </c>
      <c r="C37" s="2">
        <v>45371.184166666666</v>
      </c>
      <c r="D37">
        <v>191</v>
      </c>
      <c r="E37" t="s">
        <v>13</v>
      </c>
      <c r="F37">
        <v>0</v>
      </c>
      <c r="G37">
        <v>6.0620000000000003</v>
      </c>
      <c r="H37" s="3">
        <v>6754</v>
      </c>
      <c r="I37">
        <v>1.4E-2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62</v>
      </c>
      <c r="Q37" s="2">
        <v>45371.184166666666</v>
      </c>
      <c r="R37">
        <v>191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62</v>
      </c>
      <c r="AE37" s="2">
        <v>45371.184166666666</v>
      </c>
      <c r="AF37">
        <v>191</v>
      </c>
      <c r="AG37" t="s">
        <v>13</v>
      </c>
      <c r="AH37">
        <v>0</v>
      </c>
      <c r="AI37">
        <v>12.263999999999999</v>
      </c>
      <c r="AJ37" s="3">
        <v>4082</v>
      </c>
      <c r="AK37">
        <v>0.86099999999999999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0"/>
        <v>15.363089724239998</v>
      </c>
      <c r="AU37" s="16">
        <f t="shared" si="1"/>
        <v>869.91356910479999</v>
      </c>
      <c r="AW37" s="13">
        <f t="shared" si="2"/>
        <v>16.462064897800001</v>
      </c>
      <c r="AX37" s="14">
        <f t="shared" si="3"/>
        <v>776.34946410776013</v>
      </c>
      <c r="AZ37" s="6">
        <f t="shared" si="4"/>
        <v>10.4619943748</v>
      </c>
      <c r="BA37" s="7">
        <f t="shared" si="5"/>
        <v>739.62416728351991</v>
      </c>
      <c r="BC37" s="11">
        <f t="shared" si="6"/>
        <v>5.1701086399999969</v>
      </c>
      <c r="BD37" s="12">
        <f t="shared" si="7"/>
        <v>966.6881315835999</v>
      </c>
      <c r="BF37" s="15">
        <f t="shared" si="8"/>
        <v>15.363089724239998</v>
      </c>
      <c r="BG37" s="16">
        <f t="shared" si="9"/>
        <v>869.91356910479999</v>
      </c>
      <c r="BI37">
        <v>76</v>
      </c>
      <c r="BJ37" t="s">
        <v>62</v>
      </c>
      <c r="BK37" s="2">
        <v>45371.184166666666</v>
      </c>
      <c r="BL37">
        <v>191</v>
      </c>
      <c r="BM37" t="s">
        <v>13</v>
      </c>
      <c r="BN37">
        <v>0</v>
      </c>
      <c r="BO37">
        <v>2.8839999999999999</v>
      </c>
      <c r="BP37" s="3">
        <v>947771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63</v>
      </c>
      <c r="C38" s="2">
        <v>45371.20548611111</v>
      </c>
      <c r="D38">
        <v>101</v>
      </c>
      <c r="E38" t="s">
        <v>13</v>
      </c>
      <c r="F38">
        <v>0</v>
      </c>
      <c r="G38">
        <v>6.0410000000000004</v>
      </c>
      <c r="H38" s="3">
        <v>7870</v>
      </c>
      <c r="I38">
        <v>1.6E-2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63</v>
      </c>
      <c r="Q38" s="2">
        <v>45371.20548611111</v>
      </c>
      <c r="R38">
        <v>101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63</v>
      </c>
      <c r="AE38" s="2">
        <v>45371.20548611111</v>
      </c>
      <c r="AF38">
        <v>101</v>
      </c>
      <c r="AG38" t="s">
        <v>13</v>
      </c>
      <c r="AH38">
        <v>0</v>
      </c>
      <c r="AI38">
        <v>12.234</v>
      </c>
      <c r="AJ38" s="3">
        <v>5122</v>
      </c>
      <c r="AK38">
        <v>1.0900000000000001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si="0"/>
        <v>19.033184465999998</v>
      </c>
      <c r="AU38" s="16">
        <f t="shared" si="1"/>
        <v>1082.5411539367999</v>
      </c>
      <c r="AW38" s="13">
        <f t="shared" si="2"/>
        <v>19.782766644999999</v>
      </c>
      <c r="AX38" s="14">
        <f t="shared" si="3"/>
        <v>975.04182078616009</v>
      </c>
      <c r="AZ38" s="6">
        <f t="shared" si="4"/>
        <v>13.76509457</v>
      </c>
      <c r="BA38" s="7">
        <f t="shared" si="5"/>
        <v>954.34788576031997</v>
      </c>
      <c r="BC38" s="11">
        <f t="shared" si="6"/>
        <v>8.6653759999999966</v>
      </c>
      <c r="BD38" s="12">
        <f t="shared" si="7"/>
        <v>1216.0822694076001</v>
      </c>
      <c r="BF38" s="15">
        <f t="shared" si="8"/>
        <v>19.033184465999998</v>
      </c>
      <c r="BG38" s="16">
        <f t="shared" si="9"/>
        <v>1082.5411539367999</v>
      </c>
      <c r="BI38">
        <v>77</v>
      </c>
      <c r="BJ38" t="s">
        <v>63</v>
      </c>
      <c r="BK38" s="2">
        <v>45371.20548611111</v>
      </c>
      <c r="BL38">
        <v>101</v>
      </c>
      <c r="BM38" t="s">
        <v>13</v>
      </c>
      <c r="BN38">
        <v>0</v>
      </c>
      <c r="BO38">
        <v>2.86</v>
      </c>
      <c r="BP38" s="3">
        <v>991613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64</v>
      </c>
      <c r="C39" s="2">
        <v>45371.226817129631</v>
      </c>
      <c r="D39">
        <v>127</v>
      </c>
      <c r="E39" t="s">
        <v>13</v>
      </c>
      <c r="F39">
        <v>0</v>
      </c>
      <c r="G39">
        <v>6.0609999999999999</v>
      </c>
      <c r="H39" s="3">
        <v>3100</v>
      </c>
      <c r="I39">
        <v>4.0000000000000001E-3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64</v>
      </c>
      <c r="Q39" s="2">
        <v>45371.226817129631</v>
      </c>
      <c r="R39">
        <v>127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64</v>
      </c>
      <c r="AE39" s="2">
        <v>45371.226817129631</v>
      </c>
      <c r="AF39">
        <v>127</v>
      </c>
      <c r="AG39" t="s">
        <v>13</v>
      </c>
      <c r="AH39">
        <v>0</v>
      </c>
      <c r="AI39">
        <v>12.218999999999999</v>
      </c>
      <c r="AJ39" s="3">
        <v>22032</v>
      </c>
      <c r="AK39">
        <v>4.79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0"/>
        <v>4.3424154000000001</v>
      </c>
      <c r="AU39" s="16">
        <f t="shared" si="1"/>
        <v>4521.6325403647998</v>
      </c>
      <c r="AW39" s="13">
        <f t="shared" si="2"/>
        <v>4.5794005000000002</v>
      </c>
      <c r="AX39" s="14">
        <f t="shared" si="3"/>
        <v>4200.7676492697601</v>
      </c>
      <c r="AZ39" s="6">
        <f t="shared" si="4"/>
        <v>2.1795230000000005</v>
      </c>
      <c r="BA39" s="7">
        <f t="shared" si="5"/>
        <v>4437.9267617075202</v>
      </c>
      <c r="BC39" s="11">
        <f t="shared" si="6"/>
        <v>3.1379000000000001</v>
      </c>
      <c r="BD39" s="12">
        <f t="shared" si="7"/>
        <v>5132.6929441535995</v>
      </c>
      <c r="BF39" s="15">
        <f t="shared" si="8"/>
        <v>4.3424154000000001</v>
      </c>
      <c r="BG39" s="16">
        <f t="shared" si="9"/>
        <v>4521.6325403647998</v>
      </c>
      <c r="BI39">
        <v>78</v>
      </c>
      <c r="BJ39" t="s">
        <v>64</v>
      </c>
      <c r="BK39" s="2">
        <v>45371.226817129631</v>
      </c>
      <c r="BL39">
        <v>127</v>
      </c>
      <c r="BM39" t="s">
        <v>13</v>
      </c>
      <c r="BN39">
        <v>0</v>
      </c>
      <c r="BO39">
        <v>2.8620000000000001</v>
      </c>
      <c r="BP39" s="3">
        <v>1016236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2024-03-20T15:50:30Z</dcterms:modified>
</cp:coreProperties>
</file>